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ine Yang\Desktop\Analysis Project\Crowdfunding Project\"/>
    </mc:Choice>
  </mc:AlternateContent>
  <xr:revisionPtr revIDLastSave="0" documentId="13_ncr:1_{C3720848-BEDE-4FED-BBED-51EE3695CED4}" xr6:coauthVersionLast="47" xr6:coauthVersionMax="47" xr10:uidLastSave="{00000000-0000-0000-0000-000000000000}"/>
  <bookViews>
    <workbookView xWindow="1848" yWindow="1848" windowWidth="11928" windowHeight="8964" xr2:uid="{00000000-000D-0000-FFFF-FFFF00000000}"/>
  </bookViews>
  <sheets>
    <sheet name="Chart1" sheetId="10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externalReferences>
    <externalReference r:id="rId10"/>
  </externalReference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C12" i="9"/>
  <c r="B13" i="9"/>
  <c r="B12" i="9"/>
  <c r="B5" i="9"/>
  <c r="C11" i="9"/>
  <c r="B11" i="9"/>
  <c r="B4" i="9"/>
  <c r="C7" i="9"/>
  <c r="C6" i="9"/>
  <c r="B6" i="9"/>
  <c r="C5" i="9"/>
  <c r="C4" i="9"/>
  <c r="C10" i="9"/>
  <c r="B10" i="9"/>
  <c r="C9" i="9"/>
  <c r="B9" i="9"/>
  <c r="C2" i="9"/>
  <c r="B2" i="9"/>
  <c r="C3" i="9"/>
  <c r="B3" i="9"/>
  <c r="F3" i="6"/>
  <c r="F4" i="6"/>
  <c r="F5" i="6"/>
  <c r="F6" i="6"/>
  <c r="F2" i="6"/>
  <c r="E3" i="6"/>
  <c r="E4" i="6"/>
  <c r="E5" i="6"/>
  <c r="E6" i="6"/>
  <c r="E2" i="6"/>
  <c r="D2" i="6"/>
  <c r="C2" i="6"/>
  <c r="D3" i="6"/>
  <c r="D4" i="6"/>
  <c r="D5" i="6"/>
  <c r="D6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7" i="9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<sst xmlns="http://schemas.openxmlformats.org/spreadsheetml/2006/main" count="38341" uniqueCount="8399">
  <si>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</si>
  <si>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</si>
  <si>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</si>
  <si>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</si>
  <si>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</si>
  <si>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</si>
  <si>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</si>
  <si>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</si>
  <si>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</si>
  <si>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</si>
  <si>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</si>
  <si>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</si>
  <si>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</si>
  <si>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</si>
  <si>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</si>
  <si>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</si>
  <si>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</si>
  <si>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</si>
  <si>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</si>
  <si>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</si>
  <si>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</si>
  <si>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</si>
  <si>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</si>
  <si>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</si>
  <si>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</si>
  <si>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</si>
  <si>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</si>
  <si>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</si>
  <si>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</si>
  <si>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</si>
  <si>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</si>
  <si>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</si>
  <si>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</si>
  <si>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</si>
  <si>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</si>
  <si>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</si>
  <si>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</si>
  <si>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</si>
  <si>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</si>
  <si>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</si>
  <si>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</si>
  <si>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</si>
  <si>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</si>
  <si>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</si>
  <si>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</si>
  <si>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</si>
  <si>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</si>
  <si>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</si>
  <si>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</si>
  <si>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</si>
  <si>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</si>
  <si>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</si>
  <si>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</si>
  <si>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</si>
  <si>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</si>
  <si>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</si>
  <si>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</si>
  <si>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</si>
  <si>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</si>
  <si>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</si>
  <si>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</si>
  <si>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</si>
  <si>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</si>
  <si>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</si>
  <si>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</si>
  <si>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</si>
  <si>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</si>
  <si>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</si>
  <si>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</si>
  <si>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</si>
  <si>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</si>
  <si>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</si>
  <si>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</si>
  <si>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</si>
  <si>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</si>
  <si>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</si>
  <si>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</si>
  <si>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</si>
  <si>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</si>
  <si>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</si>
  <si>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</si>
  <si>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</si>
  <si>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</si>
  <si>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</si>
  <si>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</si>
  <si>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</si>
  <si>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</si>
  <si>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</si>
  <si>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</si>
  <si>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</si>
  <si>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</si>
  <si>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</si>
  <si>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</si>
  <si>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</si>
  <si>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</si>
  <si>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</si>
  <si>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</si>
  <si>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</si>
  <si>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</si>
  <si>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</si>
  <si>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</si>
  <si>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</si>
  <si>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</si>
  <si>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</si>
  <si>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</si>
  <si>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</si>
  <si>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</si>
  <si>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</si>
  <si>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</si>
  <si>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</si>
  <si>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</si>
  <si>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</si>
  <si>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</si>
  <si>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</si>
  <si>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</si>
  <si>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</si>
  <si>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</si>
  <si>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</si>
  <si>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</si>
  <si>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</si>
  <si>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</si>
  <si>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</si>
  <si>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</si>
  <si>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</si>
  <si>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</si>
  <si>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</si>
  <si>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</si>
  <si>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</si>
  <si>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</si>
  <si>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</si>
  <si>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</si>
  <si>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</si>
  <si>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</si>
  <si>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</si>
  <si>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</si>
  <si>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</si>
  <si>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</si>
  <si>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</si>
  <si>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</si>
  <si>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</si>
  <si>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</si>
  <si>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</si>
  <si>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</si>
  <si>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</si>
  <si>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</si>
  <si>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</si>
  <si>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</si>
  <si>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</si>
  <si>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</si>
  <si>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</si>
  <si>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</si>
  <si>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</si>
  <si>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</si>
  <si>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</si>
  <si>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</si>
  <si>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</si>
  <si>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</si>
  <si>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</si>
  <si>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</si>
  <si>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</si>
  <si>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</si>
  <si>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</si>
  <si>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</si>
  <si>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</si>
  <si>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</si>
  <si>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</si>
  <si>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</si>
  <si>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</si>
  <si>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</si>
  <si>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</si>
  <si>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</si>
  <si>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</si>
  <si>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</si>
  <si>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</si>
  <si>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</si>
  <si>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</si>
  <si>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</si>
  <si>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</si>
  <si>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</si>
  <si>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</si>
  <si>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</si>
  <si>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</si>
  <si>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</si>
  <si>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</si>
  <si>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</si>
  <si>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</si>
  <si>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</si>
  <si>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</si>
  <si>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</si>
  <si>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</si>
  <si>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</si>
  <si>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</si>
  <si>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</si>
  <si>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</si>
  <si>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</si>
  <si>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</si>
  <si>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</si>
  <si>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</si>
  <si>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</si>
  <si>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</si>
  <si>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</si>
  <si>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</si>
  <si>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</si>
  <si>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</si>
  <si>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</si>
  <si>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</si>
  <si>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</si>
  <si>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</si>
  <si>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</si>
  <si>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</si>
  <si>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</si>
  <si>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</si>
  <si>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</si>
  <si>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</si>
  <si>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</si>
  <si>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</si>
  <si>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</si>
  <si>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</si>
  <si>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</si>
  <si>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</si>
  <si>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</si>
  <si>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</si>
  <si>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</si>
  <si>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</si>
  <si>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</si>
  <si>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</si>
  <si>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</si>
  <si>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</si>
  <si>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</si>
  <si>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</si>
  <si>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</si>
  <si>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</si>
  <si>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</si>
  <si>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</si>
  <si>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</si>
  <si>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</si>
  <si>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</si>
  <si>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</si>
  <si>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</si>
  <si>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</si>
  <si>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</si>
  <si>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</si>
  <si>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</si>
  <si>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</si>
  <si>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</si>
  <si>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</si>
  <si>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</si>
  <si>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</si>
  <si>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</si>
  <si>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</si>
  <si>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</si>
  <si>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</si>
  <si>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</si>
  <si>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</si>
  <si>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</si>
  <si>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</si>
  <si>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</si>
  <si>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</si>
  <si>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</si>
  <si>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</si>
  <si>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</si>
  <si>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</si>
  <si>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</si>
  <si>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</si>
  <si>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</si>
  <si>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</si>
  <si>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</si>
  <si>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</si>
  <si>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</si>
  <si>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</si>
  <si>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</si>
  <si>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</si>
  <si>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</si>
  <si>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</si>
  <si>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</si>
  <si>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</si>
  <si>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</si>
  <si>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</si>
  <si>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</si>
  <si>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</si>
  <si>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</si>
  <si>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</si>
  <si>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</si>
  <si>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</si>
  <si>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</si>
  <si>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</si>
  <si>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</si>
  <si>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</si>
  <si>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</si>
  <si>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</si>
  <si>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</si>
  <si>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</si>
  <si>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</si>
  <si>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</si>
  <si>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</si>
  <si>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</si>
  <si>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</si>
  <si>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</si>
  <si>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</si>
  <si>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</si>
  <si>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</si>
  <si>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</si>
  <si>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</si>
  <si>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</si>
  <si>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</si>
  <si>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</si>
  <si>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</si>
  <si>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</si>
  <si>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</si>
  <si>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</si>
  <si>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</si>
  <si>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</si>
  <si>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</si>
  <si>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</si>
  <si>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</si>
  <si>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</si>
  <si>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</si>
  <si>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</si>
  <si>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</si>
  <si>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</si>
  <si>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</si>
  <si>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</si>
  <si>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</si>
  <si>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</si>
  <si>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</si>
  <si>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</si>
  <si>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</si>
  <si>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</si>
  <si>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</si>
  <si>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</si>
  <si>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</si>
  <si>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</si>
  <si>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</si>
  <si>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</si>
  <si>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</si>
  <si>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</si>
  <si>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</si>
  <si>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</si>
  <si>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</si>
  <si>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</si>
  <si>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</si>
  <si>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</si>
  <si>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</si>
  <si>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</si>
  <si>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</si>
  <si>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</si>
  <si>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</si>
  <si>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</si>
  <si>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</si>
  <si>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</si>
  <si>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</si>
  <si>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</si>
  <si>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</si>
  <si>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</si>
  <si>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</si>
  <si>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</si>
  <si>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</si>
  <si>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</si>
  <si>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</si>
  <si>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</si>
  <si>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</si>
  <si>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</si>
  <si>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</si>
  <si>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</si>
  <si>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</si>
  <si>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</si>
  <si>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</si>
  <si>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</si>
  <si>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</si>
  <si>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</si>
  <si>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</si>
  <si>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</si>
  <si>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</si>
  <si>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</si>
  <si>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</si>
  <si>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</si>
  <si>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</si>
  <si>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</si>
  <si>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</si>
  <si>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</si>
  <si>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</si>
  <si>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</si>
  <si>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</si>
  <si>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</si>
  <si>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</si>
  <si>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</si>
  <si>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</si>
  <si>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</si>
  <si>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</si>
  <si>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</si>
  <si>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</si>
  <si>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</si>
  <si>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</si>
  <si>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</si>
  <si>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</si>
  <si>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</si>
  <si>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</si>
  <si>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</si>
  <si>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</si>
  <si>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</si>
  <si>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</si>
  <si>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</si>
  <si>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</si>
  <si>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</si>
  <si>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</si>
  <si>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</si>
  <si>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</si>
  <si>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</si>
  <si>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</si>
  <si>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</si>
  <si>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</si>
  <si>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</si>
  <si>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</si>
  <si>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</si>
  <si>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</si>
  <si>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</si>
  <si>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</si>
  <si>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</si>
  <si>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</si>
  <si>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</si>
  <si>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</si>
  <si>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</si>
  <si>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</si>
  <si>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</si>
  <si>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</si>
  <si>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</si>
  <si>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</si>
  <si>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</si>
  <si>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</si>
  <si>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</si>
  <si>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</si>
  <si>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</si>
  <si>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</si>
  <si>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</si>
  <si>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</si>
  <si>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</si>
  <si>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</si>
  <si>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</si>
  <si>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</si>
  <si>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</si>
  <si>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</si>
  <si>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</si>
  <si>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</si>
  <si>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</si>
  <si>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</si>
  <si>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</si>
  <si>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</si>
  <si>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</si>
  <si>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</si>
  <si>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</si>
  <si>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</si>
  <si>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</si>
  <si>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</si>
  <si>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</si>
  <si>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</si>
  <si>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</si>
  <si>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</si>
  <si>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</si>
  <si>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</si>
  <si>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</si>
  <si>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</si>
  <si>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</si>
  <si>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</si>
  <si>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</si>
  <si>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</si>
  <si>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</si>
  <si>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</si>
  <si>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</si>
  <si>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</si>
  <si>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</si>
  <si>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</si>
  <si>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</si>
  <si>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</si>
  <si>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</si>
  <si>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</si>
  <si>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</si>
  <si>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</si>
  <si>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</si>
  <si>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</si>
  <si>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</si>
  <si>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</si>
  <si>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</si>
  <si>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</si>
  <si>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</si>
  <si>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</si>
  <si>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</si>
  <si>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</si>
  <si>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</si>
  <si>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</si>
  <si>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</si>
  <si>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</si>
  <si>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</si>
  <si>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</si>
  <si>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</si>
  <si>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</si>
  <si>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</si>
  <si>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</si>
  <si>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</si>
  <si>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</si>
  <si>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</si>
  <si>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</si>
  <si>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</si>
  <si>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</si>
  <si>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</si>
  <si>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</si>
  <si>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</si>
  <si>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</si>
  <si>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</si>
  <si>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</si>
  <si>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</si>
  <si>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</si>
  <si>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</si>
  <si>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</si>
  <si>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</si>
  <si>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</si>
  <si>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</si>
  <si>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</si>
  <si>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</si>
  <si>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</si>
  <si>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</si>
  <si>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</si>
  <si>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</si>
  <si>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</si>
  <si>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</si>
  <si>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</si>
  <si>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</si>
  <si>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</si>
  <si>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</si>
  <si>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</si>
  <si>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</si>
  <si>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</si>
  <si>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</si>
  <si>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</si>
  <si>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</si>
  <si>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</si>
  <si>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</si>
  <si>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</si>
  <si>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</si>
  <si>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</si>
  <si>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</si>
  <si>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</si>
  <si>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</si>
  <si>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</si>
  <si>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</si>
  <si>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</si>
  <si>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</si>
  <si>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</si>
  <si>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</si>
  <si>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</si>
  <si>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</si>
  <si>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</si>
  <si>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</si>
  <si>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</si>
  <si>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</si>
  <si>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</si>
  <si>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</si>
  <si>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</si>
  <si>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</si>
  <si>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</si>
  <si>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</si>
  <si>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</si>
  <si>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</si>
  <si>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</si>
  <si>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</si>
  <si>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</si>
  <si>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</si>
  <si>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</si>
  <si>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</si>
  <si>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</si>
  <si>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</si>
  <si>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</si>
  <si>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</si>
  <si>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</si>
  <si>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</si>
  <si>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</si>
  <si>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</si>
  <si>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</si>
  <si>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</si>
  <si>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</si>
  <si>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</si>
  <si>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</si>
  <si>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</si>
  <si>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</si>
  <si>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</si>
  <si>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</si>
  <si>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</si>
  <si>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</si>
  <si>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</si>
  <si>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</si>
  <si>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</si>
  <si>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</si>
  <si>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</si>
  <si>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</si>
  <si>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</si>
  <si>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</si>
  <si>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</si>
  <si>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</si>
  <si>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</si>
  <si>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</si>
  <si>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</si>
  <si>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</si>
  <si>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</si>
  <si>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</si>
  <si>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</si>
  <si>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</si>
  <si>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</si>
  <si>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</si>
  <si>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</si>
  <si>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</si>
  <si>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</si>
  <si>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</si>
  <si>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</si>
  <si>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</si>
  <si>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</si>
  <si>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</si>
  <si>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</si>
  <si>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</si>
  <si>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</si>
  <si>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</si>
  <si>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</si>
  <si>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</si>
  <si>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</si>
  <si>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</si>
  <si>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</si>
  <si>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</si>
  <si>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</si>
  <si>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</si>
  <si>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</si>
  <si>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</si>
  <si>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</si>
  <si>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</si>
  <si>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</si>
  <si>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</si>
  <si>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</si>
  <si>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</si>
  <si>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</si>
  <si>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</si>
  <si>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</si>
  <si>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</si>
  <si>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</si>
  <si>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</si>
  <si>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</si>
  <si>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</si>
  <si>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</si>
  <si>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</si>
  <si>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</si>
  <si>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</si>
  <si>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</si>
  <si>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</si>
  <si>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</si>
  <si>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</si>
  <si>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</si>
  <si>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</si>
  <si>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</si>
  <si>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</si>
  <si>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</si>
  <si>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</si>
  <si>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</si>
  <si>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</si>
  <si>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</si>
  <si>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</si>
  <si>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</si>
  <si>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</si>
  <si>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</si>
  <si>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</si>
  <si>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</si>
  <si>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</si>
  <si>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</si>
  <si>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</si>
  <si>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</si>
  <si>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</si>
  <si>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</si>
  <si>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</si>
  <si>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</si>
  <si>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</si>
  <si>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</si>
  <si>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</si>
  <si>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</si>
  <si>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</si>
  <si>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</si>
  <si>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</si>
  <si>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</si>
  <si>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</si>
  <si>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</si>
  <si>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</si>
  <si>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</si>
  <si>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</si>
  <si>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</si>
  <si>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</si>
  <si>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</si>
  <si>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</si>
  <si>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</si>
  <si>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</si>
  <si>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</si>
  <si>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</si>
  <si>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</si>
  <si>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</si>
  <si>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</si>
  <si>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</si>
  <si>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</si>
  <si>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</si>
  <si>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</si>
  <si>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</si>
  <si>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</si>
  <si>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</si>
  <si>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</si>
  <si>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</si>
  <si>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</si>
  <si>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</si>
  <si>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</si>
  <si>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</si>
  <si>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</si>
  <si>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</si>
  <si>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</si>
  <si>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</si>
  <si>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</si>
  <si>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</si>
  <si>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</si>
  <si>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</si>
  <si>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</si>
  <si>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</si>
  <si>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</si>
  <si>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</si>
  <si>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</si>
  <si>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</si>
  <si>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</si>
  <si>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</si>
  <si>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</si>
  <si>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</si>
  <si>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</si>
  <si>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</si>
  <si>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</si>
  <si>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</si>
  <si>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</si>
  <si>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</si>
  <si>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</si>
  <si>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</si>
  <si>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</si>
  <si>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</si>
  <si>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</si>
  <si>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</si>
  <si>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</si>
  <si>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</si>
  <si>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</si>
  <si>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</si>
  <si>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</si>
  <si>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</si>
  <si>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</si>
  <si>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</si>
  <si>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</si>
  <si>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</si>
  <si>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</si>
  <si>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</si>
  <si>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</si>
  <si>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</si>
  <si>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</si>
  <si>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</si>
  <si>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</si>
  <si>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</si>
  <si>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</si>
  <si>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</si>
  <si>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</si>
  <si>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</si>
  <si>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</si>
  <si>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</si>
  <si>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</si>
  <si>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</si>
  <si>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</si>
  <si>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</si>
  <si>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</si>
  <si>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</si>
  <si>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</si>
  <si>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</si>
  <si>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</si>
  <si>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</si>
  <si>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</si>
  <si>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</si>
  <si>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</si>
  <si>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</si>
  <si>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</si>
  <si>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</si>
  <si>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</si>
  <si>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</si>
  <si>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</si>
  <si>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</si>
  <si>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</si>
  <si>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</si>
  <si>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</si>
  <si>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</si>
  <si>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</si>
  <si>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</si>
  <si>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</si>
  <si>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</si>
  <si>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</si>
  <si>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</si>
  <si>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</si>
  <si>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</si>
  <si>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</si>
  <si>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</si>
  <si>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</si>
  <si>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</si>
  <si>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</si>
  <si>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</si>
  <si>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</si>
  <si>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</si>
  <si>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</si>
  <si>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</si>
  <si>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</si>
  <si>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</si>
  <si>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</si>
  <si>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</si>
  <si>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</si>
  <si>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</si>
  <si>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</si>
  <si>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</si>
  <si>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</si>
  <si>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</si>
  <si>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</si>
  <si>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</si>
  <si>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</si>
  <si>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</si>
  <si>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</si>
  <si>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</si>
  <si>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</si>
  <si>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</si>
  <si>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</si>
  <si>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</si>
  <si>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</si>
  <si>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</si>
  <si>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</si>
  <si>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</si>
  <si>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</si>
  <si>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</si>
  <si>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</si>
  <si>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</si>
  <si>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</si>
  <si>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</si>
  <si>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</si>
  <si>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</si>
  <si>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</si>
  <si>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</si>
  <si>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</si>
  <si>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</si>
  <si>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</si>
  <si>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</si>
  <si>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</si>
  <si>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</si>
  <si>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</si>
  <si>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</si>
  <si>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</si>
  <si>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</si>
  <si>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</si>
  <si>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</si>
  <si>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</si>
  <si>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</si>
  <si>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</si>
  <si>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</si>
  <si>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</si>
  <si>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</si>
  <si>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</si>
  <si>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</si>
  <si>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</si>
  <si>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</si>
  <si>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</si>
  <si>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</si>
  <si>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</si>
  <si>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</si>
  <si>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</si>
  <si>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</si>
  <si>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</si>
  <si>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</si>
  <si>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</si>
  <si>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</si>
  <si>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</si>
  <si>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</si>
  <si>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</si>
  <si>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</si>
  <si>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</si>
  <si>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</si>
  <si>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</si>
  <si>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</si>
  <si>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</si>
  <si>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</si>
  <si>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</si>
  <si>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</si>
  <si>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</si>
  <si>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</si>
  <si>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</si>
  <si>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</si>
  <si>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</si>
  <si>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</si>
  <si>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</si>
  <si>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</si>
  <si>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</si>
  <si>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</si>
  <si>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</si>
  <si>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</si>
  <si>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</si>
  <si>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</si>
  <si>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</si>
  <si>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</si>
  <si>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</si>
  <si>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</si>
  <si>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</si>
  <si>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</si>
  <si>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</si>
  <si>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</si>
  <si>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</si>
  <si>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</si>
  <si>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</si>
  <si>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</si>
  <si>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</si>
  <si>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</si>
  <si>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</si>
  <si>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</si>
  <si>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</si>
  <si>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</si>
  <si>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</si>
  <si>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</si>
  <si>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</si>
  <si>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</si>
  <si>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</si>
  <si>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</si>
  <si>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</si>
  <si>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</si>
  <si>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</si>
  <si>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</si>
  <si>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</si>
  <si>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</si>
  <si>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</si>
  <si>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</si>
  <si>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</si>
  <si>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</si>
  <si>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</si>
  <si>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</si>
  <si>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</si>
  <si>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</si>
  <si>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</si>
  <si>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</si>
  <si>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</si>
  <si>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</si>
  <si>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</si>
  <si>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</si>
  <si>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</si>
  <si>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</si>
  <si>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</si>
  <si>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</si>
  <si>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</si>
  <si>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</si>
  <si>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</si>
  <si>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</si>
  <si>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</si>
  <si>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</si>
  <si>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</si>
  <si>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</si>
  <si>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</si>
  <si>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</si>
  <si>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</si>
  <si>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</si>
  <si>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</si>
  <si>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</si>
  <si>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</si>
  <si>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</si>
  <si>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</si>
  <si>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</si>
  <si>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</si>
  <si>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</si>
  <si>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</si>
  <si>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</si>
  <si>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</si>
  <si>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</si>
  <si>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</si>
  <si>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</si>
  <si>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</si>
  <si>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</si>
  <si>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</si>
  <si>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</si>
  <si>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</si>
  <si>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</si>
  <si>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</si>
  <si>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</si>
  <si>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</si>
  <si>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</si>
  <si>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</si>
  <si>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</si>
  <si>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</si>
  <si>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</si>
  <si>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</si>
  <si>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</si>
  <si>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</si>
  <si>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</si>
  <si>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</si>
  <si>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</si>
  <si>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</si>
  <si>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</si>
  <si>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</si>
  <si>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</si>
  <si>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</si>
  <si>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</si>
  <si>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</si>
  <si>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</si>
  <si>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</si>
  <si>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</si>
  <si>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</si>
  <si>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</si>
  <si>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</si>
  <si>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</si>
  <si>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</si>
  <si>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</si>
  <si>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</si>
  <si>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</si>
  <si>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</si>
  <si>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</si>
  <si>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</si>
  <si>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</si>
  <si>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</si>
  <si>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</si>
  <si>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</si>
  <si>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</si>
  <si>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</si>
  <si>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</si>
  <si>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</si>
  <si>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</si>
  <si>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</si>
  <si>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</si>
  <si>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</si>
  <si>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</si>
  <si>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</si>
  <si>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</si>
  <si>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</si>
  <si>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</si>
  <si>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</si>
  <si>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</si>
  <si>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</si>
  <si>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</si>
  <si>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</si>
  <si>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</si>
  <si>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</si>
  <si>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</si>
  <si>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</si>
  <si>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</si>
  <si>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</si>
  <si>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</si>
  <si>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</si>
  <si>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</si>
  <si>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</si>
  <si>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</si>
  <si>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</si>
  <si>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</si>
  <si>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</si>
  <si>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</si>
  <si>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</si>
  <si>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</si>
  <si>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</si>
  <si>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</si>
  <si>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</si>
  <si>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</si>
  <si>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</si>
  <si>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</si>
  <si>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</si>
  <si>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</si>
  <si>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</si>
  <si>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</si>
  <si>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</si>
  <si>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</si>
  <si>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</si>
  <si>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</si>
  <si>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</si>
  <si>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</si>
  <si>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</si>
  <si>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</si>
  <si>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</si>
  <si>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</si>
  <si>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</si>
  <si>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</si>
  <si>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</si>
  <si>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</si>
  <si>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</si>
  <si>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</si>
  <si>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</si>
  <si>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</si>
  <si>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</si>
  <si>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</si>
  <si>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</si>
  <si>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</si>
  <si>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</si>
  <si>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</si>
  <si>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</si>
  <si>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</si>
  <si>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</si>
  <si>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</si>
  <si>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</si>
  <si>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</si>
  <si>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</si>
  <si>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</si>
  <si>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</si>
  <si>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</si>
  <si>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</si>
  <si>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</si>
  <si>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</si>
  <si>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</si>
  <si>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</si>
  <si>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</si>
  <si>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</si>
  <si>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</si>
  <si>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</si>
  <si>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</si>
  <si>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</si>
  <si>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</si>
  <si>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</si>
  <si>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</si>
  <si>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</si>
  <si>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</si>
  <si>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</si>
  <si>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</si>
  <si>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</si>
  <si>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</si>
  <si>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</si>
  <si>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</si>
  <si>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</si>
  <si>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</si>
  <si>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</si>
  <si>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</si>
  <si>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</si>
  <si>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</si>
  <si>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</si>
  <si>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</si>
  <si>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</si>
  <si>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</si>
  <si>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</si>
  <si>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</si>
  <si>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</si>
  <si>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</si>
  <si>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</si>
  <si>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</si>
  <si>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</si>
  <si>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</si>
  <si>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</si>
  <si>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</si>
  <si>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</si>
  <si>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</si>
  <si>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</si>
  <si>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</si>
  <si>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</si>
  <si>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</si>
  <si>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</si>
  <si>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</si>
  <si>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</si>
  <si>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</si>
  <si>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</si>
  <si>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</si>
  <si>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</si>
  <si>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</si>
  <si>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</si>
  <si>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</si>
  <si>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</si>
  <si>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</si>
  <si>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</si>
  <si>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</si>
  <si>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</si>
  <si>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</si>
  <si>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</si>
  <si>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</si>
  <si>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</si>
  <si>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</si>
  <si>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</si>
  <si>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</si>
  <si>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</si>
  <si>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</si>
  <si>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</si>
  <si>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</si>
  <si>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</si>
  <si>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</si>
  <si>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</si>
  <si>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</si>
  <si>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</si>
  <si>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</si>
  <si>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</si>
  <si>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</si>
  <si>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</si>
  <si>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</si>
  <si>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</si>
  <si>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</si>
  <si>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</si>
  <si>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</si>
  <si>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</si>
  <si>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</si>
  <si>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</si>
  <si>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</si>
  <si>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</si>
  <si>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</si>
  <si>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</si>
  <si>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</si>
  <si>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</si>
  <si>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</si>
  <si>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</si>
  <si>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</si>
  <si>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</si>
  <si>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</si>
  <si>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</si>
  <si>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</si>
  <si>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</si>
  <si>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</si>
  <si>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</si>
  <si>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</si>
  <si>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</si>
  <si>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</si>
  <si>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</si>
  <si>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</si>
  <si>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</si>
  <si>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</si>
  <si>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</si>
  <si>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</si>
  <si>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</si>
  <si>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</si>
  <si>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</si>
  <si>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</si>
  <si>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</si>
  <si>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</si>
  <si>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</si>
  <si>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</si>
  <si>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</si>
  <si>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</si>
  <si>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</si>
  <si>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</si>
  <si>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</si>
  <si>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</si>
  <si>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</si>
  <si>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</si>
  <si>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</si>
  <si>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</si>
  <si>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</si>
  <si>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</si>
  <si>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</si>
  <si>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</si>
  <si>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</si>
  <si>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</si>
  <si>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</si>
  <si>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</si>
  <si>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</si>
  <si>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</si>
  <si>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</si>
  <si>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</si>
  <si>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</si>
  <si>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</si>
  <si>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</si>
  <si>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</si>
  <si>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</si>
  <si>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</si>
  <si>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</si>
  <si>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</si>
  <si>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</si>
  <si>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</si>
  <si>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</si>
  <si>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</si>
  <si>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</si>
  <si>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</si>
  <si>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</si>
  <si>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</si>
  <si>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</si>
  <si>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</si>
  <si>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</si>
  <si>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</si>
  <si>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</si>
  <si>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</si>
  <si>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</si>
  <si>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</si>
  <si>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</si>
  <si>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</si>
  <si>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</si>
  <si>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</si>
  <si>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</si>
  <si>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</si>
  <si>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</si>
  <si>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</si>
  <si>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</si>
  <si>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</si>
  <si>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</si>
  <si>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</si>
  <si>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</si>
  <si>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</si>
  <si>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</si>
  <si>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</si>
  <si>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</si>
  <si>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</si>
  <si>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</si>
  <si>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</si>
  <si>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</si>
  <si>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</si>
  <si>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</si>
  <si>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</si>
  <si>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</si>
  <si>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</si>
  <si>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</si>
  <si>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</si>
  <si>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</si>
  <si>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</si>
  <si>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</si>
  <si>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</si>
  <si>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</si>
  <si>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</si>
  <si>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</si>
  <si>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</si>
  <si>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</si>
  <si>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</si>
  <si>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</si>
  <si>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</si>
  <si>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</si>
  <si>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</si>
  <si>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</si>
  <si>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</si>
  <si>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</si>
  <si>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</si>
  <si>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</si>
  <si>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</si>
  <si>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</si>
  <si>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</si>
  <si>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</si>
  <si>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</si>
  <si>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</si>
  <si>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</si>
  <si>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</si>
  <si>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</si>
  <si>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</si>
  <si>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</si>
  <si>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</si>
  <si>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</si>
  <si>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</si>
  <si>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</si>
  <si>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</si>
  <si>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</si>
  <si>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</si>
  <si>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</si>
  <si>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</si>
  <si>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</si>
  <si>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</si>
  <si>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</si>
  <si>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</si>
  <si>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</si>
  <si>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</si>
  <si>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</si>
  <si>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</si>
  <si>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</si>
  <si>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</si>
  <si>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</si>
  <si>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</si>
  <si>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</si>
  <si>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</si>
  <si>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</si>
  <si>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</si>
  <si>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</si>
  <si>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</si>
  <si>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</si>
  <si>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</si>
  <si>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</si>
  <si>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</si>
  <si>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</si>
  <si>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</si>
  <si>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</si>
  <si>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</si>
  <si>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</si>
  <si>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</si>
  <si>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</si>
  <si>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</si>
  <si>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</si>
  <si>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</si>
  <si>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</si>
  <si>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</si>
  <si>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</si>
  <si>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</si>
  <si>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</si>
  <si>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</si>
  <si>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</si>
  <si>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</si>
  <si>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</si>
  <si>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</si>
  <si>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</si>
  <si>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</si>
  <si>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</si>
  <si>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</si>
  <si>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</si>
  <si>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</si>
  <si>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</si>
  <si>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</si>
  <si>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</si>
  <si>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</si>
  <si>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</si>
  <si>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</si>
  <si>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</si>
  <si>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</si>
  <si>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</si>
  <si>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</si>
  <si>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</si>
  <si>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</si>
  <si>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</si>
  <si>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</si>
  <si>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</si>
  <si>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</si>
  <si>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</si>
  <si>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</si>
  <si>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</si>
  <si>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</si>
  <si>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</si>
  <si>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</si>
  <si>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</si>
  <si>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</si>
  <si>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</si>
  <si>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</si>
  <si>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</si>
  <si>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</si>
  <si>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</si>
  <si>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</si>
  <si>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</si>
  <si>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</si>
  <si>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</si>
  <si>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</si>
  <si>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</si>
  <si>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</si>
  <si>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</si>
  <si>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</si>
  <si>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</si>
  <si>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</si>
  <si>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</si>
  <si>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</si>
  <si>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</si>
  <si>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</si>
  <si>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</si>
  <si>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</si>
  <si>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</si>
  <si>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</si>
  <si>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</si>
  <si>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</si>
  <si>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</si>
  <si>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</si>
  <si>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</si>
  <si>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</si>
  <si>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</si>
  <si>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</si>
  <si>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</si>
  <si>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</si>
  <si>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</si>
  <si>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</si>
  <si>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</si>
  <si>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</si>
  <si>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</si>
  <si>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</si>
  <si>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</si>
  <si>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</si>
  <si>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</si>
  <si>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</si>
  <si>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</si>
  <si>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</si>
  <si>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</si>
  <si>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</si>
  <si>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</si>
  <si>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</si>
  <si>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</si>
  <si>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</si>
  <si>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</si>
  <si>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</si>
  <si>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</si>
  <si>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</si>
  <si>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</si>
  <si>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</si>
  <si>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</si>
  <si>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</si>
  <si>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</si>
  <si>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</si>
  <si>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</si>
  <si>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</si>
  <si>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</si>
  <si>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</si>
  <si>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</si>
  <si>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</si>
  <si>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</si>
  <si>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</si>
  <si>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</si>
  <si>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</si>
  <si>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</si>
  <si>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</si>
  <si>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</si>
  <si>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</si>
  <si>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</si>
  <si>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</si>
  <si>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</si>
  <si>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</si>
  <si>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</si>
  <si>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</si>
  <si>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</si>
  <si>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</si>
  <si>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</si>
  <si>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</si>
  <si>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</si>
  <si>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</si>
  <si>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</si>
  <si>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</si>
  <si>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</si>
  <si>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</si>
  <si>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</si>
  <si>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</si>
  <si>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</si>
  <si>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</si>
  <si>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</si>
  <si>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</si>
  <si>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</si>
  <si>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</si>
  <si>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</si>
  <si>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</si>
  <si>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</si>
  <si>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</si>
  <si>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</si>
  <si>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</si>
  <si>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</si>
  <si>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</si>
  <si>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</si>
  <si>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</si>
  <si>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</si>
  <si>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</si>
  <si>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</si>
  <si>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</si>
  <si>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</si>
  <si>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</si>
  <si>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</si>
  <si>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</si>
  <si>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</si>
  <si>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</si>
  <si>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</si>
  <si>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</si>
  <si>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</si>
  <si>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</si>
  <si>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</si>
  <si>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</si>
  <si>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</si>
  <si>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</si>
  <si>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</si>
  <si>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</si>
  <si>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</si>
  <si>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</si>
  <si>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</si>
  <si>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</si>
  <si>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</si>
  <si>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</si>
  <si>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</si>
  <si>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</si>
  <si>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</si>
  <si>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</si>
  <si>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</si>
  <si>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</si>
  <si>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</si>
  <si>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</si>
  <si>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</si>
  <si>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</si>
  <si>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</si>
  <si>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</si>
  <si>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</si>
  <si>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</si>
  <si>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</si>
  <si>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</si>
  <si>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</si>
  <si>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</si>
  <si>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</si>
  <si>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</si>
  <si>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</si>
  <si>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</si>
  <si>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</si>
  <si>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</si>
  <si>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</si>
  <si>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</si>
  <si>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</si>
  <si>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</si>
  <si>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</si>
  <si>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</si>
  <si>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</si>
  <si>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</si>
  <si>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</si>
  <si>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</si>
  <si>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</si>
  <si>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</si>
  <si>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</si>
  <si>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</si>
  <si>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</si>
  <si>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</si>
  <si>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</si>
  <si>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</si>
  <si>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</si>
  <si>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</si>
  <si>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</si>
  <si>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</si>
  <si>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</si>
  <si>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</si>
  <si>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</si>
  <si>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</si>
  <si>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</si>
  <si>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</si>
  <si>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</si>
  <si>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</si>
  <si>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</si>
  <si>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</si>
  <si>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</si>
  <si>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</si>
  <si>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</si>
  <si>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</si>
  <si>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</si>
  <si>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</si>
  <si>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</si>
  <si>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</si>
  <si>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</si>
  <si>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</si>
  <si>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</si>
  <si>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</si>
  <si>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</si>
  <si>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</si>
  <si>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</si>
  <si>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</si>
  <si>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</si>
  <si>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</si>
  <si>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</si>
  <si>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</si>
  <si>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</si>
  <si>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</si>
  <si>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</si>
  <si>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</si>
  <si>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</si>
  <si>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</si>
  <si>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</si>
  <si>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</si>
  <si>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</si>
  <si>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</si>
  <si>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</si>
  <si>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</si>
  <si>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</si>
  <si>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</si>
  <si>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</si>
  <si>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</si>
  <si>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</si>
  <si>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</si>
  <si>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</si>
  <si>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</si>
  <si>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</si>
  <si>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</si>
  <si>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</si>
  <si>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</si>
  <si>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</si>
  <si>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</si>
  <si>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</si>
  <si>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</si>
  <si>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</si>
  <si>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</si>
  <si>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</si>
  <si>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</si>
  <si>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</si>
  <si>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</si>
  <si>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</si>
  <si>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</si>
  <si>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</si>
  <si>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</si>
  <si>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</si>
  <si>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</si>
  <si>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</si>
  <si>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</si>
  <si>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</si>
  <si>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</si>
  <si>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</si>
  <si>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</si>
  <si>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</si>
  <si>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</si>
  <si>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</si>
  <si>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</si>
  <si>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</si>
  <si>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</si>
  <si>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</si>
  <si>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</si>
  <si>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</si>
  <si>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</si>
  <si>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</si>
  <si>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</si>
  <si>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</si>
  <si>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</si>
  <si>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</si>
  <si>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</si>
  <si>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</si>
  <si>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</si>
  <si>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</si>
  <si>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</si>
  <si>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</si>
  <si>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</si>
  <si>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</si>
  <si>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</si>
  <si>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</si>
  <si>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</si>
  <si>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</si>
  <si>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</si>
  <si>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</si>
  <si>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</si>
  <si>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</si>
  <si>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</si>
  <si>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</si>
  <si>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</si>
  <si>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</si>
  <si>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</si>
  <si>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</si>
  <si>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</si>
  <si>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</si>
  <si>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</si>
  <si>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</si>
  <si>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</si>
  <si>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</si>
  <si>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</si>
  <si>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</si>
  <si>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</si>
  <si>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</si>
  <si>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</si>
  <si>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</si>
  <si>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</si>
  <si>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</si>
  <si>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</si>
  <si>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</si>
  <si>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</si>
  <si>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</si>
  <si>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</si>
  <si>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</si>
  <si>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</si>
  <si>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</si>
  <si>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</si>
  <si>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</si>
  <si>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</si>
  <si>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</si>
  <si>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</si>
  <si>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</si>
  <si>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</si>
  <si>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</si>
  <si>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</si>
  <si>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</si>
  <si>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</si>
  <si>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</si>
  <si>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</si>
  <si>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</si>
  <si>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</si>
  <si>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</si>
  <si>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</si>
  <si>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</si>
  <si>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</si>
  <si>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</si>
  <si>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</si>
  <si>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</si>
  <si>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</si>
  <si>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</si>
  <si>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</si>
  <si>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</si>
  <si>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</si>
  <si>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</si>
  <si>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</si>
  <si>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</si>
  <si>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</si>
  <si>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</si>
  <si>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</si>
  <si>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</si>
  <si>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</si>
  <si>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</si>
  <si>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</si>
  <si>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</si>
  <si>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</si>
  <si>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</si>
  <si>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</si>
  <si>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</si>
  <si>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</si>
  <si>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</si>
  <si>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</si>
  <si>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</si>
  <si>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</si>
  <si>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</si>
  <si>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</si>
  <si>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</si>
  <si>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</si>
  <si>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</si>
  <si>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</si>
  <si>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</si>
  <si>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</si>
  <si>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</si>
  <si>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</si>
  <si>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</si>
  <si>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</si>
  <si>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</si>
  <si>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</si>
  <si>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</si>
  <si>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</si>
  <si>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</si>
  <si>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</si>
  <si>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</si>
  <si>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</si>
  <si>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</si>
  <si>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</si>
  <si>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</si>
  <si>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</si>
  <si>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</si>
  <si>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</si>
  <si>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</si>
  <si>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</si>
  <si>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</si>
  <si>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</si>
  <si>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</si>
  <si>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</si>
  <si>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</si>
  <si>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</si>
  <si>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</si>
  <si>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</si>
  <si>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</si>
  <si>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</si>
  <si>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</si>
  <si>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</si>
  <si>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</si>
  <si>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</si>
  <si>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</si>
  <si>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</si>
  <si>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</si>
  <si>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</si>
  <si>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</si>
  <si>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</si>
  <si>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</si>
  <si>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</si>
  <si>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</si>
  <si>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</si>
  <si>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</si>
  <si>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</si>
  <si>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</si>
  <si>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</si>
  <si>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</si>
  <si>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</si>
  <si>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</si>
  <si>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</si>
  <si>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</si>
  <si>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</si>
  <si>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</si>
  <si>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</si>
  <si>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</si>
  <si>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</si>
  <si>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</si>
  <si>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</si>
  <si>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</si>
  <si>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</si>
  <si>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</si>
  <si>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</si>
  <si>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</si>
  <si>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</si>
  <si>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</si>
  <si>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</si>
  <si>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</si>
  <si>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</si>
  <si>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</si>
  <si>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</si>
  <si>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</si>
  <si>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</si>
  <si>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</si>
  <si>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</si>
  <si>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</si>
  <si>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</si>
  <si>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</si>
  <si>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</si>
  <si>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</si>
  <si>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</si>
  <si>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</si>
  <si>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</si>
  <si>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</si>
  <si>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</si>
  <si>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</si>
  <si>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</si>
  <si>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</si>
  <si>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</si>
  <si>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</si>
  <si>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</si>
  <si>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</si>
  <si>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</si>
  <si>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</si>
  <si>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</si>
  <si>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</si>
  <si>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</si>
  <si>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</si>
  <si>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</si>
  <si>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</si>
  <si>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</si>
  <si>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</si>
  <si>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</si>
  <si>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</si>
  <si>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</si>
  <si>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</si>
  <si>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</si>
  <si>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</si>
  <si>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</si>
  <si>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</si>
  <si>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</si>
  <si>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</si>
  <si>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</si>
  <si>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</si>
  <si>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</si>
  <si>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</si>
  <si>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</si>
  <si>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</si>
  <si>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</si>
  <si>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</si>
  <si>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</si>
  <si>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</si>
  <si>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</si>
  <si>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</si>
  <si>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</si>
  <si>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</si>
  <si>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</si>
  <si>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</si>
  <si>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</si>
  <si>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</si>
  <si>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</si>
  <si>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</si>
  <si>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</si>
  <si>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</si>
  <si>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</si>
  <si>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</si>
  <si>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</si>
  <si>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</si>
  <si>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</si>
  <si>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</si>
  <si>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</si>
  <si>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</si>
  <si>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</si>
  <si>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</si>
  <si>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</si>
  <si>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</si>
  <si>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</si>
  <si>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</si>
  <si>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</si>
  <si>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</si>
  <si>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</si>
  <si>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</si>
  <si>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</si>
  <si>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</si>
  <si>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</si>
  <si>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</si>
  <si>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</si>
  <si>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</si>
  <si>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</si>
  <si>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</si>
  <si>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</si>
  <si>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</si>
  <si>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</si>
  <si>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</si>
  <si>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</si>
  <si>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</si>
  <si>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</si>
  <si>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</si>
  <si>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</si>
  <si>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</si>
  <si>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</si>
  <si>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</si>
  <si>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</si>
  <si>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</si>
  <si>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</si>
  <si>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</si>
  <si>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</si>
  <si>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</si>
  <si>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</si>
  <si>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</si>
  <si>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</si>
  <si>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</si>
  <si>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</si>
  <si>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</si>
  <si>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</si>
  <si>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</si>
  <si>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</si>
  <si>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</si>
  <si>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</si>
  <si>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</si>
  <si>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</si>
  <si>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</si>
  <si>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</si>
  <si>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</si>
  <si>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</si>
  <si>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</si>
  <si>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</si>
  <si>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</si>
  <si>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</si>
  <si>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</si>
  <si>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</si>
  <si>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</si>
  <si>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</si>
  <si>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</si>
  <si>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</si>
  <si>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</si>
  <si>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</si>
  <si>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</si>
  <si>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</si>
  <si>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</si>
  <si>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</si>
  <si>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</si>
  <si>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</si>
  <si>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</si>
  <si>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</si>
  <si>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</si>
  <si>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</si>
  <si>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</si>
  <si>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</si>
  <si>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</si>
  <si>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</si>
  <si>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</si>
  <si>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</si>
  <si>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</si>
  <si>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</si>
  <si>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</si>
  <si>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</si>
  <si>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</si>
  <si>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</si>
  <si>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</si>
  <si>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</si>
  <si>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</si>
  <si>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</si>
  <si>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</si>
  <si>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</si>
  <si>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</si>
  <si>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</si>
  <si>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</si>
  <si>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</si>
  <si>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</si>
  <si>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</si>
  <si>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</si>
  <si>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</si>
  <si>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</si>
  <si>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</si>
  <si>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</si>
  <si>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</si>
  <si>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</si>
  <si>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</si>
  <si>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</si>
  <si>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</si>
  <si>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</si>
  <si>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</si>
  <si>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</si>
  <si>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</si>
  <si>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</si>
  <si>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</si>
  <si>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</si>
  <si>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</si>
  <si>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</si>
  <si>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</si>
  <si>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</si>
  <si>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</si>
  <si>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</si>
  <si>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</si>
  <si>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</si>
  <si>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</si>
  <si>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</si>
  <si>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</si>
  <si>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</si>
  <si>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</si>
  <si>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</si>
  <si>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</si>
  <si>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</si>
  <si>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</si>
  <si>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</si>
  <si>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</si>
  <si>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</si>
  <si>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</si>
  <si>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</si>
  <si>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</si>
  <si>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</si>
  <si>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</si>
  <si>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</si>
  <si>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</si>
  <si>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</si>
  <si>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</si>
  <si>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</si>
  <si>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</si>
  <si>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</si>
  <si>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</si>
  <si>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</si>
  <si>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</si>
  <si>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</si>
  <si>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</si>
  <si>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</si>
  <si>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</si>
  <si>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</si>
  <si>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</si>
  <si>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</si>
  <si>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</si>
  <si>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</si>
  <si>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</si>
  <si>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</si>
  <si>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</si>
  <si>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</si>
  <si>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</si>
  <si>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</si>
  <si>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</si>
  <si>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</si>
  <si>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</si>
  <si>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</si>
  <si>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</si>
  <si>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</si>
  <si>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</si>
  <si>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</si>
  <si>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</si>
  <si>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</si>
  <si>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</si>
  <si>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</si>
  <si>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</si>
  <si>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</si>
  <si>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</si>
  <si>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</si>
  <si>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</si>
  <si>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</si>
  <si>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</si>
  <si>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</si>
  <si>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</si>
  <si>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</si>
  <si>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</si>
  <si>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</si>
  <si>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</si>
  <si>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</si>
  <si>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</si>
  <si>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</si>
  <si>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</si>
  <si>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</si>
  <si>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</si>
  <si>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</si>
  <si>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</si>
  <si>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</si>
  <si>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</si>
  <si>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</si>
  <si>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</si>
  <si>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</si>
  <si>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</si>
  <si>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</si>
  <si>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</si>
  <si>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</si>
  <si>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</si>
  <si>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</si>
  <si>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</si>
  <si>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</si>
  <si>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</si>
  <si>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</si>
  <si>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</si>
  <si>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</si>
  <si>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</si>
  <si>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</si>
  <si>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</si>
  <si>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</si>
  <si>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</si>
  <si>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</si>
  <si>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</si>
  <si>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</si>
  <si>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</si>
  <si>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</si>
  <si>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</si>
  <si>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</si>
  <si>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</si>
  <si>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</si>
  <si>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</si>
  <si>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</si>
  <si>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</si>
  <si>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</si>
  <si>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</si>
  <si>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</si>
  <si>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</si>
  <si>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</si>
  <si>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</si>
  <si>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</si>
  <si>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</si>
  <si>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</si>
  <si>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</si>
  <si>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</si>
  <si>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</si>
  <si>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</si>
  <si>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</si>
  <si>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</si>
  <si>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</si>
  <si>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</si>
  <si>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</si>
  <si>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</si>
  <si>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</si>
  <si>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</si>
  <si>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</si>
  <si>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</si>
  <si>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</si>
  <si>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</si>
  <si>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</si>
  <si>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</si>
  <si>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</si>
  <si>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</si>
  <si>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</si>
  <si>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</si>
  <si>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</si>
  <si>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</si>
  <si>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</si>
  <si>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</si>
  <si>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</si>
  <si>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</si>
  <si>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</si>
  <si>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</si>
  <si>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</si>
  <si>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</si>
  <si>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</si>
  <si>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</si>
  <si>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</si>
  <si>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</si>
  <si>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</si>
  <si>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</si>
  <si>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</si>
  <si>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</si>
  <si>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</si>
  <si>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</si>
  <si>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</si>
  <si>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</si>
  <si>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</si>
  <si>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</si>
  <si>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</si>
  <si>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</si>
  <si>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</si>
  <si>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</si>
  <si>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</si>
  <si>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</si>
  <si>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</si>
  <si>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</si>
  <si>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</si>
  <si>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</si>
  <si>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</si>
  <si>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</si>
  <si>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</si>
  <si>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</si>
  <si>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</si>
  <si>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</si>
  <si>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</si>
  <si>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</si>
  <si>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</si>
  <si>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</si>
  <si>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</si>
  <si>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</si>
  <si>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</si>
  <si>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</si>
  <si>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</si>
  <si>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</si>
  <si>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</si>
  <si>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</si>
  <si>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</si>
  <si>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</si>
  <si>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</si>
  <si>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</si>
  <si>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</si>
  <si>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</si>
  <si>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</si>
  <si>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</si>
  <si>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</si>
  <si>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</si>
  <si>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</si>
  <si>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</si>
  <si>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</si>
  <si>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</si>
  <si>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</si>
  <si>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</si>
  <si>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</si>
  <si>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</si>
  <si>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</si>
  <si>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</si>
  <si>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</si>
  <si>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</si>
  <si>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</si>
  <si>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</si>
  <si>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</si>
  <si>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</si>
  <si>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</si>
  <si>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</si>
  <si>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</si>
  <si>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</si>
  <si>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</si>
  <si>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</si>
  <si>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</si>
  <si>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</si>
  <si>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</si>
  <si>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</si>
  <si>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</si>
  <si>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</si>
  <si>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</si>
  <si>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</si>
  <si>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</si>
  <si>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</si>
  <si>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</si>
  <si>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</si>
  <si>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</si>
  <si>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</si>
  <si>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</si>
  <si>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</si>
  <si>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</si>
  <si>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</si>
  <si>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</si>
  <si>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</si>
  <si>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</si>
  <si>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</si>
  <si>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</si>
  <si>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</si>
  <si>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</si>
  <si>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</si>
  <si>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</si>
  <si>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</si>
  <si>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</si>
  <si>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</si>
  <si>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</si>
  <si>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</si>
  <si>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</si>
  <si>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</si>
  <si>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</si>
  <si>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</si>
  <si>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</si>
  <si>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</si>
  <si>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</si>
  <si>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</si>
  <si>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</si>
  <si>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</si>
  <si>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</si>
  <si>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</si>
  <si>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</si>
  <si>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</si>
  <si>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</si>
  <si>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</si>
  <si>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</si>
  <si>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</si>
  <si>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</si>
  <si>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</si>
  <si>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</si>
  <si>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</si>
  <si>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</si>
  <si>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</si>
  <si>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</si>
  <si>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</si>
  <si>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</si>
  <si>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</si>
  <si>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</si>
  <si>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</si>
  <si>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</si>
  <si>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</si>
  <si>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</si>
  <si>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</si>
  <si>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</si>
  <si>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</si>
  <si>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</si>
  <si>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</si>
  <si>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</si>
  <si>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</si>
  <si>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</si>
  <si>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</si>
  <si>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</si>
  <si>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</si>
  <si>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</si>
  <si>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</si>
  <si>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</si>
  <si>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</si>
  <si>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</si>
  <si>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</si>
  <si>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</si>
  <si>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</si>
  <si>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</si>
  <si>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</si>
  <si>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</si>
  <si>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</si>
  <si>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</si>
  <si>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</si>
  <si>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</si>
  <si>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</si>
  <si>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</si>
  <si>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</si>
  <si>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</si>
  <si>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</si>
  <si>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</si>
  <si>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</si>
  <si>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</si>
  <si>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</si>
  <si>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</si>
  <si>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</si>
  <si>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</si>
  <si>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</si>
  <si>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</si>
  <si>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</si>
  <si>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</si>
  <si>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</si>
  <si>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</si>
  <si>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</si>
  <si>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</si>
  <si>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</si>
  <si>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</si>
  <si>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</si>
  <si>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</si>
  <si>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</si>
  <si>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</si>
  <si>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</si>
  <si>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</si>
  <si>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</si>
  <si>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</si>
  <si>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</si>
  <si>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</si>
  <si>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</si>
  <si>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</si>
  <si>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</si>
  <si>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</si>
  <si>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</si>
  <si>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</si>
  <si>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</si>
  <si>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</si>
  <si>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</si>
  <si>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</si>
  <si>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</si>
  <si>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</si>
  <si>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</si>
  <si>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</si>
  <si>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</si>
  <si>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</si>
  <si>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</si>
  <si>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</si>
  <si>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</si>
  <si>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</si>
  <si>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</si>
  <si>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</si>
  <si>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</si>
  <si>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</si>
  <si>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</si>
  <si>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</si>
  <si>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</si>
  <si>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</si>
  <si>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</si>
  <si>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</si>
  <si>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</si>
  <si>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</si>
  <si>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</si>
  <si>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</si>
  <si>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</si>
  <si>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</si>
  <si>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</si>
  <si>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</si>
  <si>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</si>
  <si>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</si>
  <si>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</si>
  <si>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</si>
  <si>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</si>
  <si>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</si>
  <si>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</si>
  <si>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</si>
  <si>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</si>
  <si>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</si>
  <si>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</si>
  <si>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</si>
  <si>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</si>
  <si>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</si>
  <si>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</si>
  <si>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</si>
  <si>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</si>
  <si>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</si>
  <si>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</si>
  <si>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</si>
  <si>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</si>
  <si>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</si>
  <si>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</si>
  <si>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</si>
  <si>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</si>
  <si>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</si>
  <si>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</si>
  <si>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</si>
  <si>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</si>
  <si>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</si>
  <si>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</si>
  <si>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</si>
  <si>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</si>
  <si>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</si>
  <si>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</si>
  <si>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</si>
  <si>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</si>
  <si>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</si>
  <si>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</si>
  <si>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</si>
  <si>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</si>
  <si>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</si>
  <si>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</si>
  <si>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</si>
  <si>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</si>
  <si>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</si>
  <si>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</si>
  <si>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</si>
  <si>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</si>
  <si>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</si>
  <si>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</si>
  <si>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</si>
  <si>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</si>
  <si>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</si>
  <si>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</si>
  <si>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</si>
  <si>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</si>
  <si>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</si>
  <si>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</si>
  <si>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</si>
  <si>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</si>
  <si>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</si>
  <si>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</si>
  <si>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</si>
  <si>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</si>
  <si>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</si>
  <si>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</si>
  <si>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</si>
  <si>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</si>
  <si>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</si>
  <si>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</si>
  <si>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</si>
  <si>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</si>
  <si>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</si>
  <si>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</si>
  <si>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</si>
  <si>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</si>
  <si>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</si>
  <si>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</si>
  <si>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</si>
  <si>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</si>
  <si>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</si>
  <si>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</si>
  <si>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</si>
  <si>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</si>
  <si>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</si>
  <si>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</si>
  <si>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</si>
  <si>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</si>
  <si>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</si>
  <si>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</si>
  <si>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</si>
  <si>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</si>
  <si>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</si>
  <si>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</si>
  <si>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</si>
  <si>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</si>
  <si>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</si>
  <si>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</si>
  <si>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</si>
  <si>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</si>
  <si>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</si>
  <si>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</si>
  <si>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</si>
  <si>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</si>
  <si>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</si>
  <si>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</si>
  <si>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</si>
  <si>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</si>
  <si>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</si>
  <si>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</si>
  <si>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</si>
  <si>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</si>
  <si>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</si>
  <si>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</si>
  <si>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</si>
  <si>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</si>
  <si>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</si>
  <si>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</si>
  <si>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</si>
  <si>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</si>
  <si>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</si>
  <si>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</si>
  <si>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</si>
  <si>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</si>
  <si>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</si>
  <si>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</si>
  <si>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</si>
  <si>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</si>
  <si>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</si>
  <si>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</si>
  <si>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</si>
  <si>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</si>
  <si>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</si>
  <si>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</si>
  <si>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</si>
  <si>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</si>
  <si>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</si>
  <si>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</si>
  <si>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</si>
  <si>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</si>
  <si>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</si>
  <si>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</si>
  <si>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</si>
  <si>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</si>
  <si>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</si>
  <si>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</si>
  <si>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</si>
  <si>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</si>
  <si>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</si>
  <si>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</si>
  <si>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</si>
  <si>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</si>
  <si>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</si>
  <si>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</si>
  <si>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</si>
  <si>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</si>
  <si>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</si>
  <si>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</si>
  <si>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</si>
  <si>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</si>
  <si>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</si>
  <si>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</si>
  <si>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</si>
  <si>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</si>
  <si>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</si>
  <si>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</si>
  <si>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</si>
  <si>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</si>
  <si>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</si>
  <si>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</si>
  <si>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</si>
  <si>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</si>
  <si>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</si>
  <si>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</si>
  <si>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</si>
  <si>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</si>
  <si>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</si>
  <si>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</si>
  <si>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</si>
  <si>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</si>
  <si>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</si>
  <si>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</si>
  <si>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</si>
  <si>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</si>
  <si>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</si>
  <si>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</si>
  <si>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</si>
  <si>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</si>
  <si>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</si>
  <si>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</si>
  <si>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</si>
  <si>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</si>
  <si>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</si>
  <si>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</si>
  <si>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</si>
  <si>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</si>
  <si>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</si>
  <si>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</si>
  <si>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</si>
  <si>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</si>
  <si>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</si>
  <si>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</si>
  <si>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</si>
  <si>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</si>
  <si>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</si>
  <si>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</si>
  <si>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</si>
  <si>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</si>
  <si>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</si>
  <si>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</si>
  <si>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</si>
  <si>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</si>
  <si>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</si>
  <si>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</si>
  <si>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</si>
  <si>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</si>
  <si>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</si>
  <si>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</si>
  <si>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</si>
  <si>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</si>
  <si>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</si>
  <si>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</si>
  <si>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</si>
  <si>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</si>
  <si>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</si>
  <si>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</si>
  <si>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</si>
  <si>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</si>
  <si>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</si>
  <si>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</si>
  <si>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</si>
  <si>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</si>
  <si>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</si>
  <si>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</si>
  <si>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</si>
  <si>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</si>
  <si>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</si>
  <si>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</si>
  <si>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</si>
  <si>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</si>
  <si>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</si>
  <si>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</si>
  <si>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</si>
  <si>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</si>
  <si>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</si>
  <si>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</si>
  <si>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</si>
  <si>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</si>
  <si>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</si>
  <si>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</si>
  <si>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</si>
  <si>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</si>
  <si>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</si>
  <si>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</si>
  <si>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</si>
  <si>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</si>
  <si>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</si>
  <si>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</si>
  <si>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</si>
  <si>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</si>
  <si>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</si>
  <si>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</si>
  <si>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</si>
  <si>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</si>
  <si>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</si>
  <si>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</si>
  <si>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</si>
  <si>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</si>
  <si>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</si>
  <si>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</si>
  <si>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</si>
  <si>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</si>
  <si>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</si>
  <si>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</si>
  <si>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</si>
  <si>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</si>
  <si>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</si>
  <si>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</si>
  <si>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</si>
  <si>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</si>
  <si>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</si>
  <si>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</si>
  <si>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</si>
  <si>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</si>
  <si>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</si>
  <si>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</si>
  <si>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</si>
  <si>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</si>
  <si>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</si>
  <si>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</si>
  <si>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</si>
  <si>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</si>
  <si>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</si>
  <si>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</si>
  <si>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</si>
  <si>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</si>
  <si>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</si>
  <si>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</si>
  <si>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</si>
  <si>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</si>
  <si>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</si>
  <si>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</si>
  <si>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</si>
  <si>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</si>
  <si>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</si>
  <si>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</si>
  <si>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</si>
  <si>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</si>
  <si>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</si>
  <si>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</si>
  <si>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</si>
  <si>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</si>
  <si>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</si>
  <si>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</si>
  <si>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</si>
  <si>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</si>
  <si>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</si>
  <si>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</si>
  <si>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</si>
  <si>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</si>
  <si>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</si>
  <si>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</si>
  <si>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</si>
  <si>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</si>
  <si>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</si>
  <si>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</si>
  <si>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</si>
  <si>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</si>
  <si>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</si>
  <si>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</si>
  <si>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</si>
  <si>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</si>
  <si>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</si>
  <si>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</si>
  <si>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</si>
  <si>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</si>
  <si>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</si>
  <si>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</si>
  <si>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</si>
  <si>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</si>
  <si>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</si>
  <si>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</si>
  <si>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</si>
  <si>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</si>
  <si>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</si>
  <si>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</si>
  <si>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</si>
  <si>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</si>
  <si>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</si>
  <si>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</si>
  <si>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</si>
  <si>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</si>
  <si>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</si>
  <si>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</si>
  <si>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</si>
  <si>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</si>
  <si>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</si>
  <si>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</si>
  <si>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</si>
  <si>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</si>
  <si>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</si>
  <si>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</si>
  <si>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</si>
  <si>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</si>
  <si>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</si>
  <si>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</si>
  <si>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</si>
  <si>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</si>
  <si>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</si>
  <si>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</si>
  <si>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</si>
  <si>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</si>
  <si>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</si>
  <si>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</si>
  <si>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</si>
  <si>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</si>
  <si>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</si>
  <si>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</si>
  <si>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</si>
  <si>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</si>
  <si>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</si>
  <si>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</si>
  <si>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</si>
  <si>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</si>
  <si>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</si>
  <si>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</si>
  <si>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</si>
  <si>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</si>
  <si>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</si>
  <si>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</si>
  <si>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</si>
  <si>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</si>
  <si>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</si>
  <si>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</si>
  <si>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</si>
  <si>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</si>
  <si>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</si>
  <si>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</si>
  <si>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</si>
  <si>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</si>
  <si>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</si>
  <si>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</si>
  <si>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</si>
  <si>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</si>
  <si>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</si>
  <si>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</si>
  <si>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</si>
  <si>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</si>
  <si>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</si>
  <si>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</si>
  <si>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</si>
  <si>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</si>
  <si>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</si>
  <si>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</si>
  <si>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</si>
  <si>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</si>
  <si>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</si>
  <si>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</si>
  <si>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</si>
  <si>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</si>
  <si>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</si>
  <si>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</si>
  <si>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</si>
  <si>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</si>
  <si>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</si>
  <si>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</si>
  <si>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</si>
  <si>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</si>
  <si>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</si>
  <si>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</si>
  <si>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</si>
  <si>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</si>
  <si>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</si>
  <si>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</si>
  <si>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</si>
  <si>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</si>
  <si>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</si>
  <si>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</si>
  <si>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</si>
  <si>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</si>
  <si>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</si>
  <si>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</si>
  <si>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</si>
  <si>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</si>
  <si>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</si>
  <si>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</si>
  <si>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</si>
  <si>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</si>
  <si>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</si>
  <si>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</si>
  <si>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</si>
  <si>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</si>
  <si>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</si>
  <si>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</si>
  <si>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</si>
  <si>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</si>
  <si>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</si>
  <si>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</si>
  <si>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</si>
  <si>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</si>
  <si>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</si>
  <si>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</si>
  <si>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</si>
  <si>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</si>
  <si>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</si>
  <si>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</si>
  <si>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</si>
  <si>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</si>
  <si>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</si>
  <si>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</si>
  <si>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</si>
  <si>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</si>
  <si>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</si>
  <si>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</si>
  <si>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</si>
  <si>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</si>
  <si>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</si>
  <si>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</si>
  <si>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</si>
  <si>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</si>
  <si>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</si>
  <si>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</si>
  <si>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</si>
  <si>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</si>
  <si>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</si>
  <si>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</si>
  <si>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</si>
  <si>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</si>
  <si>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</si>
  <si>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</si>
  <si>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</si>
  <si>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</si>
  <si>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</si>
  <si>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</si>
  <si>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</si>
  <si>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</si>
  <si>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</si>
  <si>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</si>
  <si>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</si>
  <si>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</si>
  <si>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</si>
  <si>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</si>
  <si>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</si>
  <si>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</si>
  <si>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</si>
  <si>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</si>
  <si>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</si>
  <si>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</si>
  <si>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</si>
  <si>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</si>
  <si>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</si>
  <si>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</si>
  <si>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</si>
  <si>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</si>
  <si>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</si>
  <si>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</si>
  <si>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</si>
  <si>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</si>
  <si>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</si>
  <si>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</si>
  <si>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</si>
  <si>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</si>
  <si>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</si>
  <si>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</si>
  <si>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</si>
  <si>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</si>
  <si>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</si>
  <si>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</si>
  <si>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</si>
  <si>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</si>
  <si>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</si>
  <si>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</si>
  <si>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</si>
  <si>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</si>
  <si>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</si>
  <si>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</si>
  <si>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</si>
  <si>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</si>
  <si>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</si>
  <si>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</si>
  <si>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</si>
  <si>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</si>
  <si>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</si>
  <si>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</si>
  <si>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</si>
  <si>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</si>
  <si>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</si>
  <si>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</si>
  <si>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</si>
  <si>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</si>
  <si>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</si>
  <si>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</si>
  <si>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</si>
  <si>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</si>
  <si>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</si>
  <si>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</si>
  <si>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</si>
  <si>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</si>
  <si>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</si>
  <si>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</si>
  <si>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</si>
  <si>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</si>
  <si>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</si>
  <si>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</si>
  <si>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</si>
  <si>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</si>
  <si>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</si>
  <si>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</si>
  <si>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</si>
  <si>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</si>
  <si>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</si>
  <si>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</si>
  <si>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</si>
  <si>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</si>
  <si>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</si>
  <si>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</si>
  <si>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</si>
  <si>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</si>
  <si>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</si>
  <si>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</si>
  <si>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</si>
  <si>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</si>
  <si>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</si>
  <si>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</si>
  <si>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</si>
  <si>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</si>
  <si>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</si>
  <si>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</si>
  <si>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</si>
  <si>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</si>
  <si>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</si>
  <si>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</si>
  <si>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</si>
  <si>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</si>
  <si>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</si>
  <si>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</si>
  <si>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</si>
  <si>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</si>
  <si>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</si>
  <si>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</si>
  <si>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</si>
  <si>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</si>
  <si>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</si>
  <si>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</si>
  <si>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</si>
  <si>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</si>
  <si>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</si>
  <si>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</si>
  <si>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</si>
  <si>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</si>
  <si>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</si>
  <si>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</si>
  <si>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</si>
  <si>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</si>
  <si>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</si>
  <si>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</si>
  <si>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</si>
  <si>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</si>
  <si>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</si>
  <si>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</si>
  <si>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</si>
  <si>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</si>
  <si>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</si>
  <si>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</si>
  <si>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</si>
  <si>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</si>
  <si>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</si>
  <si>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</si>
  <si>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</si>
  <si>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</si>
  <si>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</si>
  <si>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</si>
  <si>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</si>
  <si>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</si>
  <si>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</si>
  <si>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</si>
  <si>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</si>
  <si>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</si>
  <si>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</si>
  <si>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</si>
  <si>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</si>
  <si>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</si>
  <si>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</si>
  <si>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</si>
  <si>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</si>
  <si>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</si>
  <si>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</si>
  <si>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</si>
  <si>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</si>
  <si>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</si>
  <si>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</si>
  <si>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</si>
  <si>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</si>
  <si>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</si>
  <si>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</si>
  <si>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</si>
  <si>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</si>
  <si>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</si>
  <si>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</si>
  <si>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</si>
  <si>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</si>
  <si>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</si>
  <si>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</si>
  <si>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</si>
  <si>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</si>
  <si>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</si>
  <si>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</si>
  <si>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</si>
  <si>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</si>
  <si>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</si>
  <si>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</si>
  <si>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</si>
  <si>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</si>
  <si>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</si>
  <si>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</si>
  <si>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</si>
  <si>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</si>
  <si>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</si>
  <si>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</si>
  <si>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</si>
  <si>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</si>
  <si>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</si>
  <si>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</si>
  <si>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</si>
  <si>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</si>
  <si>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</si>
  <si>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</si>
  <si>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</si>
  <si>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</si>
  <si>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</si>
  <si>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</si>
  <si>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</si>
  <si>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</si>
  <si>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</si>
  <si>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</si>
  <si>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</si>
  <si>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</si>
  <si>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</si>
  <si>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</si>
  <si>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</si>
  <si>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</si>
  <si>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</si>
  <si>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</si>
  <si>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</si>
  <si>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</si>
  <si>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</si>
  <si>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</si>
  <si>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</si>
  <si>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</si>
  <si>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</si>
  <si>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</si>
  <si>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</si>
  <si>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</si>
  <si>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</si>
  <si>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</si>
  <si>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</si>
  <si>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</si>
  <si>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</si>
  <si>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</si>
  <si>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</si>
  <si>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</si>
  <si>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</si>
  <si>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</si>
  <si>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</si>
  <si>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</si>
  <si>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</si>
  <si>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</si>
  <si>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</si>
  <si>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</si>
  <si>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</si>
  <si>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</si>
  <si>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</si>
  <si>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</si>
  <si>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</si>
  <si>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</si>
  <si>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</si>
  <si>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</si>
  <si>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</si>
  <si>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</si>
  <si>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</si>
  <si>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</si>
  <si>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</si>
  <si>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</si>
  <si>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</si>
  <si>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</si>
  <si>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</si>
  <si>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</si>
  <si>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</si>
  <si>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</si>
  <si>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</si>
  <si>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</si>
  <si>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</si>
  <si>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</si>
  <si>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</si>
  <si>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</si>
  <si>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</si>
  <si>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</si>
  <si>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</si>
  <si>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</si>
  <si>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</si>
  <si>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</si>
  <si>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</si>
  <si>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</si>
  <si>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</si>
  <si>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</si>
  <si>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</si>
  <si>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</si>
  <si>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</si>
  <si>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</si>
  <si>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</si>
  <si>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</si>
  <si>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</si>
  <si>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</si>
  <si>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</si>
  <si>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</si>
  <si>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</si>
  <si>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</si>
  <si>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</si>
  <si>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</si>
  <si>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</si>
  <si>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</si>
  <si>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</si>
  <si>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</si>
  <si>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</si>
  <si>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</si>
  <si>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</si>
  <si>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</si>
  <si>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</si>
  <si>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</si>
  <si>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</si>
  <si>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</si>
  <si>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</si>
  <si>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</si>
  <si>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</si>
  <si>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</si>
  <si>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</si>
  <si>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</si>
  <si>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</si>
  <si>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</si>
  <si>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</si>
  <si>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</si>
  <si>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</si>
  <si>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</si>
  <si>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</si>
  <si>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</si>
  <si>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</si>
  <si>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</si>
  <si>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</si>
  <si>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</si>
  <si>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</si>
  <si>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</si>
  <si>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</si>
  <si>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</si>
  <si>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</si>
  <si>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</si>
  <si>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</si>
  <si>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</si>
  <si>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</si>
  <si>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</si>
  <si>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</si>
  <si>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</si>
  <si>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</si>
  <si>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</si>
  <si>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</si>
  <si>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</si>
  <si>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</si>
  <si>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</si>
  <si>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</si>
  <si>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</si>
  <si>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</si>
  <si>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</si>
  <si>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</si>
  <si>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</si>
  <si>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</si>
  <si>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</si>
  <si>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</si>
  <si>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</si>
  <si>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</si>
  <si>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</si>
  <si>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</si>
  <si>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</si>
  <si>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</si>
  <si>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</si>
  <si>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</si>
  <si>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</si>
  <si>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</si>
  <si>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</si>
  <si>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</si>
  <si>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</si>
  <si>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</si>
  <si>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</si>
  <si>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</si>
  <si>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</si>
  <si>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</si>
  <si>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</si>
  <si>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</si>
  <si>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</si>
  <si>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</si>
  <si>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</si>
  <si>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</si>
  <si>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</si>
  <si>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</si>
  <si>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</si>
  <si>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</si>
  <si>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</si>
  <si>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</si>
  <si>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</si>
  <si>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</si>
  <si>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</si>
  <si>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</si>
  <si>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</si>
  <si>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</si>
  <si>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</si>
  <si>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</si>
  <si>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</si>
  <si>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</si>
  <si>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</si>
  <si>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</si>
  <si>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</si>
  <si>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</si>
  <si>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</si>
  <si>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</si>
  <si>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</si>
  <si>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</si>
  <si>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</si>
  <si>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</si>
  <si>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</si>
  <si>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</si>
  <si>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</si>
  <si>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</si>
  <si>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</si>
  <si>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</si>
  <si>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</si>
  <si>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</si>
  <si>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</si>
  <si>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</si>
  <si>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</si>
  <si>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</si>
  <si>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</si>
  <si>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</si>
  <si>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</si>
  <si>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</si>
  <si>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</si>
  <si>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</si>
  <si>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</si>
  <si>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</si>
  <si>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</si>
  <si>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</si>
  <si>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</si>
  <si>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</si>
  <si>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</si>
  <si>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</si>
  <si>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</si>
  <si>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</si>
  <si>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</si>
  <si>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</si>
  <si>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</si>
  <si>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</si>
  <si>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</si>
  <si>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</si>
  <si>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</si>
  <si>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</si>
  <si>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</si>
  <si>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</si>
  <si>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</si>
  <si>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</si>
  <si>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</si>
  <si>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</si>
  <si>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</si>
  <si>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</si>
  <si>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</si>
  <si>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</si>
  <si>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</si>
  <si>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</si>
  <si>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</si>
  <si>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</si>
  <si>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</si>
  <si>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</si>
  <si>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</si>
  <si>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</si>
  <si>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</si>
  <si>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</si>
  <si>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</si>
  <si>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</si>
  <si>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</si>
  <si>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</si>
  <si>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</si>
  <si>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</si>
  <si>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</si>
  <si>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</si>
  <si>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</si>
  <si>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</si>
  <si>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</si>
  <si>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</si>
  <si>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</si>
  <si>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</si>
  <si>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</si>
  <si>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</si>
  <si>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</si>
  <si>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</si>
  <si>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</si>
  <si>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</si>
  <si>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</si>
  <si>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</si>
  <si>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</si>
  <si>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</si>
  <si>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</si>
  <si>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</si>
  <si>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</si>
  <si>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</si>
  <si>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</si>
  <si>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</si>
  <si>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</si>
  <si>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</si>
  <si>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</si>
  <si>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</si>
  <si>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</si>
  <si>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</si>
  <si>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</si>
  <si>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</si>
  <si>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</si>
  <si>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</si>
  <si>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</si>
  <si>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</si>
  <si>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</si>
  <si>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</si>
  <si>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</si>
  <si>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</si>
  <si>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</si>
  <si>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</si>
  <si>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</si>
  <si>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</si>
  <si>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</si>
  <si>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</si>
  <si>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</si>
  <si>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</si>
  <si>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</si>
  <si>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</si>
  <si>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</si>
  <si>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</si>
  <si>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</si>
  <si>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</si>
  <si>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</si>
  <si>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</si>
  <si>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</si>
  <si>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</si>
  <si>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</si>
  <si>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</si>
  <si>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</si>
  <si>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</si>
  <si>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</si>
  <si>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</si>
  <si>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</si>
  <si>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</si>
  <si>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</si>
  <si>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</si>
  <si>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</si>
  <si>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</si>
  <si>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</si>
  <si>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</si>
  <si>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</si>
  <si>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</si>
  <si>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</si>
  <si>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</si>
  <si>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</si>
  <si>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</si>
  <si>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</si>
  <si>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</si>
  <si>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</si>
  <si>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</si>
  <si>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</si>
  <si>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</si>
  <si>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</si>
  <si>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</si>
  <si>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</si>
  <si>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</si>
  <si>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</si>
  <si>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</si>
  <si>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</si>
  <si>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</si>
  <si>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</si>
  <si>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</si>
  <si>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</si>
  <si>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</si>
  <si>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</si>
  <si>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</si>
  <si>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</si>
  <si>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</si>
  <si>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</si>
  <si>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</si>
  <si>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</si>
  <si>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</si>
  <si>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</si>
  <si>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</si>
  <si>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</si>
  <si>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</si>
  <si>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</si>
  <si>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</si>
  <si>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</si>
  <si>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</si>
  <si>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</si>
  <si>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</si>
  <si>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</si>
  <si>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</si>
  <si>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</si>
  <si>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</si>
  <si>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</si>
  <si>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</si>
  <si>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</si>
  <si>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</si>
  <si>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</si>
  <si>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</si>
  <si>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</si>
  <si>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</si>
  <si>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</si>
  <si>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</si>
  <si>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</si>
  <si>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</si>
  <si>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</si>
  <si>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</si>
  <si>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</si>
  <si>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</si>
  <si>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</si>
  <si>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</si>
  <si>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</si>
  <si>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</si>
  <si>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</si>
  <si>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</si>
  <si>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</si>
  <si>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</si>
  <si>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</si>
  <si>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</si>
  <si>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</si>
  <si>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</si>
  <si>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</si>
  <si>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</si>
  <si>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</si>
  <si>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</si>
  <si>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</si>
  <si>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</si>
  <si>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</si>
  <si>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</si>
  <si>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</si>
  <si>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</si>
  <si>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</si>
  <si>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</si>
  <si>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</si>
  <si>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</si>
  <si>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</si>
  <si>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</si>
  <si>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</si>
  <si>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</si>
  <si>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</si>
  <si>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</si>
  <si>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</si>
  <si>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</si>
  <si>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</si>
  <si>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</si>
  <si>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</si>
  <si>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</si>
  <si>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</si>
  <si>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</si>
  <si>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</si>
  <si>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</si>
  <si>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</si>
  <si>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</si>
  <si>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</si>
  <si>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</si>
  <si>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</si>
  <si>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</si>
  <si>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</si>
  <si>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</si>
  <si>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</si>
  <si>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</si>
  <si>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</si>
  <si>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</si>
  <si>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</si>
  <si>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</si>
  <si>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</si>
  <si>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</si>
  <si>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</si>
  <si>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</si>
  <si>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</si>
  <si>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</si>
  <si>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</si>
  <si>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</si>
  <si>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</si>
  <si>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</si>
  <si>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</si>
  <si>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</si>
  <si>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</si>
  <si>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</si>
  <si>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</si>
  <si>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</si>
  <si>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</si>
  <si>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</si>
  <si>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</si>
  <si>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</si>
  <si>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</si>
  <si>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</si>
  <si>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</si>
  <si>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</si>
  <si>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</si>
  <si>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</si>
  <si>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</si>
  <si>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</si>
  <si>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</si>
  <si>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</si>
  <si>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</si>
  <si>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</si>
  <si>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</si>
  <si>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</si>
  <si>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</si>
  <si>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</si>
  <si>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</si>
  <si>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</si>
  <si>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</si>
  <si>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</si>
  <si>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</si>
  <si>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</si>
  <si>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</si>
  <si>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</si>
  <si>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</si>
  <si>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</si>
  <si>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</si>
  <si>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</si>
  <si>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</si>
  <si>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</si>
  <si>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</si>
  <si>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</si>
  <si>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</si>
  <si>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</si>
  <si>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</si>
  <si>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</si>
  <si>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</si>
  <si>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</si>
  <si>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</si>
  <si>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</si>
  <si>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</si>
  <si>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</si>
  <si>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</si>
  <si>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</si>
  <si>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</si>
  <si>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</si>
  <si>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</si>
  <si>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</si>
  <si>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</si>
  <si>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</si>
  <si>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</si>
  <si>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</si>
  <si>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</si>
  <si>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</si>
  <si>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</si>
  <si>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</si>
  <si>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</si>
  <si>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</si>
  <si>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</si>
  <si>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</si>
  <si>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</si>
  <si>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</si>
  <si>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</si>
  <si>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</si>
  <si>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</si>
  <si>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</si>
  <si>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</si>
  <si>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</si>
  <si>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</si>
  <si>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</si>
  <si>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</si>
  <si>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</si>
  <si>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</si>
  <si>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</si>
  <si>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</si>
  <si>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</si>
  <si>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</si>
  <si>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</si>
  <si>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</si>
  <si>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</si>
  <si>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</si>
  <si>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</si>
  <si>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</si>
  <si>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</si>
  <si>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</si>
  <si>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</si>
  <si>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</si>
  <si>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</si>
  <si>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</si>
  <si>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</si>
  <si>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</si>
  <si>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</si>
  <si>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</si>
  <si>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</si>
  <si>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</si>
  <si>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</si>
  <si>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</si>
  <si>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</si>
  <si>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</si>
  <si>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</si>
  <si>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</si>
  <si>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</si>
  <si>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</si>
  <si>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</si>
  <si>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</si>
  <si>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</si>
  <si>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</si>
  <si>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</si>
  <si>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</si>
  <si>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</si>
  <si>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</si>
  <si>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</si>
  <si>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</si>
  <si>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</si>
  <si>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</si>
  <si>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</si>
  <si>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</si>
  <si>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</si>
  <si>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</si>
  <si>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</si>
  <si>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</si>
  <si>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</si>
  <si>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</si>
  <si>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</si>
  <si>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</si>
  <si>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</si>
  <si>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</si>
  <si>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</si>
  <si>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</si>
  <si>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</si>
  <si>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</si>
  <si>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</si>
  <si>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</si>
  <si>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</si>
  <si>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</si>
  <si>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</si>
  <si>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</si>
  <si>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</si>
  <si>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</si>
  <si>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</si>
  <si>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</si>
  <si>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</si>
  <si>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</si>
  <si>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</si>
  <si>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</si>
  <si>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</si>
  <si>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</si>
  <si>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</si>
  <si>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</si>
  <si>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</si>
  <si>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</si>
  <si>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</si>
  <si>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</si>
  <si>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</si>
  <si>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</si>
  <si>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</si>
  <si>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</si>
  <si>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</si>
  <si>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</si>
  <si>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</si>
  <si>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</si>
  <si>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</si>
  <si>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</si>
  <si>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</si>
  <si>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</si>
  <si>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</si>
  <si>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</si>
  <si>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</si>
  <si>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</si>
  <si>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</si>
  <si>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</si>
  <si>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</si>
  <si>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</si>
  <si>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</si>
  <si>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</si>
  <si>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</si>
  <si>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</si>
  <si>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</si>
  <si>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</si>
  <si>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</si>
  <si>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</si>
  <si>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</si>
  <si>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</si>
  <si>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</si>
  <si>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</si>
  <si>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</si>
  <si>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</si>
  <si>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</si>
  <si>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</si>
  <si>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</si>
  <si>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</si>
  <si>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</si>
  <si>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</si>
  <si>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</si>
  <si>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</si>
  <si>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</si>
  <si>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</si>
  <si>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</si>
  <si>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</si>
  <si>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</si>
  <si>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</si>
  <si>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</si>
  <si>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</si>
  <si>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</si>
  <si>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</si>
  <si>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</si>
  <si>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</si>
  <si>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</si>
  <si>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</si>
  <si>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</si>
  <si>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</si>
  <si>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</si>
  <si>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</si>
  <si>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</si>
  <si>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</si>
  <si>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</si>
  <si>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</si>
  <si>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</si>
  <si>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</si>
  <si>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</si>
  <si>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</si>
  <si>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</si>
  <si>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</si>
  <si>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</si>
  <si>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</si>
  <si>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</si>
  <si>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</si>
  <si>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</si>
  <si>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</si>
  <si>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</si>
  <si>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</si>
  <si>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</si>
  <si>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</si>
  <si>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</si>
  <si>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</si>
  <si>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</si>
  <si>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</si>
  <si>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</si>
  <si>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</si>
  <si>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</si>
  <si>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</si>
  <si>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</si>
  <si>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</si>
  <si>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</si>
  <si>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</si>
  <si>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</si>
  <si>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</si>
  <si>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</si>
  <si>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</si>
  <si>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</si>
  <si>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</si>
  <si>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</si>
  <si>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</si>
  <si>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</si>
  <si>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</si>
  <si>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</si>
  <si>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</si>
  <si>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</si>
  <si>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</si>
  <si>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</si>
  <si>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</si>
  <si>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</si>
  <si>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</si>
  <si>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</si>
  <si>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</si>
  <si>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</si>
  <si>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</si>
  <si>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</si>
  <si>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</si>
  <si>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</si>
  <si>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</si>
  <si>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</si>
  <si>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</si>
  <si>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</si>
  <si>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</si>
  <si>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</si>
  <si>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</si>
  <si>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</si>
  <si>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</si>
  <si>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</si>
  <si>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</si>
  <si>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</si>
  <si>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</si>
  <si>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</si>
  <si>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</si>
  <si>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</si>
  <si>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</si>
  <si>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</si>
  <si>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</si>
  <si>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</si>
  <si>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</si>
  <si>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</si>
  <si>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</si>
  <si>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</si>
  <si>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</si>
  <si>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</si>
  <si>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</si>
  <si>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</si>
  <si>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</si>
  <si>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</si>
  <si>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</si>
  <si>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</si>
  <si>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</si>
  <si>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</si>
  <si>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</si>
  <si>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</si>
  <si>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</si>
  <si>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</si>
  <si>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</si>
  <si>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</si>
  <si>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</si>
  <si>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</si>
  <si>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</si>
  <si>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</si>
  <si>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</si>
  <si>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</si>
  <si>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</si>
  <si>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</si>
  <si>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</si>
  <si>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</si>
  <si>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</si>
  <si>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</si>
  <si>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</si>
  <si>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</si>
  <si>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</si>
  <si>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</si>
  <si>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</si>
  <si>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</si>
  <si>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</si>
  <si>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</si>
  <si>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</si>
  <si>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</si>
  <si>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</si>
  <si>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</si>
  <si>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</si>
  <si>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</si>
  <si>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</si>
  <si>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</si>
  <si>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</si>
  <si>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</si>
  <si>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</si>
  <si>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</si>
  <si>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</si>
  <si>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</si>
  <si>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</si>
  <si>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</si>
  <si>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</si>
  <si>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</si>
  <si>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</si>
  <si>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</si>
  <si>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</si>
  <si>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</si>
  <si>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</si>
  <si>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</si>
  <si>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</si>
  <si>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</si>
  <si>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</si>
  <si>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</si>
  <si>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</si>
  <si>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</si>
  <si>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</si>
  <si>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</si>
  <si>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</si>
  <si>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</si>
  <si>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</si>
  <si>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</si>
  <si>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</si>
  <si>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</si>
  <si>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</si>
  <si>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</si>
  <si>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</si>
  <si>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</si>
  <si>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</si>
  <si>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</si>
  <si>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</si>
  <si>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</si>
  <si>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</si>
  <si>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</si>
  <si>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</si>
  <si>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</si>
  <si>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</si>
  <si>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</si>
  <si>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</si>
  <si>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</si>
  <si>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</si>
  <si>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</si>
  <si>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</si>
  <si>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</si>
  <si>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</si>
  <si>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</si>
  <si>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</si>
  <si>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</si>
  <si>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</si>
  <si>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</si>
  <si>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</si>
  <si>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</si>
  <si>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</si>
  <si>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</si>
  <si>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</si>
  <si>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</si>
  <si>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</si>
  <si>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</si>
  <si>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</si>
  <si>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</si>
  <si>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</si>
  <si>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</si>
  <si>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</si>
  <si>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</si>
  <si>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</si>
  <si>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</si>
  <si>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</si>
  <si>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</si>
  <si>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</si>
  <si>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</si>
  <si>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</si>
  <si>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</si>
  <si>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</si>
  <si>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</si>
  <si>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</si>
  <si>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</si>
  <si>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</si>
  <si>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</si>
  <si>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</si>
  <si>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</si>
  <si>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</si>
  <si>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</si>
  <si>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</si>
  <si>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</si>
  <si>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</si>
  <si>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</si>
  <si>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</si>
  <si>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</si>
  <si>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</si>
  <si>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</si>
  <si>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</si>
  <si>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</si>
  <si>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</si>
  <si>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</si>
  <si>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</si>
  <si>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</si>
  <si>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</si>
  <si>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</si>
  <si>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</si>
  <si>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</si>
  <si>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</si>
  <si>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</si>
  <si>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</si>
  <si>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</si>
  <si>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</si>
  <si>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</si>
  <si>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</si>
  <si>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</si>
  <si>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</si>
  <si>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</si>
  <si>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</si>
  <si>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</si>
  <si>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</si>
  <si>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</si>
  <si>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</si>
  <si>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</si>
  <si>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</si>
  <si>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</si>
  <si>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</si>
  <si>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</si>
  <si>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</si>
  <si>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</si>
  <si>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</si>
  <si>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</si>
  <si>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</si>
  <si>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</si>
  <si>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</si>
  <si>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</si>
  <si>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</si>
  <si>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</si>
  <si>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</si>
  <si>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</si>
  <si>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</si>
  <si>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</si>
  <si>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</si>
  <si>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</si>
  <si>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</si>
  <si>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</si>
  <si>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</si>
  <si>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</si>
  <si>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</si>
  <si>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</si>
  <si>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</si>
  <si>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</si>
  <si>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</si>
  <si>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</si>
  <si>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</si>
  <si>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</si>
  <si>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</si>
  <si>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</si>
  <si>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</si>
  <si>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</si>
  <si>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</si>
  <si>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</si>
  <si>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</si>
  <si>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</si>
  <si>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</si>
  <si>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</si>
  <si>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</si>
  <si>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</si>
  <si>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</si>
  <si>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</si>
  <si>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</si>
  <si>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</si>
  <si>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</si>
  <si>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</si>
  <si>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</si>
  <si>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</si>
  <si>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</si>
  <si>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</si>
  <si>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</si>
  <si>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</si>
  <si>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</si>
  <si>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</si>
  <si>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</si>
  <si>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</si>
  <si>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</si>
  <si>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</si>
  <si>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</si>
  <si>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</si>
  <si>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</si>
  <si>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</si>
  <si>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</si>
  <si>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</si>
  <si>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</si>
  <si>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</si>
  <si>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</si>
  <si>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</si>
  <si>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</si>
  <si>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</si>
  <si>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</si>
  <si>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</si>
  <si>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</si>
  <si>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</si>
  <si>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</si>
  <si>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</si>
  <si>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</si>
  <si>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</si>
  <si>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</si>
  <si>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</si>
  <si>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</si>
  <si>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</si>
  <si>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</si>
  <si>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</si>
  <si>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</si>
  <si>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</si>
  <si>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</si>
  <si>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</si>
  <si>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</si>
  <si>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</si>
  <si>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</si>
  <si>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</si>
  <si>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</si>
  <si>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</si>
  <si>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</si>
  <si>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</si>
  <si>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</si>
  <si>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</si>
  <si>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</si>
  <si>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</si>
  <si>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</si>
  <si>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</si>
  <si>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</si>
  <si>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</si>
  <si>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</si>
  <si>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</si>
  <si>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</si>
  <si>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</si>
  <si>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</si>
  <si>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</si>
  <si>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</si>
  <si>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</si>
  <si>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</si>
  <si>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</si>
  <si>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</si>
  <si>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</si>
  <si>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</si>
  <si>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</si>
  <si>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</si>
  <si>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</si>
  <si>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</si>
  <si>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</si>
  <si>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</si>
  <si>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</si>
  <si>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</si>
  <si>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</si>
  <si>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</si>
  <si>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</si>
  <si>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</si>
  <si>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</si>
  <si>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</si>
  <si>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</si>
  <si>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</si>
  <si>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</si>
  <si>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</si>
  <si>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</si>
  <si>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</si>
  <si>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</si>
  <si>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</si>
  <si>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</si>
  <si>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</si>
  <si>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</si>
  <si>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</si>
  <si>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</si>
  <si>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</si>
  <si>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</si>
  <si>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</si>
  <si>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</si>
  <si>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</si>
  <si>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</si>
  <si>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</si>
  <si>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</si>
  <si>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</si>
  <si>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</si>
  <si>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</si>
  <si>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</si>
  <si>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</si>
  <si>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</si>
  <si>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</si>
  <si>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</si>
  <si>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</si>
  <si>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</si>
  <si>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</si>
  <si>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</si>
  <si>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</si>
  <si>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</si>
  <si>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</si>
  <si>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</si>
  <si>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</si>
  <si>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</si>
  <si>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</si>
  <si>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</si>
  <si>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</si>
  <si>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</si>
  <si>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</si>
  <si>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</si>
  <si>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</si>
  <si>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</si>
  <si>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</si>
  <si>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</si>
  <si>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</si>
  <si>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</si>
  <si>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</si>
  <si>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</si>
  <si>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</si>
  <si>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</si>
  <si>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</si>
  <si>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</si>
  <si>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</si>
  <si>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</si>
  <si>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</si>
  <si>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</si>
  <si>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</si>
  <si>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</si>
  <si>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</si>
  <si>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</si>
  <si>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</si>
  <si>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</si>
  <si>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</si>
  <si>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</si>
  <si>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</si>
  <si>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</si>
  <si>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</si>
  <si>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</si>
  <si>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</si>
  <si>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</si>
  <si>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</si>
  <si>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</si>
  <si>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</si>
  <si>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</si>
  <si>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</si>
  <si>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</si>
  <si>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</si>
  <si>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</si>
  <si>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</si>
  <si>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</si>
  <si>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</si>
  <si>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</si>
  <si>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</si>
  <si>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</si>
  <si>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</si>
  <si>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</si>
  <si>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</si>
  <si>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</si>
  <si>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</si>
  <si>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</si>
  <si>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</si>
  <si>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</si>
  <si>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</si>
  <si>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</si>
  <si>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</si>
  <si>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</si>
  <si>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</si>
  <si>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</si>
  <si>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</si>
  <si>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</si>
  <si>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</si>
  <si>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</si>
  <si>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</si>
  <si>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</si>
  <si>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</si>
  <si>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</si>
  <si>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</si>
  <si>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</si>
  <si>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</si>
  <si>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</si>
  <si>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</si>
  <si>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</si>
  <si>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</si>
  <si>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</si>
  <si>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</si>
  <si>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</si>
  <si>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</si>
  <si>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</si>
  <si>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</si>
  <si>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</si>
  <si>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</si>
  <si>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</si>
  <si>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</si>
  <si>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</si>
  <si>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</si>
  <si>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</si>
  <si>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</si>
  <si>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</si>
  <si>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</si>
  <si>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</si>
  <si>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</si>
  <si>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</si>
  <si>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</si>
  <si>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</si>
  <si>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</si>
  <si>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</si>
  <si>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</si>
  <si>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</si>
  <si>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</si>
  <si>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</si>
  <si>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</si>
  <si>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</si>
  <si>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</si>
  <si>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</si>
  <si>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</si>
  <si>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</si>
  <si>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</si>
  <si>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</si>
  <si>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</si>
  <si>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</si>
  <si>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</si>
  <si>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</si>
  <si>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</si>
  <si>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</si>
  <si>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</si>
  <si>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</si>
  <si>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</si>
  <si>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</si>
  <si>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</si>
  <si>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</si>
  <si>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</si>
  <si>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</si>
  <si>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</si>
  <si>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</si>
  <si>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</si>
  <si>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</si>
  <si>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</si>
  <si>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</si>
  <si>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</si>
  <si>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</si>
  <si>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</si>
  <si>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</si>
  <si>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</si>
  <si>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</si>
  <si>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</si>
  <si>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</si>
  <si>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</si>
  <si>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</si>
  <si>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</si>
  <si>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</si>
  <si>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</si>
  <si>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</si>
  <si>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</si>
  <si>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</si>
  <si>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</si>
  <si>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</si>
  <si>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</si>
  <si>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</si>
  <si>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</si>
  <si>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</si>
  <si>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</si>
  <si>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</si>
  <si>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</si>
  <si>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</si>
  <si>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</si>
  <si>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</si>
  <si>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</si>
  <si>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</si>
  <si>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</si>
  <si>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</si>
  <si>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</si>
  <si>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</si>
  <si>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</si>
  <si>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</si>
  <si>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</si>
  <si>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</si>
  <si>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</si>
  <si>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</si>
  <si>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</si>
  <si>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</si>
  <si>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</si>
  <si>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</si>
  <si>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</si>
  <si>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</si>
  <si>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</si>
  <si>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</si>
  <si>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</si>
  <si>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</si>
  <si>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</si>
  <si>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</si>
  <si>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</si>
  <si>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</si>
  <si>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</si>
  <si>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</si>
  <si>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</si>
  <si>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</si>
  <si>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</si>
  <si>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</si>
  <si>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</si>
  <si>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</si>
  <si>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</si>
  <si>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</si>
  <si>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</si>
  <si>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</si>
  <si>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</si>
  <si>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</si>
  <si>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</si>
  <si>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</si>
  <si>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</si>
  <si>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</si>
  <si>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</si>
  <si>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</si>
  <si>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</si>
  <si>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</si>
  <si>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</si>
  <si>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</si>
  <si>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</si>
  <si>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</si>
  <si>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</si>
  <si>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</si>
  <si>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</si>
  <si>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</si>
  <si>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</si>
  <si>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</si>
  <si>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</si>
  <si>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</si>
  <si>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</si>
  <si>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</si>
  <si>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</si>
  <si>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</si>
  <si>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</si>
  <si>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</si>
  <si>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</si>
  <si>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</si>
  <si>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</si>
  <si>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</si>
  <si>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</si>
  <si>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</si>
  <si>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</si>
  <si>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</si>
  <si>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</si>
  <si>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</si>
  <si>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</si>
  <si>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</si>
  <si>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</si>
  <si>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</si>
  <si>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</si>
  <si>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</si>
  <si>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</si>
  <si>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</si>
  <si>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</si>
  <si>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</si>
  <si>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</si>
  <si>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</si>
  <si>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</si>
  <si>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</si>
  <si>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</si>
  <si>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</si>
  <si>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</si>
  <si>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</si>
  <si>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</si>
  <si>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</si>
  <si>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</si>
  <si>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</si>
  <si>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</si>
  <si>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</si>
  <si>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</si>
  <si>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</si>
  <si>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</si>
  <si>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</si>
  <si>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</si>
  <si>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</si>
  <si>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</si>
  <si>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</si>
  <si>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</si>
  <si>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</si>
  <si>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</si>
  <si>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</si>
  <si>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</si>
  <si>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</si>
  <si>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</si>
  <si>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</si>
  <si>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</si>
  <si>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</si>
  <si>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</si>
  <si>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</si>
  <si>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</si>
  <si>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</si>
  <si>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</si>
  <si>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</si>
  <si>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</si>
  <si>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</si>
  <si>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</si>
  <si>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</si>
  <si>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</si>
  <si>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</si>
  <si>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</si>
  <si>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</si>
  <si>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</si>
  <si>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</si>
  <si>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</si>
  <si>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</si>
  <si>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</si>
  <si>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</si>
  <si>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</si>
  <si>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</si>
  <si>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</si>
  <si>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</si>
  <si>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</si>
  <si>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</si>
  <si>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</si>
  <si>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</si>
  <si>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</si>
  <si>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</si>
  <si>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</si>
  <si>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</si>
  <si>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</si>
  <si>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</si>
  <si>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</si>
  <si>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</si>
  <si>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</si>
  <si>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</si>
  <si>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</si>
  <si>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</si>
  <si>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</si>
  <si>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</si>
  <si>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</si>
  <si>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</si>
  <si>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</si>
  <si>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</si>
  <si>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</si>
  <si>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</si>
  <si>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</si>
  <si>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</si>
  <si>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</si>
  <si>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</si>
  <si>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</si>
  <si>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</si>
  <si>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</si>
  <si>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</si>
  <si>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</si>
  <si>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</si>
  <si>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</si>
  <si>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</si>
  <si>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</si>
  <si>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</si>
  <si>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</si>
  <si>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</si>
  <si>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</si>
  <si>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</si>
  <si>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</si>
  <si>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</si>
  <si>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</si>
  <si>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</si>
  <si>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</si>
  <si>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</si>
  <si>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</si>
  <si>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</si>
  <si>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</si>
  <si>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</si>
  <si>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</si>
  <si>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</si>
  <si>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</si>
  <si>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</si>
  <si>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</si>
  <si>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</si>
  <si>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</si>
  <si>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</si>
  <si>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</si>
  <si>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</si>
  <si>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</si>
  <si>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</si>
  <si>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</si>
  <si>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</si>
  <si>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</si>
  <si>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</si>
  <si>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</si>
  <si>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</si>
  <si>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</si>
  <si>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</si>
  <si>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</si>
  <si>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</si>
  <si>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</si>
  <si>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</si>
  <si>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</si>
  <si>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</si>
  <si>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</si>
  <si>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</si>
  <si>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</si>
  <si>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</si>
  <si>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</si>
  <si>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</si>
  <si>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</si>
  <si>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</si>
  <si>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</si>
  <si>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</si>
  <si>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</si>
  <si>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</si>
  <si>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</si>
  <si>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</si>
  <si>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</si>
  <si>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</si>
  <si>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</si>
  <si>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</si>
  <si>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</si>
  <si>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</si>
  <si>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</si>
  <si>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</si>
  <si>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</si>
  <si>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</si>
  <si>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</si>
  <si>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</si>
  <si>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</si>
  <si>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</si>
  <si>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</si>
  <si>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</si>
  <si>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</si>
  <si>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</si>
  <si>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</si>
  <si>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</si>
  <si>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</si>
  <si>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</si>
  <si>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</si>
  <si>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</si>
  <si>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</si>
  <si>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</si>
  <si>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</si>
  <si>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</si>
  <si>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</si>
  <si>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</si>
  <si>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</si>
  <si>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</si>
  <si>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</si>
  <si>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</si>
  <si>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</si>
  <si>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</si>
  <si>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</si>
  <si>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</si>
  <si>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</si>
  <si>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</si>
  <si>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</si>
  <si>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</si>
  <si>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</si>
  <si>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</si>
  <si>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</si>
  <si>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</si>
  <si>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</si>
  <si>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</si>
  <si>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</si>
  <si>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</si>
  <si>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</si>
  <si>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</si>
  <si>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</si>
  <si>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</si>
  <si>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</si>
  <si>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</si>
  <si>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</si>
  <si>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</si>
  <si>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</si>
  <si>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</si>
  <si>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</si>
  <si>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</si>
  <si>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</si>
  <si>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</si>
  <si>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</si>
  <si>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</si>
  <si>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</si>
  <si>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</si>
  <si>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</si>
  <si>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</si>
  <si>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</si>
  <si>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</si>
  <si>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</si>
  <si>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</si>
  <si>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</si>
  <si>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</si>
  <si>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</si>
  <si>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</si>
  <si>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</si>
  <si>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</si>
  <si>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</si>
  <si>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</si>
  <si>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</si>
  <si>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</si>
  <si>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</si>
  <si>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</si>
  <si>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</si>
  <si>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</si>
  <si>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</si>
  <si>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</si>
  <si>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</si>
  <si>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</si>
  <si>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</si>
  <si>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</si>
  <si>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</si>
  <si>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</si>
  <si>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</si>
  <si>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</si>
  <si>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</si>
  <si>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</si>
  <si>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</si>
  <si>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</si>
  <si>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</si>
  <si>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</si>
  <si>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</si>
  <si>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</si>
  <si>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</si>
  <si>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</si>
  <si>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</si>
  <si>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</si>
  <si>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</si>
  <si>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</si>
  <si>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</si>
  <si>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</si>
  <si>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</si>
  <si>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</si>
  <si>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</si>
  <si>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</si>
  <si>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</si>
  <si>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</si>
  <si>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</si>
  <si>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</si>
  <si>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</si>
  <si>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</si>
  <si>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</si>
  <si>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</si>
  <si>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</si>
  <si>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</si>
  <si>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</si>
  <si>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</si>
  <si>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</si>
  <si>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</si>
  <si>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</si>
  <si>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</si>
  <si>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</si>
  <si>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</si>
  <si>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</si>
  <si>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</si>
  <si>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</si>
  <si>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</si>
  <si>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</si>
  <si>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</si>
  <si>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</si>
  <si>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</si>
  <si>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</si>
  <si>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</si>
  <si>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</si>
  <si>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</si>
  <si>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</si>
  <si>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</si>
  <si>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</si>
  <si>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</si>
  <si>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</si>
  <si>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</si>
  <si>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</si>
  <si>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</si>
  <si>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</si>
  <si>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</si>
  <si>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</si>
  <si>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</si>
  <si>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</si>
  <si>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</si>
  <si>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</si>
  <si>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</si>
  <si>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</si>
  <si>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</si>
  <si>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</si>
  <si>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</si>
  <si>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</si>
  <si>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</si>
  <si>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</si>
  <si>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</si>
  <si>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</si>
  <si>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</si>
  <si>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</si>
  <si>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</si>
  <si>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</si>
  <si>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</si>
  <si>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</si>
  <si>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</si>
  <si>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</si>
  <si>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</si>
  <si>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</si>
  <si>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</si>
  <si>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</si>
  <si>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</si>
  <si>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</si>
  <si>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</si>
  <si>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</si>
  <si>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</si>
  <si>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</si>
  <si>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</si>
  <si>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</si>
  <si>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</si>
  <si>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</si>
  <si>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</si>
  <si>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</si>
  <si>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</si>
  <si>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</si>
  <si>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</si>
  <si>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</si>
  <si>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</si>
  <si>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</si>
  <si>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</si>
  <si>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</si>
  <si>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</si>
  <si>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</si>
  <si>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</si>
  <si>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</si>
  <si>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</si>
  <si>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</si>
  <si>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</si>
  <si>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</si>
  <si>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</si>
  <si>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</si>
  <si>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</si>
  <si>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</si>
  <si>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</si>
  <si>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</si>
  <si>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</si>
  <si>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</si>
  <si>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</si>
  <si>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</si>
  <si>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</si>
  <si>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</si>
  <si>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</si>
  <si>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</si>
  <si>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</si>
  <si>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</si>
  <si>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</si>
  <si>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</si>
  <si>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</si>
  <si>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</si>
  <si>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</si>
  <si>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</si>
  <si>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</si>
  <si>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</si>
  <si>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</si>
  <si>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</si>
  <si>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</si>
  <si>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</si>
  <si>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</si>
  <si>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</si>
  <si>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</si>
  <si>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</si>
  <si>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</si>
  <si>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</si>
  <si>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</si>
  <si>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</si>
  <si>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</si>
  <si>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</si>
  <si>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</si>
  <si>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</si>
  <si>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</si>
  <si>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</si>
  <si>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</si>
  <si>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</si>
  <si>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</si>
  <si>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</si>
  <si>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</si>
  <si>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</si>
  <si>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</si>
  <si>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</si>
  <si>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</si>
  <si>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</si>
  <si>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</si>
  <si>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</si>
  <si>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</si>
  <si>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</si>
  <si>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</si>
  <si>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</si>
  <si>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</si>
  <si>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</si>
  <si>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</si>
  <si>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</si>
  <si>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</si>
  <si>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</si>
  <si>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</si>
  <si>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</si>
  <si>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</si>
  <si>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</si>
  <si>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</si>
  <si>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</si>
  <si>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</si>
  <si>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</si>
  <si>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</si>
  <si>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</si>
  <si>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</si>
  <si>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</si>
  <si>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</si>
  <si>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</si>
  <si>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</si>
  <si>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</si>
  <si>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</si>
  <si>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</si>
  <si>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</si>
  <si>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</si>
  <si>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</si>
  <si>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</si>
  <si>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</si>
  <si>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</si>
  <si>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</si>
  <si>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</si>
  <si>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</si>
  <si>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</si>
  <si>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</si>
  <si>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</si>
  <si>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</si>
  <si>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</si>
  <si>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</si>
  <si>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</si>
  <si>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</si>
  <si>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</si>
  <si>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</si>
  <si>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</si>
  <si>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</si>
  <si>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</si>
  <si>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</si>
  <si>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</si>
  <si>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</si>
  <si>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</si>
  <si>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</si>
  <si>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</si>
  <si>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</si>
  <si>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</si>
  <si>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</si>
  <si>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</si>
  <si>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</si>
  <si>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</si>
  <si>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</si>
  <si>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</si>
  <si>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</si>
  <si>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</si>
  <si>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</si>
  <si>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</si>
  <si>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</si>
  <si>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</si>
  <si>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</si>
  <si>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</si>
  <si>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</si>
  <si>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</si>
  <si>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</si>
  <si>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</si>
  <si>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</si>
  <si>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</si>
  <si>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</si>
  <si>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</si>
  <si>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</si>
  <si>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</si>
  <si>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</si>
  <si>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</si>
  <si>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</si>
  <si>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</si>
  <si>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</si>
  <si>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</si>
  <si>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</si>
  <si>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</si>
  <si>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</si>
  <si>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</si>
  <si>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</si>
  <si>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</si>
  <si>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</si>
  <si>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</si>
  <si>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</si>
  <si>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</si>
  <si>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</si>
  <si>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</si>
  <si>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</si>
  <si>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</si>
  <si>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</si>
  <si>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</si>
  <si>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</si>
  <si>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</si>
  <si>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</si>
  <si>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</si>
  <si>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</si>
  <si>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</si>
  <si>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</si>
  <si>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</si>
  <si>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</si>
  <si>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</si>
  <si>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</si>
  <si>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</si>
  <si>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</si>
  <si>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</si>
  <si>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</si>
  <si>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</si>
  <si>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</si>
  <si>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</si>
  <si>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</si>
  <si>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</si>
  <si>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</si>
  <si>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</si>
  <si>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</si>
  <si>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</si>
  <si>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</si>
  <si>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</si>
  <si>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</si>
  <si>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</si>
  <si>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</si>
  <si>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</si>
  <si>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</si>
  <si>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</si>
  <si>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</si>
  <si>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</si>
  <si>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</si>
  <si>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</si>
  <si>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</si>
  <si>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</si>
  <si>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</si>
  <si>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</si>
  <si>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</si>
  <si>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</si>
  <si>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</si>
  <si>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</si>
  <si>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</si>
  <si>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</si>
  <si>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</si>
  <si>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</si>
  <si>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</si>
  <si>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</si>
  <si>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</si>
  <si>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</si>
  <si>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</si>
  <si>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</si>
  <si>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</si>
  <si>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</si>
  <si>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</si>
  <si>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</si>
  <si>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</si>
  <si>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</si>
  <si>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</si>
  <si>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</si>
  <si>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</si>
  <si>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</si>
  <si>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</si>
  <si>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</si>
  <si>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</si>
  <si>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</si>
  <si>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</si>
  <si>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</si>
  <si>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</si>
  <si>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</si>
  <si>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</si>
  <si>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</si>
  <si>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</si>
  <si>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</si>
  <si>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</si>
  <si>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</si>
  <si>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</si>
  <si>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</si>
  <si>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</si>
  <si>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</si>
  <si>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</si>
  <si>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</si>
  <si>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</si>
  <si>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</si>
  <si>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</si>
  <si>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</si>
  <si>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</si>
  <si>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</si>
  <si>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</si>
  <si>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</si>
  <si>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</si>
  <si>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</si>
  <si>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</si>
  <si>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</si>
  <si>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</si>
  <si>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</si>
  <si>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</si>
  <si>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</si>
  <si>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</si>
  <si>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</si>
  <si>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</si>
  <si>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</si>
  <si>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</si>
  <si>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</si>
  <si>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</si>
  <si>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</si>
  <si>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</si>
  <si>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</si>
  <si>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</si>
  <si>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</si>
  <si>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</si>
  <si>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</si>
  <si>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</si>
  <si>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</si>
  <si>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</si>
  <si>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</si>
  <si>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</si>
  <si>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</si>
  <si>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</si>
  <si>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</si>
  <si>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</si>
  <si>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</si>
  <si>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</si>
  <si>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</si>
  <si>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</si>
  <si>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</si>
  <si>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</si>
  <si>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</si>
  <si>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</si>
  <si>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</si>
  <si>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</si>
  <si>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</si>
  <si>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</si>
  <si>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</si>
  <si>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</si>
  <si>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</si>
  <si>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</si>
  <si>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</si>
  <si>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</si>
  <si>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</si>
  <si>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</si>
  <si>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</si>
  <si>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</si>
  <si>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</si>
  <si>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</si>
  <si>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</si>
  <si>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</si>
  <si>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</si>
  <si>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</si>
  <si>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</si>
  <si>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</si>
  <si>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</si>
  <si>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</si>
  <si>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</si>
  <si>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</si>
  <si>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</si>
  <si>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</si>
  <si>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</si>
  <si>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</si>
  <si>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</si>
  <si>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</si>
  <si>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</si>
  <si>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</si>
  <si>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</si>
  <si>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</si>
  <si>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</si>
  <si>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</si>
  <si>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</si>
  <si>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</si>
  <si>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</si>
  <si>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</si>
  <si>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</si>
  <si>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</si>
  <si>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</si>
  <si>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</si>
  <si>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</si>
  <si>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</si>
  <si>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</si>
  <si>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</si>
  <si>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</si>
  <si>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</si>
  <si>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</si>
  <si>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</si>
  <si>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</si>
  <si>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</si>
  <si>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</si>
  <si>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</si>
  <si>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</si>
  <si>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</si>
  <si>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</si>
  <si>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</si>
  <si>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</si>
  <si>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</si>
  <si>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</si>
  <si>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</si>
  <si>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</si>
  <si>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</si>
  <si>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</si>
  <si>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</si>
  <si>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</si>
  <si>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</si>
  <si>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</si>
  <si>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</si>
  <si>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</si>
  <si>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</si>
  <si>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</si>
  <si>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</si>
  <si>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</si>
  <si>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</si>
  <si>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</si>
  <si>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</si>
  <si>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</si>
  <si>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</si>
  <si>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</si>
  <si>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</si>
  <si>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</si>
  <si>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</si>
  <si>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</si>
  <si>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</si>
  <si>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</si>
  <si>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</si>
  <si>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</si>
  <si>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</si>
  <si>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</si>
  <si>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</si>
  <si>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</si>
  <si>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</si>
  <si>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</si>
  <si>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</si>
  <si>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</si>
  <si>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</si>
  <si>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</si>
  <si>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</si>
  <si>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</si>
  <si>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</si>
  <si>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</si>
  <si>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</si>
  <si>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</si>
  <si>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</si>
  <si>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</si>
  <si>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</si>
  <si>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</si>
  <si>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</si>
  <si>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</si>
  <si>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</si>
  <si>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</si>
  <si>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</si>
  <si>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</si>
  <si>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</si>
  <si>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</si>
  <si>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</si>
  <si>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</si>
  <si>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</si>
  <si>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</si>
  <si>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</si>
  <si>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</si>
  <si>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</si>
  <si>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</si>
  <si>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</si>
  <si>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</si>
  <si>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</si>
  <si>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</si>
  <si>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</si>
  <si>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</si>
  <si>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</si>
  <si>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</si>
  <si>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</si>
  <si>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</si>
  <si>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</si>
  <si>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</si>
  <si>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</si>
  <si>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</si>
  <si>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</si>
  <si>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</si>
  <si>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</si>
  <si>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</si>
  <si>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</si>
  <si>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</si>
  <si>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</si>
  <si>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</si>
  <si>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</si>
  <si>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</si>
  <si>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</si>
  <si>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</si>
  <si>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</si>
  <si>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</si>
  <si>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</si>
  <si>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</si>
  <si>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</si>
  <si>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</si>
  <si>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</si>
  <si>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</si>
  <si>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</si>
  <si>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</si>
  <si>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</si>
  <si>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</si>
  <si>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</si>
  <si>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</si>
  <si>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</si>
  <si>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</si>
  <si>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</si>
  <si>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</si>
  <si>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</si>
  <si>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</si>
  <si>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</si>
  <si>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</si>
  <si>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</si>
  <si>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</si>
  <si>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</si>
  <si>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</si>
  <si>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</si>
  <si>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</si>
  <si>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</si>
  <si>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</si>
  <si>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</si>
  <si>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</si>
  <si>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</si>
  <si>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</si>
  <si>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</si>
  <si>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</si>
  <si>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</si>
  <si>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</si>
  <si>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</si>
  <si>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</si>
  <si>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</si>
  <si>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</si>
  <si>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</si>
  <si>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</si>
  <si>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</si>
  <si>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</si>
  <si>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</si>
  <si>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</si>
  <si>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</si>
  <si>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</si>
  <si>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</si>
  <si>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</si>
  <si>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</si>
  <si>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</si>
  <si>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</si>
  <si>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</si>
  <si>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</si>
  <si>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</si>
  <si>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</si>
  <si>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</si>
  <si>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</si>
  <si>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</si>
  <si>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</si>
  <si>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</si>
  <si>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</si>
  <si>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</si>
  <si>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</si>
  <si>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</si>
  <si>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</si>
  <si>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</si>
  <si>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</si>
  <si>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</si>
  <si>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</si>
  <si>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</si>
  <si>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</si>
  <si>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</si>
  <si>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</si>
  <si>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</si>
  <si>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</si>
  <si>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</si>
  <si>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</si>
  <si>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</si>
  <si>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</si>
  <si>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</si>
  <si>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</si>
  <si>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</si>
  <si>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</si>
  <si>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</si>
  <si>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</si>
  <si>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</si>
  <si>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</si>
  <si>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</si>
  <si>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</si>
  <si>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</si>
  <si>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</si>
  <si>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</si>
  <si>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</si>
  <si>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</si>
  <si>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</si>
  <si>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</si>
  <si>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</si>
  <si>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</si>
  <si>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</si>
  <si>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</si>
  <si>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</si>
  <si>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</si>
  <si>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</si>
  <si>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</si>
  <si>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</si>
  <si>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</si>
  <si>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</si>
  <si>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</si>
  <si>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</si>
  <si>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</si>
  <si>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</si>
  <si>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</si>
  <si>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</si>
  <si>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</si>
  <si>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</si>
  <si>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</si>
  <si>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</si>
  <si>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</si>
  <si>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</si>
  <si>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</si>
  <si>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</si>
  <si>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</si>
  <si>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</si>
  <si>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</si>
  <si>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</si>
  <si>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</si>
  <si>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</si>
  <si>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</si>
  <si>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</si>
  <si>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</si>
  <si>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</si>
  <si>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</si>
  <si>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</si>
  <si>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</si>
  <si>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</si>
  <si>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</si>
  <si>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</si>
  <si>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</si>
  <si>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</si>
  <si>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</si>
  <si>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</si>
  <si>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</si>
  <si>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</si>
  <si>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</si>
  <si>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</si>
  <si>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</si>
  <si>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</si>
  <si>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</si>
  <si>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</si>
  <si>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</si>
  <si>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</si>
  <si>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</si>
  <si>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</si>
  <si>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</si>
  <si>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</si>
  <si>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</si>
  <si>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</si>
  <si>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</si>
  <si>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</si>
  <si>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</si>
  <si>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</si>
  <si>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</si>
  <si>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</si>
  <si>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</si>
  <si>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</si>
  <si>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</si>
  <si>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</si>
  <si>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</si>
  <si>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</si>
  <si>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</si>
  <si>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</si>
  <si>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</si>
  <si>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</si>
  <si>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</si>
  <si>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</si>
  <si>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</si>
  <si>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</si>
  <si>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</si>
  <si>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</si>
  <si>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</si>
  <si>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</si>
  <si>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</si>
  <si>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</si>
  <si>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</si>
  <si>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</si>
  <si>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</si>
  <si>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</si>
  <si>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</si>
  <si>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</si>
  <si>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</si>
  <si>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</si>
  <si>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</si>
  <si>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</si>
  <si>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</si>
  <si>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</si>
  <si>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</si>
  <si>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</si>
  <si>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</si>
  <si>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</si>
  <si>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</si>
  <si>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</si>
  <si>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</si>
  <si>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</si>
  <si>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</si>
  <si>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</si>
  <si>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</si>
  <si>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</si>
  <si>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</si>
  <si>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</si>
  <si>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</si>
  <si>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</si>
  <si>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</si>
  <si>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</si>
  <si>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</si>
  <si>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</si>
  <si>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</si>
  <si>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</si>
  <si>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</si>
  <si>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</si>
  <si>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</si>
  <si>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</si>
  <si>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</si>
  <si>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</si>
  <si>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</si>
  <si>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</si>
  <si>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</si>
  <si>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</si>
  <si>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</si>
  <si>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</si>
  <si>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</si>
  <si>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</si>
  <si>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</si>
  <si>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</si>
  <si>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</si>
  <si>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</si>
  <si>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</si>
  <si>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</si>
  <si>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</si>
  <si>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</si>
  <si>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</si>
  <si>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</si>
  <si>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</si>
  <si>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</si>
  <si>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</si>
  <si>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</si>
  <si>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</si>
  <si>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</si>
  <si>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</si>
  <si>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</si>
  <si>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</si>
  <si>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</si>
  <si>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</si>
  <si>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</si>
  <si>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</si>
  <si>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</si>
  <si>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</si>
  <si>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</si>
  <si>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</si>
  <si>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</si>
  <si>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</si>
  <si>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</si>
  <si>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</si>
  <si>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</si>
  <si>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</si>
  <si>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</si>
  <si>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</si>
  <si>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</si>
  <si>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</si>
  <si>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</si>
  <si>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</si>
  <si>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</si>
  <si>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</si>
  <si>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</si>
  <si>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</si>
  <si>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</si>
  <si>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</si>
  <si>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</si>
  <si>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</si>
  <si>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</si>
  <si>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</si>
  <si>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</si>
  <si>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</si>
  <si>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</si>
  <si>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</si>
  <si>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</si>
  <si>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</si>
  <si>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</si>
  <si>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</si>
  <si>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</si>
  <si>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</si>
  <si>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</si>
  <si>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</si>
  <si>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</si>
  <si>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</si>
  <si>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</si>
  <si>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</si>
  <si>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</si>
  <si>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</si>
  <si>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</si>
  <si>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</si>
  <si>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</si>
  <si>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</si>
  <si>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</si>
  <si>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</si>
  <si>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</si>
  <si>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</si>
  <si>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</si>
  <si>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</si>
  <si>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</si>
  <si>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</si>
  <si>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</si>
  <si>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</si>
  <si>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</si>
  <si>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</si>
  <si>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</si>
  <si>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</si>
  <si>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</si>
  <si>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</si>
  <si>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</si>
  <si>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</si>
  <si>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</si>
  <si>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</si>
  <si>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</si>
  <si>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</si>
  <si>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</si>
  <si>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</si>
  <si>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</si>
  <si>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</si>
  <si>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</si>
  <si>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</si>
  <si>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</si>
  <si>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</si>
  <si>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</si>
  <si>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</si>
  <si>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</si>
  <si>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</si>
  <si>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</si>
  <si>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</si>
  <si>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</si>
  <si>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</si>
  <si>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</si>
  <si>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</si>
  <si>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</si>
  <si>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</si>
  <si>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</si>
  <si>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</si>
  <si>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</si>
  <si>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</si>
  <si>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</si>
  <si>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</si>
  <si>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</si>
  <si>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</si>
  <si>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</si>
  <si>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</si>
  <si>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</si>
  <si>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</si>
  <si>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</si>
  <si>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</si>
  <si>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</si>
  <si>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</si>
  <si>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</si>
  <si>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</si>
  <si>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</si>
  <si>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</si>
  <si>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</si>
  <si>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</si>
  <si>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</si>
  <si>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</si>
  <si>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</si>
  <si>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</si>
  <si>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</si>
  <si>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</si>
  <si>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</si>
  <si>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</si>
  <si>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</si>
  <si>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</si>
  <si>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</si>
  <si>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</si>
  <si>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</si>
  <si>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</si>
  <si>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</si>
  <si>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</si>
  <si>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</si>
  <si>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</si>
  <si>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</si>
  <si>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</si>
  <si>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</si>
  <si>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</si>
  <si>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</si>
  <si>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</si>
  <si>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</si>
  <si>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</si>
  <si>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</si>
  <si>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</si>
  <si>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</si>
  <si>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</si>
  <si>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</si>
  <si>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</si>
  <si>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</si>
  <si>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</si>
  <si>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</si>
  <si>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</si>
  <si>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</si>
  <si>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</si>
  <si>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</si>
  <si>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</si>
  <si>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</si>
  <si>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</si>
  <si>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</si>
  <si>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</si>
  <si>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</si>
  <si>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</si>
  <si>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</si>
  <si>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</si>
  <si>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</si>
  <si>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</si>
  <si>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</si>
  <si>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</si>
  <si>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</si>
  <si>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</si>
  <si>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</si>
  <si>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</si>
  <si>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</si>
  <si>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</si>
  <si>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</si>
  <si>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</si>
  <si>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</si>
  <si>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</si>
  <si>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</si>
  <si>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</si>
  <si>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</si>
  <si>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</si>
  <si>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</si>
  <si>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</si>
  <si>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</si>
  <si>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</si>
  <si>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</si>
  <si>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</si>
  <si>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</si>
  <si>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</si>
  <si>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</si>
  <si>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</si>
  <si>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</si>
  <si>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</si>
  <si>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</si>
  <si>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</si>
  <si>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</si>
  <si>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</si>
  <si>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</si>
  <si>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</si>
  <si>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</si>
  <si>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</si>
  <si>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</si>
  <si>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</si>
  <si>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</si>
  <si>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</si>
  <si>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</si>
  <si>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</si>
  <si>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</si>
  <si>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</si>
  <si>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</si>
  <si>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</si>
  <si>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</si>
  <si>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</si>
  <si>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</si>
  <si>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</si>
  <si>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</si>
  <si>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</si>
  <si>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</si>
  <si>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</si>
  <si>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</si>
  <si>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</si>
  <si>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</si>
  <si>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</si>
  <si>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</si>
  <si>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</si>
  <si>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</si>
  <si>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</si>
  <si>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</si>
  <si>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</si>
  <si>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</si>
  <si>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</si>
  <si>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</si>
  <si>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</si>
  <si>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</si>
  <si>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</si>
  <si>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</si>
  <si>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</si>
  <si>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</si>
  <si>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</si>
  <si>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</si>
  <si>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</si>
  <si>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</si>
  <si>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</si>
  <si>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</si>
  <si>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</si>
  <si>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</si>
  <si>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</si>
  <si>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</si>
  <si>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</si>
  <si>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</si>
  <si>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</si>
  <si>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</si>
  <si>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</si>
  <si>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</si>
  <si>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</si>
  <si>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</si>
  <si>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</si>
  <si>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</si>
  <si>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</si>
  <si>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</si>
  <si>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</si>
  <si>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</si>
  <si>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</si>
  <si>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</si>
  <si>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</si>
  <si>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</si>
  <si>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</si>
  <si>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</si>
  <si>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</si>
  <si>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</si>
  <si>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</si>
  <si>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</si>
  <si>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</si>
  <si>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</si>
  <si>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</si>
  <si>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</si>
  <si>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</si>
  <si>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</si>
  <si>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</si>
  <si>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</si>
  <si>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</si>
  <si>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</si>
  <si>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</si>
  <si>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</si>
  <si>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</si>
  <si>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</si>
  <si>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</si>
  <si>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</si>
  <si>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</si>
  <si>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</si>
  <si>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</si>
  <si>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</si>
  <si>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</si>
  <si>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</si>
  <si>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</si>
  <si>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</si>
  <si>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</si>
  <si>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</si>
  <si>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</si>
  <si>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</si>
  <si>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</si>
  <si>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</si>
  <si>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</si>
  <si>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</si>
  <si>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</si>
  <si>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</si>
  <si>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</si>
  <si>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</si>
  <si>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</si>
  <si>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</si>
  <si>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</si>
  <si>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</si>
  <si>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</si>
  <si>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</si>
  <si>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</si>
  <si>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</si>
  <si>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</si>
  <si>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</si>
  <si>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</si>
  <si>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</si>
  <si>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</si>
  <si>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</si>
  <si>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</si>
  <si>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</si>
  <si>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</si>
  <si>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</si>
  <si>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</si>
  <si>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</si>
  <si>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</si>
  <si>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</si>
  <si>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</si>
  <si>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</si>
  <si>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</si>
  <si>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</si>
  <si>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</si>
  <si>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</si>
  <si>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</si>
  <si>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</si>
  <si>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</si>
  <si>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</si>
  <si>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</si>
  <si>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</si>
  <si>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</si>
  <si>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</si>
  <si>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</si>
  <si>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</si>
  <si>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</si>
  <si>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</si>
  <si>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</si>
  <si>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</si>
  <si>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</si>
  <si>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</si>
  <si>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</si>
  <si>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</si>
  <si>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</si>
  <si>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</si>
  <si>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</si>
  <si>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</si>
  <si>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</si>
  <si>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</si>
  <si>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</si>
  <si>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</si>
  <si>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</si>
  <si>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</si>
  <si>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</si>
  <si>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</si>
  <si>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</si>
  <si>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</si>
  <si>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</si>
  <si>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</si>
  <si>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</si>
  <si>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</si>
  <si>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</si>
  <si>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</si>
  <si>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</si>
  <si>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</si>
  <si>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</si>
  <si>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</si>
  <si>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</si>
  <si>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</si>
  <si>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</si>
  <si>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</si>
  <si>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</si>
  <si>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</si>
  <si>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</si>
  <si>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</si>
  <si>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</si>
  <si>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</si>
  <si>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</si>
  <si>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</si>
  <si>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</si>
  <si>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</si>
  <si>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</si>
  <si>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</si>
  <si>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</si>
  <si>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</si>
  <si>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</si>
  <si>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</si>
  <si>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</si>
  <si>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</si>
  <si>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</si>
  <si>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</si>
  <si>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</si>
  <si>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</si>
  <si>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</si>
  <si>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</si>
  <si>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</si>
  <si>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</si>
  <si>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</si>
  <si>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</si>
  <si>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</si>
  <si>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</si>
  <si>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</si>
  <si>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</si>
  <si>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</si>
  <si>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</si>
  <si>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</si>
  <si>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</si>
  <si>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</si>
  <si>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</si>
  <si>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</si>
  <si>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</si>
  <si>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</si>
  <si>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</si>
  <si>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</si>
  <si>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</si>
  <si>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</si>
  <si>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</si>
  <si>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</si>
  <si>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</si>
  <si>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</si>
  <si>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</si>
  <si>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</si>
  <si>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</si>
  <si>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</si>
  <si>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</si>
  <si>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</si>
  <si>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</si>
  <si>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</si>
  <si>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</si>
  <si>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</si>
  <si>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</si>
  <si>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</si>
  <si>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</si>
  <si>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</si>
  <si>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</si>
  <si>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</si>
  <si>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</si>
  <si>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</si>
  <si>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</si>
  <si>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</si>
  <si>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</si>
  <si>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</si>
  <si>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</si>
  <si>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</si>
  <si>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</si>
  <si>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</si>
  <si>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</si>
  <si>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</si>
  <si>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</si>
  <si>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</si>
  <si>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</si>
  <si>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</si>
  <si>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</si>
  <si>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</si>
  <si>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</si>
  <si>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</si>
  <si>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</si>
  <si>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</si>
  <si>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</si>
  <si>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</si>
  <si>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</si>
  <si>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</si>
  <si>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</si>
  <si>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</si>
  <si>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</si>
  <si>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</si>
  <si>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</si>
  <si>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</si>
  <si>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</si>
  <si>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</si>
  <si>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</si>
  <si>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</si>
  <si>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</si>
  <si>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</si>
  <si>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</si>
  <si>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</si>
  <si>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</si>
  <si>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</si>
  <si>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</si>
  <si>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</si>
  <si>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</si>
  <si>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</si>
  <si>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</si>
  <si>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</si>
  <si>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</si>
  <si>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</si>
  <si>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</si>
  <si>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</si>
  <si>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</si>
  <si>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</si>
  <si>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</si>
  <si>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</si>
  <si>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</si>
  <si>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</si>
  <si>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</si>
  <si>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</si>
  <si>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</si>
  <si>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</si>
  <si>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</si>
  <si>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</si>
  <si>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</si>
  <si>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</si>
  <si>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</si>
  <si>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</si>
  <si>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</si>
  <si>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</si>
  <si>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</si>
  <si>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</si>
  <si>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</si>
  <si>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</si>
  <si>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</si>
  <si>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</si>
  <si>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</si>
  <si>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</si>
  <si>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</si>
  <si>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</si>
  <si>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</si>
  <si>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</si>
  <si>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</si>
  <si>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</si>
  <si>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</si>
  <si>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</si>
  <si>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</si>
  <si>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</si>
  <si>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</si>
  <si>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</si>
  <si>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</si>
  <si>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</si>
  <si>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</si>
  <si>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</si>
  <si>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</si>
  <si>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</si>
  <si>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</si>
  <si>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</si>
  <si>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</si>
  <si>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</si>
  <si>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</si>
  <si>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</si>
  <si>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</si>
  <si>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</si>
  <si>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</si>
  <si>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</si>
  <si>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</si>
  <si>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</si>
  <si>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</si>
  <si>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</si>
  <si>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</si>
  <si>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</si>
  <si>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</si>
  <si>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</si>
  <si>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</si>
  <si>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</si>
  <si>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</si>
  <si>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</si>
  <si>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</si>
  <si>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</si>
  <si>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</si>
  <si>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</si>
  <si>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</si>
  <si>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</si>
  <si>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</si>
  <si>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</si>
  <si>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</si>
  <si>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</si>
  <si>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</si>
  <si>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</si>
  <si>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</si>
  <si>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</si>
  <si>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</si>
  <si>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</si>
  <si>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</si>
  <si>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</si>
  <si>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</si>
  <si>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</si>
  <si>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</si>
  <si>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</si>
  <si>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</si>
  <si>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</si>
  <si>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</si>
  <si>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</si>
  <si>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</si>
  <si>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</si>
  <si>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</si>
  <si>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</si>
  <si>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</si>
  <si>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</si>
  <si>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</si>
  <si>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</si>
  <si>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</si>
  <si>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</si>
  <si>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</si>
  <si>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</si>
  <si>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</si>
  <si>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</si>
  <si>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</si>
  <si>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</si>
  <si>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</si>
  <si>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</si>
  <si>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</si>
  <si>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</si>
  <si>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</si>
  <si>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</si>
  <si>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</si>
  <si>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</si>
  <si>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</si>
  <si>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</si>
  <si>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</si>
  <si>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</si>
  <si>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</si>
  <si>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</si>
  <si>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</si>
  <si>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</si>
  <si>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</si>
  <si>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</si>
  <si>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</si>
  <si>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</si>
  <si>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</si>
  <si>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</si>
  <si>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</si>
  <si>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</si>
  <si>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</si>
  <si>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</si>
  <si>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</si>
  <si>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</si>
  <si>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</si>
  <si>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</si>
  <si>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</si>
  <si>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</si>
  <si>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</si>
  <si>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</si>
  <si>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</si>
  <si>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</si>
  <si>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</si>
  <si>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</si>
  <si>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</si>
  <si>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</si>
  <si>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</si>
  <si>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</si>
  <si>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</si>
  <si>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</si>
  <si>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</si>
  <si>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</si>
  <si>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</si>
  <si>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</si>
  <si>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</si>
  <si>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</si>
  <si>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</si>
  <si>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</si>
  <si>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</si>
  <si>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</si>
  <si>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</si>
  <si>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</si>
  <si>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</si>
  <si>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</si>
  <si>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</si>
  <si>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</si>
  <si>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</si>
  <si>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</si>
  <si>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</si>
  <si>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</si>
  <si>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</si>
  <si>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</si>
  <si>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</si>
  <si>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</si>
  <si>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</si>
  <si>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</si>
  <si>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</si>
  <si>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</si>
  <si>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</si>
  <si>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</si>
  <si>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</si>
  <si>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</si>
  <si>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</si>
  <si>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</si>
  <si>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</si>
  <si>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</si>
  <si>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</si>
  <si>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</si>
  <si>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</si>
  <si>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</si>
  <si>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</si>
  <si>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</si>
  <si>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</si>
  <si>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</si>
  <si>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</si>
  <si>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</si>
  <si>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</si>
  <si>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</si>
  <si>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</si>
  <si>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</si>
  <si>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</si>
  <si>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</si>
  <si>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</si>
  <si>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</si>
  <si>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</si>
  <si>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</si>
  <si>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</si>
  <si>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</si>
  <si>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</si>
  <si>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</si>
  <si>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</si>
  <si>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</si>
  <si>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</si>
  <si>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</si>
  <si>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</si>
  <si>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</si>
  <si>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</si>
  <si>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</si>
  <si>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</si>
  <si>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</si>
  <si>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</si>
  <si>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</si>
  <si>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</si>
  <si>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</si>
  <si>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</si>
  <si>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</si>
  <si>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</si>
  <si>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</si>
  <si>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</si>
  <si>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</si>
  <si>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</si>
  <si>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</si>
  <si>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</si>
  <si>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</si>
  <si>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</si>
  <si>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</si>
  <si>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</si>
  <si>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</si>
  <si>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</si>
  <si>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</si>
  <si>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</si>
  <si>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</si>
  <si>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</si>
  <si>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</si>
  <si>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</si>
  <si>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</si>
  <si>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</si>
  <si>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</si>
  <si>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</si>
  <si>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</si>
  <si>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</si>
  <si>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</si>
  <si>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</si>
  <si>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</si>
  <si>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</si>
  <si>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</si>
  <si>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</si>
  <si>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</si>
  <si>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</si>
  <si>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</si>
  <si>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</si>
  <si>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</si>
  <si>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</si>
  <si>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</si>
  <si>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</si>
  <si>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</si>
  <si>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</si>
  <si>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</si>
  <si>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</si>
  <si>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</si>
  <si>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</si>
  <si>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</si>
  <si>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</si>
  <si>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</si>
  <si>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</si>
  <si>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</si>
  <si>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</si>
  <si>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</si>
  <si>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</si>
  <si>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</si>
  <si>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</si>
  <si>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</si>
  <si>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</si>
  <si>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</si>
  <si>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</si>
  <si>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</si>
  <si>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</si>
  <si>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</si>
  <si>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</si>
  <si>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</si>
  <si>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</si>
  <si>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</si>
  <si>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</si>
  <si>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</si>
  <si>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</si>
  <si>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</si>
  <si>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</si>
  <si>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</si>
  <si>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</si>
  <si>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</si>
  <si>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</si>
  <si>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</si>
  <si>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</si>
  <si>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</si>
  <si>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</si>
  <si>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</si>
  <si>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</si>
  <si>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</si>
  <si>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</si>
  <si>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</si>
  <si>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</si>
  <si>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</si>
  <si>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</si>
  <si>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</si>
  <si>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</si>
  <si>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</si>
  <si>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</si>
  <si>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</si>
  <si>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</si>
  <si>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</si>
  <si>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</si>
  <si>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</si>
  <si>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</si>
  <si>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</si>
  <si>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</si>
  <si>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</si>
  <si>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</si>
  <si>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</si>
  <si>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</si>
  <si>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</si>
  <si>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</si>
  <si>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</si>
  <si>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</si>
  <si>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</si>
  <si>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</si>
  <si>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</si>
  <si>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</si>
  <si>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</si>
  <si>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</si>
  <si>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</si>
  <si>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</si>
  <si>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</si>
  <si>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</si>
  <si>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</si>
  <si>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</si>
  <si>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</si>
  <si>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</si>
  <si>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</si>
  <si>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</si>
  <si>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</si>
  <si>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</si>
  <si>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</si>
  <si>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</si>
  <si>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</si>
  <si>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</si>
  <si>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</si>
  <si>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</si>
  <si>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</si>
  <si>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</si>
  <si>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</si>
  <si>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</si>
  <si>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</si>
  <si>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</si>
  <si>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</si>
  <si>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</si>
  <si>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</si>
  <si>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</si>
  <si>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</si>
  <si>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</si>
  <si>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</si>
  <si>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</si>
  <si>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</si>
  <si>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</si>
  <si>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</si>
  <si>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</si>
  <si>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</si>
  <si>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</si>
  <si>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</si>
  <si>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</si>
  <si>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</si>
  <si>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</si>
  <si>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</si>
  <si>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</si>
  <si>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</si>
  <si>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</si>
  <si>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</si>
  <si>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</si>
  <si>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</si>
  <si>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</si>
  <si>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</si>
  <si>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</si>
  <si>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</si>
  <si>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</si>
  <si>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</si>
  <si>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</si>
  <si>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</si>
  <si>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</si>
  <si>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</si>
  <si>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</si>
  <si>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</si>
  <si>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</si>
  <si>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</si>
  <si>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</si>
  <si>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</si>
  <si>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</si>
  <si>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</si>
  <si>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</si>
  <si>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</si>
  <si>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</si>
  <si>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</si>
  <si>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</si>
  <si>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</si>
  <si>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</si>
  <si>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</si>
  <si>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</si>
  <si>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</si>
  <si>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</si>
  <si>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</si>
  <si>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</si>
  <si>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</si>
  <si>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</si>
  <si>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</si>
  <si>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</si>
  <si>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</si>
  <si>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</si>
  <si>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</si>
  <si>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</si>
  <si>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</si>
  <si>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</si>
  <si>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</si>
  <si>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</si>
  <si>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</si>
  <si>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</si>
  <si>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</si>
  <si>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</si>
  <si>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</si>
  <si>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</si>
  <si>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</si>
  <si>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</si>
  <si>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</si>
  <si>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</si>
  <si>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</si>
  <si>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</si>
  <si>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</si>
  <si>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</si>
  <si>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</si>
  <si>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</si>
  <si>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</si>
  <si>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</si>
  <si>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</si>
  <si>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</si>
  <si>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</si>
  <si>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</si>
  <si>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</si>
  <si>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</si>
  <si>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</si>
  <si>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</si>
  <si>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</si>
  <si>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</si>
  <si>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</si>
  <si>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</si>
  <si>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</si>
  <si>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</si>
  <si>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</si>
  <si>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</si>
  <si>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</si>
  <si>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</si>
  <si>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</si>
  <si>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</si>
  <si>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</si>
  <si>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</si>
  <si>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</si>
  <si>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</si>
  <si>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</si>
  <si>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</si>
  <si>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</si>
  <si>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</si>
  <si>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</si>
  <si>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</si>
  <si>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</si>
  <si>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</si>
  <si>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</si>
  <si>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</si>
  <si>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</si>
  <si>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</si>
  <si>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</si>
  <si>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</si>
  <si>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</si>
  <si>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</si>
  <si>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</si>
  <si>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</si>
  <si>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</si>
  <si>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</si>
  <si>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</si>
  <si>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</si>
  <si>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</si>
  <si>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</si>
  <si>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</si>
  <si>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</si>
  <si>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</si>
  <si>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</si>
  <si>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</si>
  <si>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</si>
  <si>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</si>
  <si>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</si>
  <si>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</si>
  <si>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</si>
  <si>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</si>
  <si>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</si>
  <si>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</si>
  <si>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</si>
  <si>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</si>
  <si>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</si>
  <si>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</si>
  <si>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</si>
  <si>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</si>
  <si>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</si>
  <si>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</si>
  <si>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</si>
  <si>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</si>
  <si>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</si>
  <si>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</si>
  <si>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</si>
  <si>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</si>
  <si>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</si>
  <si>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</si>
  <si>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</si>
  <si>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</si>
  <si>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</si>
  <si>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</si>
  <si>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</si>
  <si>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</si>
  <si>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</si>
  <si>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</si>
  <si>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</si>
  <si>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</si>
  <si>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</si>
  <si>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</si>
  <si>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</si>
  <si>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</si>
  <si>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</si>
  <si>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</si>
  <si>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</si>
  <si>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</si>
  <si>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</si>
  <si>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</si>
  <si>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</si>
  <si>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</si>
  <si>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</si>
  <si>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</si>
  <si>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</si>
  <si>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</si>
  <si>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</si>
  <si>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</si>
  <si>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</si>
  <si>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</si>
  <si>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</si>
  <si>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</si>
  <si>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</si>
  <si>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</si>
  <si>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</si>
  <si>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</si>
  <si>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</si>
  <si>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</si>
  <si>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</si>
  <si>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</si>
  <si>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</si>
  <si>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</si>
  <si>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</si>
  <si>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</si>
  <si>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</si>
  <si>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</si>
  <si>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</si>
  <si>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</si>
  <si>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</si>
  <si>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</si>
  <si>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</si>
  <si>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</si>
  <si>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</si>
  <si>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</si>
  <si>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</si>
  <si>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</si>
  <si>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</si>
  <si>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</si>
  <si>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</si>
  <si>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</si>
  <si>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</si>
  <si>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</si>
  <si>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</si>
  <si>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</si>
  <si>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</si>
  <si>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</si>
  <si>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</si>
  <si>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</si>
  <si>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</si>
  <si>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</si>
  <si>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</si>
  <si>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</si>
  <si>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</si>
  <si>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</si>
  <si>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</si>
  <si>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</si>
  <si>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</si>
  <si>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</si>
  <si>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</si>
  <si>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</si>
  <si>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</si>
  <si>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</si>
  <si>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</si>
  <si>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</si>
  <si>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</si>
  <si>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</si>
  <si>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</si>
  <si>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</si>
  <si>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</si>
  <si>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</si>
  <si>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</si>
  <si>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</si>
  <si>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</si>
  <si>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</si>
  <si>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</si>
  <si>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</si>
  <si>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</si>
  <si>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</si>
  <si>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</si>
  <si>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</si>
  <si>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</si>
  <si>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</si>
  <si>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</si>
  <si>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</si>
  <si>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</si>
  <si>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</si>
  <si>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</si>
  <si>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</si>
  <si>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</si>
  <si>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</si>
  <si>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</si>
  <si>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</si>
  <si>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</si>
  <si>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</si>
  <si>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</si>
  <si>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</si>
  <si>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</si>
  <si>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</si>
  <si>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</si>
  <si>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</si>
  <si>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</si>
  <si>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</si>
  <si>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</si>
  <si>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</si>
  <si>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</si>
  <si>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</si>
  <si>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</si>
  <si>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</si>
  <si>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</si>
  <si>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</si>
  <si>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</si>
  <si>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</si>
  <si>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</si>
  <si>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</si>
  <si>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</si>
  <si>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</si>
  <si>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</si>
  <si>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</si>
  <si>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</si>
  <si>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</si>
  <si>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</si>
  <si>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</si>
  <si>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</si>
  <si>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</si>
  <si>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</si>
  <si>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</si>
  <si>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</si>
  <si>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</si>
  <si>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</si>
  <si>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</si>
  <si>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</si>
  <si>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</si>
  <si>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</si>
  <si>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</si>
  <si>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</si>
  <si>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</si>
  <si>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</si>
  <si>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</si>
  <si>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</si>
  <si>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</si>
  <si>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</si>
  <si>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</si>
  <si>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</si>
  <si>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</si>
  <si>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</si>
  <si>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</si>
  <si>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</si>
  <si>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</si>
  <si>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</si>
  <si>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</si>
  <si>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</si>
  <si>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</si>
  <si>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</si>
  <si>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</si>
  <si>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</si>
  <si>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</si>
  <si>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</si>
  <si>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</si>
  <si>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</si>
  <si>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</si>
  <si>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</si>
  <si>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</si>
  <si>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</si>
  <si>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</si>
  <si>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</si>
  <si>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</si>
  <si>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</si>
  <si>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</si>
  <si>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</si>
  <si>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</si>
  <si>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</si>
  <si>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</si>
  <si>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</si>
  <si>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</si>
  <si>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</si>
  <si>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</si>
  <si>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</si>
  <si>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</si>
  <si>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</si>
  <si>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</si>
  <si>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</si>
  <si>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</si>
  <si>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</si>
  <si>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</si>
  <si>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</si>
  <si>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</si>
  <si>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</si>
  <si>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</si>
  <si>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</si>
  <si>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</si>
  <si>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</si>
  <si>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</si>
  <si>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</si>
  <si>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</si>
  <si>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</si>
  <si>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</si>
  <si>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</si>
  <si>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</si>
  <si>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</si>
  <si>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</si>
  <si>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</si>
  <si>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</si>
  <si>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</si>
  <si>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</si>
  <si>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</si>
  <si>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</si>
  <si>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</si>
  <si>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</si>
  <si>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</si>
  <si>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</si>
  <si>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</si>
  <si>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</si>
  <si>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</si>
  <si>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</si>
  <si>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</si>
  <si>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</si>
  <si>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</si>
  <si>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</si>
  <si>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</si>
  <si>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</si>
  <si>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</si>
  <si>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</si>
  <si>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</si>
  <si>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</si>
  <si>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</si>
  <si>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</si>
  <si>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</si>
  <si>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</si>
  <si>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</si>
  <si>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</si>
  <si>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</si>
  <si>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</si>
  <si>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</si>
  <si>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</si>
  <si>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</si>
  <si>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</si>
  <si>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</si>
  <si>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</si>
  <si>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</si>
  <si>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</si>
  <si>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</si>
  <si>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</si>
  <si>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</si>
  <si>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</si>
  <si>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</si>
  <si>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</si>
  <si>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</si>
  <si>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</si>
  <si>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</si>
  <si>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</si>
  <si>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</si>
  <si>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</si>
  <si>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</si>
  <si>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</si>
  <si>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</si>
  <si>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</si>
  <si>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</si>
  <si>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</si>
  <si>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</si>
  <si>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</si>
  <si>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</si>
  <si>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</si>
  <si>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</si>
  <si>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</si>
  <si>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</si>
  <si>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</si>
  <si>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</si>
  <si>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</si>
  <si>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</si>
  <si>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</si>
  <si>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</si>
  <si>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</si>
  <si>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</si>
  <si>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</si>
  <si>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</si>
  <si>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</si>
  <si>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</si>
  <si>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</si>
  <si>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</si>
  <si>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</si>
  <si>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</si>
  <si>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</si>
  <si>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</si>
  <si>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</si>
  <si>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</si>
  <si>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</si>
  <si>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</si>
  <si>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</si>
  <si>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</si>
  <si>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</si>
  <si>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</si>
  <si>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</si>
  <si>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</si>
  <si>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</si>
  <si>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</si>
  <si>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</si>
  <si>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</si>
  <si>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</si>
  <si>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</si>
  <si>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</si>
  <si>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</si>
  <si>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</si>
  <si>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</si>
  <si>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</si>
  <si>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</si>
  <si>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</si>
  <si>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</si>
  <si>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</si>
  <si>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</si>
  <si>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</si>
  <si>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</si>
  <si>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</si>
  <si>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</si>
  <si>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</si>
  <si>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</si>
  <si>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</si>
  <si>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</si>
  <si>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</si>
  <si>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</si>
  <si>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</si>
  <si>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</si>
  <si>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</si>
  <si>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</si>
  <si>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</si>
  <si>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</si>
  <si>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</si>
  <si>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</si>
  <si>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</si>
  <si>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</si>
  <si>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</si>
  <si>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</si>
  <si>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</si>
  <si>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</si>
  <si>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</si>
  <si>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</si>
  <si>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</si>
  <si>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</si>
  <si>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</si>
  <si>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</si>
  <si>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</si>
  <si>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</si>
  <si>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</si>
  <si>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</si>
  <si>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</si>
  <si>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</si>
  <si>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</si>
  <si>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</si>
  <si>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</si>
  <si>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</si>
  <si>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</si>
  <si>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</si>
  <si>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</si>
  <si>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</si>
  <si>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</si>
  <si>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</si>
  <si>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</si>
  <si>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</si>
  <si>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</si>
  <si>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</si>
  <si>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</si>
  <si>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</si>
  <si>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</si>
  <si>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</si>
  <si>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</si>
  <si>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</si>
  <si>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</si>
  <si>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</si>
  <si>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</si>
  <si>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</si>
  <si>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</si>
  <si>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</si>
  <si>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</si>
  <si>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</si>
  <si>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</si>
  <si>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</si>
  <si>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</si>
  <si>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</si>
  <si>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</si>
  <si>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</si>
  <si>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</si>
  <si>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</si>
  <si>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</si>
  <si>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</si>
  <si>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</si>
  <si>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</si>
  <si>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</si>
  <si>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</si>
  <si>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</si>
  <si>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</si>
  <si>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</si>
  <si>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</si>
  <si>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</si>
  <si>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</si>
  <si>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</si>
  <si>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</si>
  <si>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</si>
  <si>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</si>
  <si>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</si>
  <si>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</si>
  <si>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</si>
  <si>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</si>
  <si>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</si>
  <si>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</si>
  <si>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</si>
  <si>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</si>
  <si>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</si>
  <si>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</si>
  <si>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</si>
  <si>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</si>
  <si>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</si>
  <si>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</si>
  <si>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</si>
  <si>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</si>
  <si>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</si>
  <si>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</si>
  <si>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</si>
  <si>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</si>
  <si>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</si>
  <si>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</si>
  <si>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</si>
  <si>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</si>
  <si>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</si>
  <si>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</si>
  <si>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</si>
  <si>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</si>
  <si>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</si>
  <si>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</si>
  <si>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</si>
  <si>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</si>
  <si>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</si>
  <si>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</si>
  <si>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</si>
  <si>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</si>
  <si>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</si>
  <si>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</si>
  <si>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</si>
  <si>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</si>
  <si>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</si>
  <si>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</si>
  <si>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</si>
  <si>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</si>
  <si>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</si>
  <si>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</si>
  <si>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</si>
  <si>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</si>
  <si>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</si>
  <si>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</si>
  <si>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</si>
  <si>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</si>
  <si>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</si>
  <si>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</si>
  <si>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</si>
  <si>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</si>
  <si>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</si>
  <si>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</si>
  <si>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</si>
  <si>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</si>
  <si>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</si>
  <si>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</si>
  <si>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</si>
  <si>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</si>
  <si>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</si>
  <si>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</si>
  <si>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</si>
  <si>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</si>
  <si>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</si>
  <si>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</si>
  <si>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</si>
  <si>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</si>
  <si>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</si>
  <si>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</si>
  <si>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</si>
  <si>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</si>
  <si>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</si>
  <si>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</si>
  <si>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</si>
  <si>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</si>
  <si>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</si>
  <si>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</si>
  <si>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</si>
  <si>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</si>
  <si>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</si>
  <si>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</si>
  <si>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</si>
  <si>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</si>
  <si>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</si>
  <si>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</si>
  <si>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</si>
  <si>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</si>
  <si>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</si>
  <si>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</si>
  <si>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</si>
  <si>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</si>
  <si>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</si>
  <si>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</si>
  <si>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</si>
  <si>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</si>
  <si>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</si>
  <si>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</si>
  <si>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</si>
  <si>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</si>
  <si>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</si>
  <si>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</si>
  <si>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</si>
  <si>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</si>
  <si>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</si>
  <si>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</si>
  <si>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</si>
  <si>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</si>
  <si>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</si>
  <si>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</si>
  <si>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</si>
  <si>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</si>
  <si>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</si>
  <si>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</si>
  <si>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</si>
  <si>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</si>
  <si>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</si>
  <si>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</si>
  <si>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</si>
  <si>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</si>
  <si>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</si>
  <si>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</si>
  <si>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</si>
  <si>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</si>
  <si>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</si>
  <si>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</si>
  <si>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</si>
  <si>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</si>
  <si>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</si>
  <si>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</si>
  <si>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</si>
  <si>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</si>
  <si>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</si>
  <si>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</si>
  <si>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</si>
  <si>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</si>
  <si>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</si>
  <si>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</si>
  <si>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</si>
  <si>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</si>
  <si>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</si>
  <si>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</si>
  <si>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</si>
  <si>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</si>
  <si>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</si>
  <si>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</si>
  <si>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</si>
  <si>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</si>
  <si>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</si>
  <si>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</si>
  <si>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</si>
  <si>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</si>
  <si>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</si>
  <si>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</si>
  <si>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</si>
  <si>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</si>
  <si>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</si>
  <si>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</si>
  <si>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</si>
  <si>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</si>
  <si>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</si>
  <si>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</si>
  <si>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</si>
  <si>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</si>
  <si>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</si>
  <si>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</si>
  <si>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</si>
  <si>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</si>
  <si>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</si>
  <si>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</si>
  <si>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</si>
  <si>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</si>
  <si>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</si>
  <si>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</si>
  <si>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</si>
  <si>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</si>
  <si>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</si>
  <si>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</si>
  <si>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</si>
  <si>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</si>
  <si>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</si>
  <si>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</si>
  <si>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</si>
  <si>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</si>
  <si>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</si>
  <si>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</si>
  <si>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</si>
  <si>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</si>
  <si>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</si>
  <si>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</si>
  <si>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</si>
  <si>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</si>
  <si>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</si>
  <si>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</si>
  <si>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</si>
  <si>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</si>
  <si>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</si>
  <si>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</si>
  <si>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</si>
  <si>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</si>
  <si>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</si>
  <si>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</si>
  <si>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</si>
  <si>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</si>
  <si>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</si>
  <si>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</si>
  <si>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</si>
  <si>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</si>
  <si>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</si>
  <si>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</si>
  <si>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</si>
  <si>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</si>
  <si>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</si>
  <si>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</si>
  <si>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</si>
  <si>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</si>
  <si>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</si>
  <si>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</si>
  <si>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</si>
  <si>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</si>
  <si>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</si>
  <si>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</si>
  <si>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</si>
  <si>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</si>
  <si>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</si>
  <si>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</si>
  <si>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</si>
  <si>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</si>
  <si>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</si>
  <si>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</si>
  <si>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</si>
  <si>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</si>
  <si>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</si>
  <si>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</si>
  <si>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</si>
  <si>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</si>
  <si>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</si>
  <si>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</si>
  <si>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</si>
  <si>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</si>
  <si>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</si>
  <si>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</si>
  <si>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</si>
  <si>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</si>
  <si>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</si>
  <si>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</si>
  <si>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</si>
  <si>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</si>
  <si>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</si>
  <si>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</si>
  <si>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</si>
  <si>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</si>
  <si>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</si>
  <si>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</si>
  <si>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</si>
  <si>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</si>
  <si>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</si>
  <si>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</si>
  <si>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</si>
  <si>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</si>
  <si>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</si>
  <si>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</si>
  <si>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</si>
  <si>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</si>
  <si>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</si>
  <si>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</si>
  <si>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</si>
  <si>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</si>
  <si>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</si>
  <si>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</si>
  <si>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</si>
  <si>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</si>
  <si>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</si>
  <si>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</si>
  <si>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</si>
  <si>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</si>
  <si>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</si>
  <si>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</si>
  <si>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</si>
  <si>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</si>
  <si>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</si>
  <si>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</si>
  <si>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</si>
  <si>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</si>
  <si>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</si>
  <si>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</si>
  <si>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</si>
  <si>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</si>
  <si>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</si>
  <si>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</si>
  <si>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</si>
  <si>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</si>
  <si>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</si>
  <si>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</si>
  <si>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</si>
  <si>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</si>
  <si>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</si>
  <si>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</si>
  <si>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</si>
  <si>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</si>
  <si>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</si>
  <si>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</si>
  <si>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</si>
  <si>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</si>
  <si>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</si>
  <si>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</si>
  <si>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</si>
  <si>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</si>
  <si>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</si>
  <si>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</si>
  <si>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</si>
  <si>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</si>
  <si>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</si>
  <si>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</si>
  <si>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</si>
  <si>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</si>
  <si>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</si>
  <si>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</si>
  <si>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</si>
  <si>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</si>
  <si>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</si>
  <si>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</si>
  <si>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</si>
  <si>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</si>
  <si>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</si>
  <si>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</si>
  <si>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</si>
  <si>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</si>
  <si>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</si>
  <si>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</si>
  <si>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</si>
  <si>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</si>
  <si>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</si>
  <si>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</si>
  <si>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</si>
  <si>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</si>
  <si>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</si>
  <si>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</si>
  <si>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</si>
  <si>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</si>
  <si>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</si>
  <si>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</si>
  <si>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</si>
  <si>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</si>
  <si>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</si>
  <si>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</si>
  <si>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</si>
  <si>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</si>
  <si>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</si>
  <si>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</si>
  <si>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</si>
  <si>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</si>
  <si>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</si>
  <si>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</si>
  <si>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</si>
  <si>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</si>
  <si>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</si>
  <si>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</si>
  <si>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</si>
  <si>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</si>
  <si>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</si>
  <si>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</si>
  <si>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</si>
  <si>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</si>
  <si>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</si>
  <si>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</si>
  <si>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</si>
  <si>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</si>
  <si>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</si>
  <si>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</si>
  <si>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</si>
  <si>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</si>
  <si>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</si>
  <si>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</si>
  <si>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</si>
  <si>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</si>
  <si>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</si>
  <si>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</si>
  <si>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</si>
  <si>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</si>
  <si>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</si>
  <si>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</si>
  <si>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</si>
  <si>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</si>
  <si>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</si>
  <si>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</si>
  <si>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</si>
  <si>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</si>
  <si>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</si>
  <si>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</si>
  <si>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</si>
  <si>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</si>
  <si>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</si>
  <si>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</si>
  <si>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</si>
  <si>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</si>
  <si>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</si>
  <si>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</si>
  <si>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</si>
  <si>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</si>
  <si>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</si>
  <si>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</si>
  <si>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</si>
  <si>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</si>
  <si>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</si>
  <si>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</si>
  <si>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</si>
  <si>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</si>
  <si>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</si>
  <si>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</si>
  <si>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</si>
  <si>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</si>
  <si>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</si>
  <si>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</si>
  <si>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</si>
  <si>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</si>
  <si>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</si>
  <si>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</si>
  <si>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</si>
  <si>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</si>
  <si>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</si>
  <si>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</si>
  <si>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</si>
  <si>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</si>
  <si>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</si>
  <si>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</si>
  <si>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</si>
  <si>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</si>
  <si>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</si>
  <si>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</si>
  <si>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</si>
  <si>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</si>
  <si>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</si>
  <si>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</si>
  <si>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</si>
  <si>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</si>
  <si>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</si>
  <si>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</si>
  <si>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</si>
  <si>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</si>
  <si>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</si>
  <si>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</si>
  <si>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</si>
  <si>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</si>
  <si>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</si>
  <si>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</si>
  <si>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</si>
  <si>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</si>
  <si>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</si>
  <si>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</si>
  <si>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</si>
  <si>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</si>
  <si>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</si>
  <si>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</si>
  <si>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</si>
  <si>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</si>
  <si>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</si>
  <si>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</si>
  <si>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</si>
  <si>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</si>
  <si>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</si>
  <si>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</si>
  <si>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</si>
  <si>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</si>
  <si>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</si>
  <si>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</si>
  <si>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</si>
  <si>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</si>
  <si>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</si>
  <si>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</si>
  <si>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</si>
  <si>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</si>
  <si>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</si>
  <si>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</si>
  <si>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</si>
  <si>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</si>
  <si>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</si>
  <si>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</si>
  <si>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</si>
  <si>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</si>
  <si>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</si>
  <si>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</si>
  <si>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</si>
  <si>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</si>
  <si>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</si>
  <si>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</si>
  <si>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</si>
  <si>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</si>
  <si>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</si>
  <si>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</si>
  <si>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</si>
  <si>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</si>
  <si>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</si>
  <si>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</si>
  <si>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</si>
  <si>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</si>
  <si>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</si>
  <si>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</si>
  <si>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</si>
  <si>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</si>
  <si>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</si>
  <si>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</si>
  <si>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</si>
  <si>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</si>
  <si>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</si>
  <si>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</si>
  <si>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</si>
  <si>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</si>
  <si>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</si>
  <si>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</si>
  <si>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</si>
  <si>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</si>
  <si>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</si>
  <si>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</si>
  <si>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</si>
  <si>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</si>
  <si>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</si>
  <si>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</si>
  <si>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</si>
  <si>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</si>
  <si>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</si>
  <si>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</si>
  <si>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</si>
  <si>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</si>
  <si>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</si>
  <si>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</si>
  <si>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</si>
  <si>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</si>
  <si>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</si>
  <si>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</si>
  <si>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</si>
  <si>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</si>
  <si>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</si>
  <si>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</si>
  <si>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</si>
  <si>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</si>
  <si>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</si>
  <si>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</si>
  <si>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</si>
  <si>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</si>
  <si>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</si>
  <si>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</si>
  <si>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</si>
  <si>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</si>
  <si>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</si>
  <si>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</si>
  <si>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</si>
  <si>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</si>
  <si>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</si>
  <si>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</si>
  <si>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</si>
  <si>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</si>
  <si>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</si>
  <si>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</si>
  <si>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</si>
  <si>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</si>
  <si>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</si>
  <si>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</si>
  <si>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</si>
  <si>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</si>
  <si>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</si>
  <si>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</si>
  <si>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</si>
  <si>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</si>
  <si>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</si>
  <si>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</si>
  <si>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</si>
  <si>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</si>
  <si>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</si>
  <si>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</si>
  <si>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</si>
  <si>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</si>
  <si>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</si>
  <si>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</si>
  <si>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</si>
  <si>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</si>
  <si>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</si>
  <si>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</si>
  <si>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</si>
  <si>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</si>
  <si>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</si>
  <si>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</si>
  <si>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</si>
  <si>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</si>
  <si>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</si>
  <si>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</si>
  <si>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</si>
  <si>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</si>
  <si>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</si>
  <si>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</si>
  <si>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</si>
  <si>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</si>
  <si>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</si>
  <si>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</si>
  <si>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</si>
  <si>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</si>
  <si>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</si>
  <si>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</si>
  <si>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</si>
  <si>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</si>
  <si>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</si>
  <si>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</si>
  <si>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</si>
  <si>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</si>
  <si>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</si>
  <si>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</si>
  <si>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</si>
  <si>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</si>
  <si>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</si>
  <si>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</si>
  <si>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</si>
  <si>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</si>
  <si>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</si>
  <si>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</si>
  <si>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</si>
  <si>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</si>
  <si>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</si>
  <si>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</si>
  <si>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</si>
  <si>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</si>
  <si>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</si>
  <si>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</si>
  <si>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</si>
  <si>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</si>
  <si>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</si>
  <si>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</si>
  <si>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</si>
  <si>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</si>
  <si>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</si>
  <si>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</si>
  <si>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</si>
  <si>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</si>
  <si>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</si>
  <si>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</si>
  <si>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</si>
  <si>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</si>
  <si>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</si>
  <si>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</si>
  <si>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</si>
  <si>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</si>
  <si>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</si>
  <si>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</si>
  <si>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</si>
  <si>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</si>
  <si>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</si>
  <si>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</si>
  <si>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</si>
  <si>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</si>
  <si>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</si>
  <si>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</si>
  <si>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</si>
  <si>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</si>
  <si>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</si>
  <si>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</si>
  <si>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</si>
  <si>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</si>
  <si>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</si>
  <si>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</si>
  <si>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</si>
  <si>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</si>
  <si>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</si>
  <si>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</si>
  <si>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</si>
  <si>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</si>
  <si>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</si>
  <si>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</si>
  <si>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</si>
  <si>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</si>
  <si>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</si>
  <si>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</si>
  <si>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</si>
  <si>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</si>
  <si>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</si>
  <si>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</si>
  <si>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</si>
  <si>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</si>
  <si>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</si>
  <si>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</si>
  <si>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</si>
  <si>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</si>
  <si>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</si>
  <si>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</si>
  <si>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</si>
  <si>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</si>
  <si>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</si>
  <si>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</si>
  <si>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</si>
  <si>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</si>
  <si>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</si>
  <si>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</si>
  <si>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</si>
  <si>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</si>
  <si>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</si>
  <si>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</si>
  <si>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</si>
  <si>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</si>
  <si>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</si>
  <si>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</si>
  <si>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</si>
  <si>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</si>
  <si>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</si>
  <si>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</si>
  <si>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</si>
  <si>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</si>
  <si>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</si>
  <si>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</si>
  <si>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</si>
  <si>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</si>
  <si>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</si>
  <si>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</si>
  <si>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</si>
  <si>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</si>
  <si>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</si>
  <si>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</si>
  <si>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</si>
  <si>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</si>
  <si>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</si>
  <si>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</si>
  <si>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</si>
  <si>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</si>
  <si>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</si>
  <si>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</si>
  <si>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</si>
  <si>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</si>
  <si>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</si>
  <si>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</si>
  <si>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</si>
  <si>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</si>
  <si>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</si>
  <si>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</si>
  <si>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</si>
  <si>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</si>
  <si>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</si>
  <si>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</si>
  <si>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</si>
  <si>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</si>
  <si>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</si>
  <si>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</si>
  <si>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</si>
  <si>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</si>
  <si>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</si>
  <si>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</si>
  <si>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</si>
  <si>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</si>
  <si>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</si>
  <si>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</si>
  <si>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</si>
  <si>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</si>
  <si>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</si>
  <si>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</si>
  <si>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</si>
  <si>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</si>
  <si>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</si>
  <si>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</si>
  <si>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</si>
  <si>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</si>
  <si>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</si>
  <si>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</si>
  <si>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</si>
  <si>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</si>
  <si>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</si>
  <si>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</si>
  <si>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</si>
  <si>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</si>
  <si>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</si>
  <si>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</si>
  <si>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</si>
  <si>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</si>
  <si>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</si>
  <si>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</si>
  <si>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</si>
  <si>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</si>
  <si>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</si>
  <si>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</si>
  <si>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</si>
  <si>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</si>
  <si>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</si>
  <si>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</si>
  <si>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</si>
  <si>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</si>
  <si>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</si>
  <si>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</si>
  <si>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</si>
  <si>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</si>
  <si>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</si>
  <si>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</si>
  <si>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</si>
  <si>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</si>
  <si>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</si>
  <si>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</si>
  <si>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</si>
  <si>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</si>
  <si>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</si>
  <si>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</si>
  <si>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</si>
  <si>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</si>
  <si>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</si>
  <si>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</si>
  <si>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</si>
  <si>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</si>
  <si>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</si>
  <si>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</si>
  <si>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</si>
  <si>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</si>
  <si>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</si>
  <si>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</si>
  <si>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</si>
  <si>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</si>
  <si>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</si>
  <si>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</si>
  <si>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</si>
  <si>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</si>
  <si>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</si>
  <si>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</si>
  <si>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</si>
  <si>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</si>
  <si>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</si>
  <si>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</si>
  <si>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</si>
  <si>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</si>
  <si>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</si>
  <si>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</si>
  <si>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</si>
  <si>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</si>
  <si>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</si>
  <si>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</si>
  <si>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</si>
  <si>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</si>
  <si>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</si>
  <si>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</si>
  <si>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</si>
  <si>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</si>
  <si>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</si>
  <si>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</si>
  <si>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</si>
  <si>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</si>
  <si>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</si>
  <si>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</si>
  <si>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</si>
  <si>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</si>
  <si>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</si>
  <si>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</si>
  <si>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</si>
  <si>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</si>
  <si>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</si>
  <si>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</si>
  <si>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</si>
  <si>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</si>
  <si>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</si>
  <si>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</si>
  <si>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</si>
  <si>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</si>
  <si>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</si>
  <si>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</si>
  <si>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</si>
  <si>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</si>
  <si>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</si>
  <si>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</si>
  <si>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</si>
  <si>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</si>
  <si>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</si>
  <si>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</si>
  <si>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</si>
  <si>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</si>
  <si>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</si>
  <si>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</si>
  <si>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</si>
  <si>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</si>
  <si>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</si>
  <si>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</si>
  <si>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</si>
  <si>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</si>
  <si>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</si>
  <si>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</si>
  <si>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</si>
  <si>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</si>
  <si>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</si>
  <si>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</si>
  <si>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</si>
  <si>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</si>
  <si>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</si>
  <si>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</si>
  <si>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</si>
  <si>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</si>
  <si>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</si>
  <si>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</si>
  <si>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</si>
  <si>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</si>
  <si>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</si>
  <si>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</si>
  <si>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</si>
  <si>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</si>
  <si>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</si>
  <si>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</si>
  <si>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</si>
  <si>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</si>
  <si>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</si>
  <si>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</si>
  <si>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</si>
  <si>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</si>
  <si>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</si>
  <si>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</si>
  <si>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</si>
  <si>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</si>
  <si>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</si>
  <si>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</si>
  <si>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</si>
  <si>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</si>
  <si>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</si>
  <si>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</si>
  <si>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</si>
  <si>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</si>
  <si>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</si>
  <si>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</si>
  <si>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</si>
  <si>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</si>
  <si>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</si>
  <si>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</si>
  <si>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</si>
  <si>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</si>
  <si>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</si>
  <si>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</si>
  <si>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</si>
  <si>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</si>
  <si>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</si>
  <si>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</si>
  <si>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</si>
  <si>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</si>
  <si>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</si>
  <si>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</si>
  <si>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</si>
  <si>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</si>
  <si>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</si>
  <si>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</si>
  <si>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</si>
  <si>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</si>
  <si>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</si>
  <si>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</si>
  <si>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</si>
  <si>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</si>
  <si>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</si>
  <si>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</si>
  <si>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</si>
  <si>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</si>
  <si>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</si>
  <si>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</si>
  <si>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</si>
  <si>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</si>
  <si>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</si>
  <si>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</si>
  <si>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</si>
  <si>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</si>
  <si>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</si>
  <si>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</si>
  <si>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</si>
  <si>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</si>
  <si>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</si>
  <si>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</si>
  <si>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</si>
  <si>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</si>
  <si>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</si>
  <si>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</si>
  <si>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</si>
  <si>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</si>
  <si>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</si>
  <si>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</si>
  <si>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</si>
  <si>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</si>
  <si>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</si>
  <si>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</si>
  <si>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</si>
  <si>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</si>
  <si>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</si>
  <si>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</si>
  <si>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</si>
  <si>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</si>
  <si>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</si>
  <si>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</si>
  <si>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</si>
  <si>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</si>
  <si>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</si>
  <si>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</si>
  <si>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</si>
  <si>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</si>
  <si>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</si>
  <si>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</si>
  <si>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</si>
  <si>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</si>
  <si>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</si>
  <si>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</si>
  <si>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</si>
  <si>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</si>
  <si>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</si>
  <si>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</si>
  <si>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</si>
  <si>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</si>
  <si>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</si>
  <si>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</si>
  <si>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</si>
  <si>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</si>
  <si>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</si>
  <si>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</si>
  <si>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</si>
  <si>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</si>
  <si>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</si>
  <si>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</si>
  <si>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</si>
  <si>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</si>
  <si>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</si>
  <si>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</si>
  <si>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</si>
  <si>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</si>
  <si>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</si>
  <si>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</si>
  <si>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</si>
  <si>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</si>
  <si>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</si>
  <si>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</si>
  <si>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</si>
  <si>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</si>
  <si>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</si>
  <si>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</si>
  <si>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</si>
  <si>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</si>
  <si>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</si>
  <si>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</si>
  <si>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</si>
  <si>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</si>
  <si>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</si>
  <si>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</si>
  <si>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</si>
  <si>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</si>
  <si>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</si>
  <si>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</si>
  <si>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</si>
  <si>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</si>
  <si>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</si>
  <si>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</si>
  <si>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</si>
  <si>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</si>
  <si>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</si>
  <si>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</si>
  <si>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</si>
  <si>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</si>
  <si>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</si>
  <si>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</si>
  <si>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</si>
  <si>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</si>
  <si>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</si>
  <si>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</si>
  <si>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</si>
  <si>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</si>
  <si>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</si>
  <si>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</si>
  <si>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</si>
  <si>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</si>
  <si>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</si>
  <si>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</si>
  <si>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</si>
  <si>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</si>
  <si>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</si>
  <si>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</si>
  <si>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</si>
  <si>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</si>
  <si>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</si>
  <si>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</si>
  <si>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</si>
  <si>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</si>
  <si>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</si>
  <si>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</si>
  <si>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</si>
  <si>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</si>
  <si>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</si>
  <si>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</si>
  <si>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</si>
  <si>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</si>
  <si>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</si>
  <si>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</si>
  <si>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</si>
  <si>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</si>
  <si>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</si>
  <si>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</si>
  <si>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</si>
  <si>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</si>
  <si>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</si>
  <si>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</si>
  <si>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</si>
  <si>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</si>
  <si>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</si>
  <si>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</si>
  <si>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</si>
  <si>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</si>
  <si>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</si>
  <si>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</si>
  <si>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</si>
  <si>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</si>
  <si>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</si>
  <si>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</si>
  <si>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</si>
  <si>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</si>
  <si>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</si>
  <si>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</si>
  <si>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</si>
  <si>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</si>
  <si>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</si>
  <si>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</si>
  <si>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</si>
  <si>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</si>
  <si>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</si>
  <si>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</si>
  <si>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</si>
  <si>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</si>
  <si>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</si>
  <si>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</si>
  <si>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</si>
  <si>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</si>
  <si>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</si>
  <si>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</si>
  <si>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</si>
  <si>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</si>
  <si>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</si>
  <si>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</si>
  <si>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</si>
  <si>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</si>
  <si>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</si>
  <si>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</si>
  <si>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</si>
  <si>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</si>
  <si>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</si>
  <si>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</si>
  <si>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</si>
  <si>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</si>
  <si>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</si>
  <si>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</si>
  <si>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</si>
  <si>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</si>
  <si>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</si>
  <si>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</si>
  <si>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</si>
  <si>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</si>
  <si>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</si>
  <si>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</si>
  <si>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</si>
  <si>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</si>
  <si>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</si>
  <si>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</si>
  <si>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</si>
  <si>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</si>
  <si>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</si>
  <si>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</si>
  <si>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</si>
  <si>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</si>
  <si>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</si>
  <si>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</si>
  <si>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</si>
  <si>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</si>
  <si>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</si>
  <si>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</si>
  <si>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</si>
  <si>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</si>
  <si>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</si>
  <si>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</si>
  <si>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</si>
  <si>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</si>
  <si>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</si>
  <si>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</si>
  <si>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</si>
  <si>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</si>
  <si>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</si>
  <si>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</si>
  <si>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</si>
  <si>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</si>
  <si>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</si>
  <si>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</si>
  <si>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</si>
  <si>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</si>
  <si>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</si>
  <si>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</si>
  <si>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</si>
  <si>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</si>
  <si>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</si>
  <si>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</si>
  <si>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</si>
  <si>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</si>
  <si>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</si>
  <si>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</si>
  <si>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</si>
  <si>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</si>
  <si>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</si>
  <si>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</si>
  <si>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</si>
  <si>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</si>
  <si>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</si>
  <si>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</si>
  <si>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</si>
  <si>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</si>
  <si>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</si>
  <si>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</si>
  <si>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</si>
  <si>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</si>
  <si>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</si>
  <si>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</si>
  <si>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</si>
  <si>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</si>
  <si>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</si>
  <si>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</si>
  <si>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</si>
  <si>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</si>
  <si>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</si>
  <si>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</si>
  <si>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</si>
  <si>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</si>
  <si>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</si>
  <si>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</si>
  <si>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</si>
  <si>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</si>
  <si>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</si>
  <si>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</si>
  <si>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</si>
  <si>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</si>
  <si>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</si>
  <si>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</si>
  <si>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</si>
  <si>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</si>
  <si>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</si>
  <si>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</si>
  <si>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</si>
  <si>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</si>
  <si>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</si>
  <si>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</si>
  <si>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</si>
  <si>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</si>
  <si>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</si>
  <si>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</si>
  <si>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</si>
  <si>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</si>
  <si>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</si>
  <si>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</si>
  <si>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</si>
  <si>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</si>
  <si>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</si>
  <si>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</si>
  <si>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</si>
  <si>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</si>
  <si>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</si>
  <si>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</si>
  <si>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</si>
  <si>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</si>
  <si>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</si>
  <si>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</si>
  <si>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</si>
  <si>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</si>
  <si>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</si>
  <si>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</si>
  <si>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</si>
  <si>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</si>
  <si>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</si>
  <si>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</si>
  <si>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</si>
  <si>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</si>
  <si>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</si>
  <si>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</si>
  <si>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</si>
  <si>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</si>
  <si>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</si>
  <si>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</si>
  <si>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</si>
  <si>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</si>
  <si>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</si>
  <si>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</si>
  <si>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</si>
  <si>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</si>
  <si>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</si>
  <si>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</si>
  <si>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</si>
  <si>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</si>
  <si>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</si>
  <si>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</si>
  <si>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</si>
  <si>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</si>
  <si>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</si>
  <si>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</si>
  <si>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</si>
  <si>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</si>
  <si>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</si>
  <si>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</si>
  <si>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</si>
  <si>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</si>
  <si>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Patrent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</si>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</sst>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5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42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[data-1-1-3-StarterBook-Danni Yang.xlsx]Category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6-449D-938A-F5BE387EDA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C6-449D-938A-F5BE387EDA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C6-449D-938A-F5BE387EDA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C6-449D-938A-F5BE387E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6594511"/>
        <c:axId val="1886593679"/>
      </c:barChart>
      <c:catAx>
        <c:axId val="18865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93679"/>
        <c:crosses val="autoZero"/>
        <c:auto val="1"/>
        <c:lblAlgn val="ctr"/>
        <c:lblOffset val="100"/>
        <c:noMultiLvlLbl val="0"/>
      </c:catAx>
      <c:valAx>
        <c:axId val="188659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[data-1-1-3-StarterBook-Danni Yang.xlsx]Subcategory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8-4AAD-BD35-9C38DC27E3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8-4AAD-BD35-9C38DC27E3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8-4AAD-BD35-9C38DC27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8380367"/>
        <c:axId val="1758379119"/>
      </c:barChart>
      <c:catAx>
        <c:axId val="175838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79119"/>
        <c:crosses val="autoZero"/>
        <c:auto val="1"/>
        <c:lblAlgn val="ctr"/>
        <c:lblOffset val="100"/>
        <c:noMultiLvlLbl val="0"/>
      </c:catAx>
      <c:valAx>
        <c:axId val="175837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8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[data-1-1-3-StarterBook-Danni Yang.xlsx]Outcomes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0-4155-AD02-0E0C196E27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0-4155-AD02-0E0C196E27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E0-4155-AD02-0E0C196E27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E0-4155-AD02-0E0C196E2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5993119"/>
        <c:axId val="955993535"/>
      </c:lineChart>
      <c:catAx>
        <c:axId val="95599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93535"/>
        <c:crosses val="autoZero"/>
        <c:auto val="1"/>
        <c:lblAlgn val="ctr"/>
        <c:lblOffset val="100"/>
        <c:noMultiLvlLbl val="0"/>
      </c:catAx>
      <c:valAx>
        <c:axId val="95599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9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5945F03-ADD4-463A-B658-D7CC876E66F6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F8EEF83E-7EB5-4439-A40C-4C98605D9D46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6FA0FE-F13C-40D4-8CF1-D70DC33F29AD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AF200A-2056-47CF-B6F4-3745B8DB54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575A244-4970-4A92-BA29-E5F09DE5EB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2</xdr:row>
      <xdr:rowOff>11430</xdr:rowOff>
    </xdr:from>
    <xdr:to>
      <xdr:col>14</xdr:col>
      <xdr:colOff>259080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709407-DBD8-412A-A981-F19C4FD89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163830</xdr:rowOff>
    </xdr:from>
    <xdr:to>
      <xdr:col>16</xdr:col>
      <xdr:colOff>30480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CAE2B-B043-4A30-973C-D39AB26F5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3810</xdr:rowOff>
    </xdr:from>
    <xdr:to>
      <xdr:col>14</xdr:col>
      <xdr:colOff>304800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57337-2F46-4097-AC95-C1B937867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e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Patrent Category</v>
          </cell>
          <cell r="P1" t="str">
            <v>Subcategory</v>
          </cell>
          <cell r="Q1" t="str">
            <v>Percentage Funded</v>
          </cell>
          <cell r="R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 t="str">
            <v>film &amp; video</v>
          </cell>
          <cell r="P2" t="str">
            <v>television</v>
          </cell>
          <cell r="Q2">
            <v>137</v>
          </cell>
          <cell r="R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 t="str">
            <v>film &amp; video</v>
          </cell>
          <cell r="P3" t="str">
            <v>television</v>
          </cell>
          <cell r="Q3">
            <v>143</v>
          </cell>
          <cell r="R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 t="str">
            <v>film &amp; video</v>
          </cell>
          <cell r="P4" t="str">
            <v>television</v>
          </cell>
          <cell r="Q4">
            <v>105</v>
          </cell>
          <cell r="R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 t="str">
            <v>film &amp; video</v>
          </cell>
          <cell r="P5" t="str">
            <v>television</v>
          </cell>
          <cell r="Q5">
            <v>104</v>
          </cell>
          <cell r="R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 t="str">
            <v>film &amp; video</v>
          </cell>
          <cell r="P6" t="str">
            <v>television</v>
          </cell>
          <cell r="Q6">
            <v>123</v>
          </cell>
          <cell r="R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 t="str">
            <v>film &amp; video</v>
          </cell>
          <cell r="P7" t="str">
            <v>television</v>
          </cell>
          <cell r="Q7">
            <v>110</v>
          </cell>
          <cell r="R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 t="str">
            <v>film &amp; video</v>
          </cell>
          <cell r="P8" t="str">
            <v>television</v>
          </cell>
          <cell r="Q8">
            <v>106</v>
          </cell>
          <cell r="R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 t="str">
            <v>film &amp; video</v>
          </cell>
          <cell r="P9" t="str">
            <v>television</v>
          </cell>
          <cell r="Q9">
            <v>101</v>
          </cell>
          <cell r="R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 t="str">
            <v>film &amp; video</v>
          </cell>
          <cell r="P10" t="str">
            <v>television</v>
          </cell>
          <cell r="Q10">
            <v>100</v>
          </cell>
          <cell r="R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 t="str">
            <v>film &amp; video</v>
          </cell>
          <cell r="P11" t="str">
            <v>television</v>
          </cell>
          <cell r="Q11">
            <v>126</v>
          </cell>
          <cell r="R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 t="str">
            <v>film &amp; video</v>
          </cell>
          <cell r="P12" t="str">
            <v>television</v>
          </cell>
          <cell r="Q12">
            <v>101</v>
          </cell>
          <cell r="R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 t="str">
            <v>film &amp; video</v>
          </cell>
          <cell r="P13" t="str">
            <v>television</v>
          </cell>
          <cell r="Q13">
            <v>121</v>
          </cell>
          <cell r="R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 t="str">
            <v>film &amp; video</v>
          </cell>
          <cell r="P14" t="str">
            <v>television</v>
          </cell>
          <cell r="Q14">
            <v>165</v>
          </cell>
          <cell r="R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 t="str">
            <v>film &amp; video</v>
          </cell>
          <cell r="P15" t="str">
            <v>television</v>
          </cell>
          <cell r="Q15">
            <v>160</v>
          </cell>
          <cell r="R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 t="str">
            <v>film &amp; video</v>
          </cell>
          <cell r="P16" t="str">
            <v>television</v>
          </cell>
          <cell r="Q16">
            <v>101</v>
          </cell>
          <cell r="R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 t="str">
            <v>film &amp; video</v>
          </cell>
          <cell r="P17" t="str">
            <v>television</v>
          </cell>
          <cell r="Q17">
            <v>107</v>
          </cell>
          <cell r="R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 t="str">
            <v>film &amp; video</v>
          </cell>
          <cell r="P18" t="str">
            <v>television</v>
          </cell>
          <cell r="Q18">
            <v>100</v>
          </cell>
          <cell r="R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 t="str">
            <v>film &amp; video</v>
          </cell>
          <cell r="P19" t="str">
            <v>television</v>
          </cell>
          <cell r="Q19">
            <v>101</v>
          </cell>
          <cell r="R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 t="str">
            <v>film &amp; video</v>
          </cell>
          <cell r="P20" t="str">
            <v>television</v>
          </cell>
          <cell r="Q20">
            <v>106</v>
          </cell>
          <cell r="R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 t="str">
            <v>film &amp; video</v>
          </cell>
          <cell r="P21" t="str">
            <v>television</v>
          </cell>
          <cell r="Q21">
            <v>145</v>
          </cell>
          <cell r="R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 t="str">
            <v>film &amp; video</v>
          </cell>
          <cell r="P22" t="str">
            <v>television</v>
          </cell>
          <cell r="Q22">
            <v>100</v>
          </cell>
          <cell r="R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 t="str">
            <v>film &amp; video</v>
          </cell>
          <cell r="P23" t="str">
            <v>television</v>
          </cell>
          <cell r="Q23">
            <v>109</v>
          </cell>
          <cell r="R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 t="str">
            <v>film &amp; video</v>
          </cell>
          <cell r="P24" t="str">
            <v>television</v>
          </cell>
          <cell r="Q24">
            <v>117</v>
          </cell>
          <cell r="R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 t="str">
            <v>film &amp; video</v>
          </cell>
          <cell r="P25" t="str">
            <v>television</v>
          </cell>
          <cell r="Q25">
            <v>119</v>
          </cell>
          <cell r="R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 t="str">
            <v>film &amp; video</v>
          </cell>
          <cell r="P26" t="str">
            <v>television</v>
          </cell>
          <cell r="Q26">
            <v>109</v>
          </cell>
          <cell r="R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 t="str">
            <v>film &amp; video</v>
          </cell>
          <cell r="P27" t="str">
            <v>television</v>
          </cell>
          <cell r="Q27">
            <v>133</v>
          </cell>
          <cell r="R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 t="str">
            <v>film &amp; video</v>
          </cell>
          <cell r="P28" t="str">
            <v>television</v>
          </cell>
          <cell r="Q28">
            <v>155</v>
          </cell>
          <cell r="R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 t="str">
            <v>film &amp; video</v>
          </cell>
          <cell r="P29" t="str">
            <v>television</v>
          </cell>
          <cell r="Q29">
            <v>112</v>
          </cell>
          <cell r="R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 t="str">
            <v>film &amp; video</v>
          </cell>
          <cell r="P30" t="str">
            <v>television</v>
          </cell>
          <cell r="Q30">
            <v>100</v>
          </cell>
          <cell r="R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 t="str">
            <v>film &amp; video</v>
          </cell>
          <cell r="P31" t="str">
            <v>television</v>
          </cell>
          <cell r="Q31">
            <v>123</v>
          </cell>
          <cell r="R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 t="str">
            <v>film &amp; video</v>
          </cell>
          <cell r="P32" t="str">
            <v>television</v>
          </cell>
          <cell r="Q32">
            <v>101</v>
          </cell>
          <cell r="R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 t="str">
            <v>film &amp; video</v>
          </cell>
          <cell r="P33" t="str">
            <v>television</v>
          </cell>
          <cell r="Q33">
            <v>100</v>
          </cell>
          <cell r="R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 t="str">
            <v>film &amp; video</v>
          </cell>
          <cell r="P34" t="str">
            <v>television</v>
          </cell>
          <cell r="Q34">
            <v>100</v>
          </cell>
          <cell r="R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 t="str">
            <v>film &amp; video</v>
          </cell>
          <cell r="P35" t="str">
            <v>television</v>
          </cell>
          <cell r="Q35">
            <v>102</v>
          </cell>
          <cell r="R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 t="str">
            <v>film &amp; video</v>
          </cell>
          <cell r="P36" t="str">
            <v>television</v>
          </cell>
          <cell r="Q36">
            <v>130</v>
          </cell>
          <cell r="R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 t="str">
            <v>film &amp; video</v>
          </cell>
          <cell r="P37" t="str">
            <v>television</v>
          </cell>
          <cell r="Q37">
            <v>167</v>
          </cell>
          <cell r="R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 t="str">
            <v>film &amp; video</v>
          </cell>
          <cell r="P38" t="str">
            <v>television</v>
          </cell>
          <cell r="Q38">
            <v>142</v>
          </cell>
          <cell r="R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 t="str">
            <v>film &amp; video</v>
          </cell>
          <cell r="P39" t="str">
            <v>television</v>
          </cell>
          <cell r="Q39">
            <v>183</v>
          </cell>
          <cell r="R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 t="str">
            <v>film &amp; video</v>
          </cell>
          <cell r="P40" t="str">
            <v>television</v>
          </cell>
          <cell r="Q40">
            <v>110</v>
          </cell>
          <cell r="R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 t="str">
            <v>film &amp; video</v>
          </cell>
          <cell r="P41" t="str">
            <v>television</v>
          </cell>
          <cell r="Q41">
            <v>131</v>
          </cell>
          <cell r="R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 t="str">
            <v>film &amp; video</v>
          </cell>
          <cell r="P42" t="str">
            <v>television</v>
          </cell>
          <cell r="Q42">
            <v>101</v>
          </cell>
          <cell r="R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 t="str">
            <v>film &amp; video</v>
          </cell>
          <cell r="P43" t="str">
            <v>television</v>
          </cell>
          <cell r="Q43">
            <v>100</v>
          </cell>
          <cell r="R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 t="str">
            <v>film &amp; video</v>
          </cell>
          <cell r="P44" t="str">
            <v>television</v>
          </cell>
          <cell r="Q44">
            <v>142</v>
          </cell>
          <cell r="R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 t="str">
            <v>film &amp; video</v>
          </cell>
          <cell r="P45" t="str">
            <v>television</v>
          </cell>
          <cell r="Q45">
            <v>309</v>
          </cell>
          <cell r="R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 t="str">
            <v>film &amp; video</v>
          </cell>
          <cell r="P46" t="str">
            <v>television</v>
          </cell>
          <cell r="Q46">
            <v>100</v>
          </cell>
          <cell r="R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 t="str">
            <v>film &amp; video</v>
          </cell>
          <cell r="P47" t="str">
            <v>television</v>
          </cell>
          <cell r="Q47">
            <v>120</v>
          </cell>
          <cell r="R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 t="str">
            <v>film &amp; video</v>
          </cell>
          <cell r="P48" t="str">
            <v>television</v>
          </cell>
          <cell r="Q48">
            <v>104</v>
          </cell>
          <cell r="R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 t="str">
            <v>film &amp; video</v>
          </cell>
          <cell r="P49" t="str">
            <v>television</v>
          </cell>
          <cell r="Q49">
            <v>108</v>
          </cell>
          <cell r="R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 t="str">
            <v>film &amp; video</v>
          </cell>
          <cell r="P50" t="str">
            <v>television</v>
          </cell>
          <cell r="Q50">
            <v>108</v>
          </cell>
          <cell r="R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 t="str">
            <v>film &amp; video</v>
          </cell>
          <cell r="P51" t="str">
            <v>television</v>
          </cell>
          <cell r="Q51">
            <v>100</v>
          </cell>
          <cell r="R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 t="str">
            <v>film &amp; video</v>
          </cell>
          <cell r="P52" t="str">
            <v>television</v>
          </cell>
          <cell r="Q52">
            <v>100</v>
          </cell>
          <cell r="R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 t="str">
            <v>film &amp; video</v>
          </cell>
          <cell r="P53" t="str">
            <v>television</v>
          </cell>
          <cell r="Q53">
            <v>128</v>
          </cell>
          <cell r="R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 t="str">
            <v>film &amp; video</v>
          </cell>
          <cell r="P54" t="str">
            <v>television</v>
          </cell>
          <cell r="Q54">
            <v>116</v>
          </cell>
          <cell r="R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 t="str">
            <v>film &amp; video</v>
          </cell>
          <cell r="P55" t="str">
            <v>television</v>
          </cell>
          <cell r="Q55">
            <v>110</v>
          </cell>
          <cell r="R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 t="str">
            <v>film &amp; video</v>
          </cell>
          <cell r="P56" t="str">
            <v>television</v>
          </cell>
          <cell r="Q56">
            <v>101</v>
          </cell>
          <cell r="R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 t="str">
            <v>film &amp; video</v>
          </cell>
          <cell r="P57" t="str">
            <v>television</v>
          </cell>
          <cell r="Q57">
            <v>129</v>
          </cell>
          <cell r="R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 t="str">
            <v>film &amp; video</v>
          </cell>
          <cell r="P58" t="str">
            <v>television</v>
          </cell>
          <cell r="Q58">
            <v>107</v>
          </cell>
          <cell r="R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 t="str">
            <v>film &amp; video</v>
          </cell>
          <cell r="P59" t="str">
            <v>television</v>
          </cell>
          <cell r="Q59">
            <v>102</v>
          </cell>
          <cell r="R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 t="str">
            <v>film &amp; video</v>
          </cell>
          <cell r="P60" t="str">
            <v>television</v>
          </cell>
          <cell r="Q60">
            <v>103</v>
          </cell>
          <cell r="R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 t="str">
            <v>film &amp; video</v>
          </cell>
          <cell r="P61" t="str">
            <v>television</v>
          </cell>
          <cell r="Q61">
            <v>100</v>
          </cell>
          <cell r="R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 t="str">
            <v>film &amp; video</v>
          </cell>
          <cell r="P62" t="str">
            <v>shorts</v>
          </cell>
          <cell r="Q62">
            <v>103</v>
          </cell>
          <cell r="R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 t="str">
            <v>film &amp; video</v>
          </cell>
          <cell r="P63" t="str">
            <v>shorts</v>
          </cell>
          <cell r="Q63">
            <v>148</v>
          </cell>
          <cell r="R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 t="str">
            <v>film &amp; video</v>
          </cell>
          <cell r="P64" t="str">
            <v>shorts</v>
          </cell>
          <cell r="Q64">
            <v>155</v>
          </cell>
          <cell r="R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 t="str">
            <v>film &amp; video</v>
          </cell>
          <cell r="P65" t="str">
            <v>shorts</v>
          </cell>
          <cell r="Q65">
            <v>114</v>
          </cell>
          <cell r="R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 t="str">
            <v>film &amp; video</v>
          </cell>
          <cell r="P66" t="str">
            <v>shorts</v>
          </cell>
          <cell r="Q66">
            <v>173</v>
          </cell>
          <cell r="R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 t="str">
            <v>film &amp; video</v>
          </cell>
          <cell r="P67" t="str">
            <v>shorts</v>
          </cell>
          <cell r="Q67">
            <v>108</v>
          </cell>
          <cell r="R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 t="str">
            <v>film &amp; video</v>
          </cell>
          <cell r="P68" t="str">
            <v>shorts</v>
          </cell>
          <cell r="Q68">
            <v>119</v>
          </cell>
          <cell r="R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 t="str">
            <v>film &amp; video</v>
          </cell>
          <cell r="P69" t="str">
            <v>shorts</v>
          </cell>
          <cell r="Q69">
            <v>116</v>
          </cell>
          <cell r="R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 t="str">
            <v>film &amp; video</v>
          </cell>
          <cell r="P70" t="str">
            <v>shorts</v>
          </cell>
          <cell r="Q70">
            <v>127</v>
          </cell>
          <cell r="R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 t="str">
            <v>film &amp; video</v>
          </cell>
          <cell r="P71" t="str">
            <v>shorts</v>
          </cell>
          <cell r="Q71">
            <v>111</v>
          </cell>
          <cell r="R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 t="str">
            <v>film &amp; video</v>
          </cell>
          <cell r="P72" t="str">
            <v>shorts</v>
          </cell>
          <cell r="Q72">
            <v>127</v>
          </cell>
          <cell r="R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 t="str">
            <v>film &amp; video</v>
          </cell>
          <cell r="P73" t="str">
            <v>shorts</v>
          </cell>
          <cell r="Q73">
            <v>124</v>
          </cell>
          <cell r="R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 t="str">
            <v>film &amp; video</v>
          </cell>
          <cell r="P74" t="str">
            <v>shorts</v>
          </cell>
          <cell r="Q74">
            <v>108</v>
          </cell>
          <cell r="R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 t="str">
            <v>film &amp; video</v>
          </cell>
          <cell r="P75" t="str">
            <v>shorts</v>
          </cell>
          <cell r="Q75">
            <v>100</v>
          </cell>
          <cell r="R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 t="str">
            <v>film &amp; video</v>
          </cell>
          <cell r="P76" t="str">
            <v>shorts</v>
          </cell>
          <cell r="Q76">
            <v>113</v>
          </cell>
          <cell r="R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 t="str">
            <v>film &amp; video</v>
          </cell>
          <cell r="P77" t="str">
            <v>shorts</v>
          </cell>
          <cell r="Q77">
            <v>115</v>
          </cell>
          <cell r="R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 t="str">
            <v>film &amp; video</v>
          </cell>
          <cell r="P78" t="str">
            <v>shorts</v>
          </cell>
          <cell r="Q78">
            <v>153</v>
          </cell>
          <cell r="R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 t="str">
            <v>film &amp; video</v>
          </cell>
          <cell r="P79" t="str">
            <v>shorts</v>
          </cell>
          <cell r="Q79">
            <v>393</v>
          </cell>
          <cell r="R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 t="str">
            <v>film &amp; video</v>
          </cell>
          <cell r="P80" t="str">
            <v>shorts</v>
          </cell>
          <cell r="Q80">
            <v>2702</v>
          </cell>
          <cell r="R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 t="str">
            <v>film &amp; video</v>
          </cell>
          <cell r="P81" t="str">
            <v>shorts</v>
          </cell>
          <cell r="Q81">
            <v>127</v>
          </cell>
          <cell r="R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 t="str">
            <v>film &amp; video</v>
          </cell>
          <cell r="P82" t="str">
            <v>shorts</v>
          </cell>
          <cell r="Q82">
            <v>107</v>
          </cell>
          <cell r="R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 t="str">
            <v>film &amp; video</v>
          </cell>
          <cell r="P83" t="str">
            <v>shorts</v>
          </cell>
          <cell r="Q83">
            <v>198</v>
          </cell>
          <cell r="R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 t="str">
            <v>film &amp; video</v>
          </cell>
          <cell r="P84" t="str">
            <v>shorts</v>
          </cell>
          <cell r="Q84">
            <v>100</v>
          </cell>
          <cell r="R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 t="str">
            <v>film &amp; video</v>
          </cell>
          <cell r="P85" t="str">
            <v>shorts</v>
          </cell>
          <cell r="Q85">
            <v>103</v>
          </cell>
          <cell r="R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 t="str">
            <v>film &amp; video</v>
          </cell>
          <cell r="P86" t="str">
            <v>shorts</v>
          </cell>
          <cell r="Q86">
            <v>100</v>
          </cell>
          <cell r="R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 t="str">
            <v>film &amp; video</v>
          </cell>
          <cell r="P87" t="str">
            <v>shorts</v>
          </cell>
          <cell r="Q87">
            <v>126</v>
          </cell>
          <cell r="R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 t="str">
            <v>film &amp; video</v>
          </cell>
          <cell r="P88" t="str">
            <v>shorts</v>
          </cell>
          <cell r="Q88">
            <v>106</v>
          </cell>
          <cell r="R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 t="str">
            <v>film &amp; video</v>
          </cell>
          <cell r="P89" t="str">
            <v>shorts</v>
          </cell>
          <cell r="Q89">
            <v>105</v>
          </cell>
          <cell r="R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 t="str">
            <v>film &amp; video</v>
          </cell>
          <cell r="P90" t="str">
            <v>shorts</v>
          </cell>
          <cell r="Q90">
            <v>103</v>
          </cell>
          <cell r="R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 t="str">
            <v>film &amp; video</v>
          </cell>
          <cell r="P91" t="str">
            <v>shorts</v>
          </cell>
          <cell r="Q91">
            <v>115</v>
          </cell>
          <cell r="R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 t="str">
            <v>film &amp; video</v>
          </cell>
          <cell r="P92" t="str">
            <v>shorts</v>
          </cell>
          <cell r="Q92">
            <v>100</v>
          </cell>
          <cell r="R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 t="str">
            <v>film &amp; video</v>
          </cell>
          <cell r="P93" t="str">
            <v>shorts</v>
          </cell>
          <cell r="Q93">
            <v>120</v>
          </cell>
          <cell r="R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 t="str">
            <v>film &amp; video</v>
          </cell>
          <cell r="P94" t="str">
            <v>shorts</v>
          </cell>
          <cell r="Q94">
            <v>105</v>
          </cell>
          <cell r="R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 t="str">
            <v>film &amp; video</v>
          </cell>
          <cell r="P95" t="str">
            <v>shorts</v>
          </cell>
          <cell r="Q95">
            <v>111</v>
          </cell>
          <cell r="R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 t="str">
            <v>film &amp; video</v>
          </cell>
          <cell r="P96" t="str">
            <v>shorts</v>
          </cell>
          <cell r="Q96">
            <v>104</v>
          </cell>
          <cell r="R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 t="str">
            <v>film &amp; video</v>
          </cell>
          <cell r="P97" t="str">
            <v>shorts</v>
          </cell>
          <cell r="Q97">
            <v>131</v>
          </cell>
          <cell r="R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 t="str">
            <v>film &amp; video</v>
          </cell>
          <cell r="P98" t="str">
            <v>shorts</v>
          </cell>
          <cell r="Q98">
            <v>115</v>
          </cell>
          <cell r="R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 t="str">
            <v>film &amp; video</v>
          </cell>
          <cell r="P99" t="str">
            <v>shorts</v>
          </cell>
          <cell r="Q99">
            <v>106</v>
          </cell>
          <cell r="R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 t="str">
            <v>film &amp; video</v>
          </cell>
          <cell r="P100" t="str">
            <v>shorts</v>
          </cell>
          <cell r="Q100">
            <v>106</v>
          </cell>
          <cell r="R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 t="str">
            <v>film &amp; video</v>
          </cell>
          <cell r="P101" t="str">
            <v>shorts</v>
          </cell>
          <cell r="Q101">
            <v>106</v>
          </cell>
          <cell r="R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 t="str">
            <v>film &amp; video</v>
          </cell>
          <cell r="P102" t="str">
            <v>shorts</v>
          </cell>
          <cell r="Q102">
            <v>100</v>
          </cell>
          <cell r="R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 t="str">
            <v>film &amp; video</v>
          </cell>
          <cell r="P103" t="str">
            <v>shorts</v>
          </cell>
          <cell r="Q103">
            <v>100</v>
          </cell>
          <cell r="R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 t="str">
            <v>film &amp; video</v>
          </cell>
          <cell r="P104" t="str">
            <v>shorts</v>
          </cell>
          <cell r="Q104">
            <v>128</v>
          </cell>
          <cell r="R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 t="str">
            <v>film &amp; video</v>
          </cell>
          <cell r="P105" t="str">
            <v>shorts</v>
          </cell>
          <cell r="Q105">
            <v>105</v>
          </cell>
          <cell r="R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 t="str">
            <v>film &amp; video</v>
          </cell>
          <cell r="P106" t="str">
            <v>shorts</v>
          </cell>
          <cell r="Q106">
            <v>120</v>
          </cell>
          <cell r="R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 t="str">
            <v>film &amp; video</v>
          </cell>
          <cell r="P107" t="str">
            <v>shorts</v>
          </cell>
          <cell r="Q107">
            <v>107</v>
          </cell>
          <cell r="R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 t="str">
            <v>film &amp; video</v>
          </cell>
          <cell r="P108" t="str">
            <v>shorts</v>
          </cell>
          <cell r="Q108">
            <v>101</v>
          </cell>
          <cell r="R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 t="str">
            <v>film &amp; video</v>
          </cell>
          <cell r="P109" t="str">
            <v>shorts</v>
          </cell>
          <cell r="Q109">
            <v>102</v>
          </cell>
          <cell r="R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 t="str">
            <v>film &amp; video</v>
          </cell>
          <cell r="P110" t="str">
            <v>shorts</v>
          </cell>
          <cell r="Q110">
            <v>247</v>
          </cell>
          <cell r="R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 t="str">
            <v>film &amp; video</v>
          </cell>
          <cell r="P111" t="str">
            <v>shorts</v>
          </cell>
          <cell r="Q111">
            <v>220</v>
          </cell>
          <cell r="R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 t="str">
            <v>film &amp; video</v>
          </cell>
          <cell r="P112" t="str">
            <v>shorts</v>
          </cell>
          <cell r="Q112">
            <v>131</v>
          </cell>
          <cell r="R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 t="str">
            <v>film &amp; video</v>
          </cell>
          <cell r="P113" t="str">
            <v>shorts</v>
          </cell>
          <cell r="Q113">
            <v>155</v>
          </cell>
          <cell r="R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 t="str">
            <v>film &amp; video</v>
          </cell>
          <cell r="P114" t="str">
            <v>shorts</v>
          </cell>
          <cell r="Q114">
            <v>104</v>
          </cell>
          <cell r="R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 t="str">
            <v>film &amp; video</v>
          </cell>
          <cell r="P115" t="str">
            <v>shorts</v>
          </cell>
          <cell r="Q115">
            <v>141</v>
          </cell>
          <cell r="R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 t="str">
            <v>film &amp; video</v>
          </cell>
          <cell r="P116" t="str">
            <v>shorts</v>
          </cell>
          <cell r="Q116">
            <v>103</v>
          </cell>
          <cell r="R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 t="str">
            <v>film &amp; video</v>
          </cell>
          <cell r="P117" t="str">
            <v>shorts</v>
          </cell>
          <cell r="Q117">
            <v>140</v>
          </cell>
          <cell r="R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 t="str">
            <v>film &amp; video</v>
          </cell>
          <cell r="P118" t="str">
            <v>shorts</v>
          </cell>
          <cell r="Q118">
            <v>114</v>
          </cell>
          <cell r="R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 t="str">
            <v>film &amp; video</v>
          </cell>
          <cell r="P119" t="str">
            <v>shorts</v>
          </cell>
          <cell r="Q119">
            <v>100</v>
          </cell>
          <cell r="R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 t="str">
            <v>film &amp; video</v>
          </cell>
          <cell r="P120" t="str">
            <v>shorts</v>
          </cell>
          <cell r="Q120">
            <v>113</v>
          </cell>
          <cell r="R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 t="str">
            <v>film &amp; video</v>
          </cell>
          <cell r="P121" t="str">
            <v>shorts</v>
          </cell>
          <cell r="Q121">
            <v>105</v>
          </cell>
          <cell r="R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 t="str">
            <v>film &amp; video</v>
          </cell>
          <cell r="P122" t="str">
            <v>science fiction</v>
          </cell>
          <cell r="Q122">
            <v>0</v>
          </cell>
          <cell r="R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 t="str">
            <v>film &amp; video</v>
          </cell>
          <cell r="P123" t="str">
            <v>science fiction</v>
          </cell>
          <cell r="Q123">
            <v>0</v>
          </cell>
          <cell r="R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 t="str">
            <v>film &amp; video</v>
          </cell>
          <cell r="P124" t="str">
            <v>science fiction</v>
          </cell>
          <cell r="Q124">
            <v>0</v>
          </cell>
          <cell r="R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 t="str">
            <v>film &amp; video</v>
          </cell>
          <cell r="P125" t="str">
            <v>science fiction</v>
          </cell>
          <cell r="Q125">
            <v>0</v>
          </cell>
          <cell r="R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 t="str">
            <v>film &amp; video</v>
          </cell>
          <cell r="P126" t="str">
            <v>science fiction</v>
          </cell>
          <cell r="Q126">
            <v>0</v>
          </cell>
          <cell r="R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 t="str">
            <v>film &amp; video</v>
          </cell>
          <cell r="P127" t="str">
            <v>science fiction</v>
          </cell>
          <cell r="Q127">
            <v>14</v>
          </cell>
          <cell r="R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 t="str">
            <v>film &amp; video</v>
          </cell>
          <cell r="P128" t="str">
            <v>science fiction</v>
          </cell>
          <cell r="Q128">
            <v>6</v>
          </cell>
          <cell r="R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 t="str">
            <v>film &amp; video</v>
          </cell>
          <cell r="P129" t="str">
            <v>science fiction</v>
          </cell>
          <cell r="Q129">
            <v>2</v>
          </cell>
          <cell r="R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 t="str">
            <v>film &amp; video</v>
          </cell>
          <cell r="P130" t="str">
            <v>science fiction</v>
          </cell>
          <cell r="Q130">
            <v>2</v>
          </cell>
          <cell r="R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 t="str">
            <v>film &amp; video</v>
          </cell>
          <cell r="P131" t="str">
            <v>science fiction</v>
          </cell>
          <cell r="Q131">
            <v>0</v>
          </cell>
          <cell r="R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 t="str">
            <v>film &amp; video</v>
          </cell>
          <cell r="P132" t="str">
            <v>science fiction</v>
          </cell>
          <cell r="Q132">
            <v>0</v>
          </cell>
          <cell r="R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 t="str">
            <v>film &amp; video</v>
          </cell>
          <cell r="P133" t="str">
            <v>science fiction</v>
          </cell>
          <cell r="Q133">
            <v>0</v>
          </cell>
          <cell r="R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 t="str">
            <v>film &amp; video</v>
          </cell>
          <cell r="P134" t="str">
            <v>science fiction</v>
          </cell>
          <cell r="Q134">
            <v>10</v>
          </cell>
          <cell r="R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 t="str">
            <v>film &amp; video</v>
          </cell>
          <cell r="P135" t="str">
            <v>science fiction</v>
          </cell>
          <cell r="Q135">
            <v>0</v>
          </cell>
          <cell r="R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 t="str">
            <v>film &amp; video</v>
          </cell>
          <cell r="P136" t="str">
            <v>science fiction</v>
          </cell>
          <cell r="Q136">
            <v>0</v>
          </cell>
          <cell r="R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 t="str">
            <v>film &amp; video</v>
          </cell>
          <cell r="P137" t="str">
            <v>science fiction</v>
          </cell>
          <cell r="Q137">
            <v>13</v>
          </cell>
          <cell r="R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 t="str">
            <v>film &amp; video</v>
          </cell>
          <cell r="P138" t="str">
            <v>science fiction</v>
          </cell>
          <cell r="Q138">
            <v>0</v>
          </cell>
          <cell r="R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 t="str">
            <v>film &amp; video</v>
          </cell>
          <cell r="P139" t="str">
            <v>science fiction</v>
          </cell>
          <cell r="Q139">
            <v>0</v>
          </cell>
          <cell r="R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 t="str">
            <v>film &amp; video</v>
          </cell>
          <cell r="P140" t="str">
            <v>science fiction</v>
          </cell>
          <cell r="Q140">
            <v>3</v>
          </cell>
          <cell r="R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 t="str">
            <v>film &amp; video</v>
          </cell>
          <cell r="P141" t="str">
            <v>science fiction</v>
          </cell>
          <cell r="Q141">
            <v>100</v>
          </cell>
          <cell r="R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 t="str">
            <v>film &amp; video</v>
          </cell>
          <cell r="P142" t="str">
            <v>science fiction</v>
          </cell>
          <cell r="Q142">
            <v>0</v>
          </cell>
          <cell r="R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 t="str">
            <v>film &amp; video</v>
          </cell>
          <cell r="P143" t="str">
            <v>science fiction</v>
          </cell>
          <cell r="Q143">
            <v>11</v>
          </cell>
          <cell r="R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 t="str">
            <v>film &amp; video</v>
          </cell>
          <cell r="P144" t="str">
            <v>science fiction</v>
          </cell>
          <cell r="Q144">
            <v>0</v>
          </cell>
          <cell r="R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 t="str">
            <v>film &amp; video</v>
          </cell>
          <cell r="P145" t="str">
            <v>science fiction</v>
          </cell>
          <cell r="Q145">
            <v>0</v>
          </cell>
          <cell r="R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 t="str">
            <v>film &amp; video</v>
          </cell>
          <cell r="P146" t="str">
            <v>science fiction</v>
          </cell>
          <cell r="Q146">
            <v>28</v>
          </cell>
          <cell r="R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 t="str">
            <v>film &amp; video</v>
          </cell>
          <cell r="P147" t="str">
            <v>science fiction</v>
          </cell>
          <cell r="Q147">
            <v>8</v>
          </cell>
          <cell r="R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 t="str">
            <v>film &amp; video</v>
          </cell>
          <cell r="P148" t="str">
            <v>science fiction</v>
          </cell>
          <cell r="Q148">
            <v>1</v>
          </cell>
          <cell r="R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 t="str">
            <v>film &amp; video</v>
          </cell>
          <cell r="P149" t="str">
            <v>science fiction</v>
          </cell>
          <cell r="Q149">
            <v>0</v>
          </cell>
          <cell r="R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 t="str">
            <v>film &amp; video</v>
          </cell>
          <cell r="P150" t="str">
            <v>science fiction</v>
          </cell>
          <cell r="Q150">
            <v>0</v>
          </cell>
          <cell r="R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 t="str">
            <v>film &amp; video</v>
          </cell>
          <cell r="P151" t="str">
            <v>science fiction</v>
          </cell>
          <cell r="Q151">
            <v>1</v>
          </cell>
          <cell r="R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 t="str">
            <v>film &amp; video</v>
          </cell>
          <cell r="P152" t="str">
            <v>science fiction</v>
          </cell>
          <cell r="Q152">
            <v>23</v>
          </cell>
          <cell r="R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 t="str">
            <v>film &amp; video</v>
          </cell>
          <cell r="P153" t="str">
            <v>science fiction</v>
          </cell>
          <cell r="Q153">
            <v>0</v>
          </cell>
          <cell r="R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 t="str">
            <v>film &amp; video</v>
          </cell>
          <cell r="P154" t="str">
            <v>science fiction</v>
          </cell>
          <cell r="Q154">
            <v>0</v>
          </cell>
          <cell r="R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 t="str">
            <v>film &amp; video</v>
          </cell>
          <cell r="P155" t="str">
            <v>science fiction</v>
          </cell>
          <cell r="Q155">
            <v>1</v>
          </cell>
          <cell r="R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 t="str">
            <v>film &amp; video</v>
          </cell>
          <cell r="P156" t="str">
            <v>science fiction</v>
          </cell>
          <cell r="Q156">
            <v>3</v>
          </cell>
          <cell r="R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 t="str">
            <v>film &amp; video</v>
          </cell>
          <cell r="P157" t="str">
            <v>science fiction</v>
          </cell>
          <cell r="Q157">
            <v>0</v>
          </cell>
          <cell r="R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 t="str">
            <v>film &amp; video</v>
          </cell>
          <cell r="P158" t="str">
            <v>science fiction</v>
          </cell>
          <cell r="Q158">
            <v>5</v>
          </cell>
          <cell r="R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 t="str">
            <v>film &amp; video</v>
          </cell>
          <cell r="P159" t="str">
            <v>science fiction</v>
          </cell>
          <cell r="Q159">
            <v>0</v>
          </cell>
          <cell r="R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 t="str">
            <v>film &amp; video</v>
          </cell>
          <cell r="P160" t="str">
            <v>science fiction</v>
          </cell>
          <cell r="Q160">
            <v>0</v>
          </cell>
          <cell r="R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 t="str">
            <v>film &amp; video</v>
          </cell>
          <cell r="P161" t="str">
            <v>science fiction</v>
          </cell>
          <cell r="Q161">
            <v>0</v>
          </cell>
          <cell r="R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 t="str">
            <v>film &amp; video</v>
          </cell>
          <cell r="P162" t="str">
            <v>drama</v>
          </cell>
          <cell r="Q162">
            <v>0</v>
          </cell>
          <cell r="R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 t="str">
            <v>film &amp; video</v>
          </cell>
          <cell r="P163" t="str">
            <v>drama</v>
          </cell>
          <cell r="Q163">
            <v>0</v>
          </cell>
          <cell r="R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 t="str">
            <v>film &amp; video</v>
          </cell>
          <cell r="P164" t="str">
            <v>drama</v>
          </cell>
          <cell r="Q164">
            <v>16</v>
          </cell>
          <cell r="R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 t="str">
            <v>film &amp; video</v>
          </cell>
          <cell r="P165" t="str">
            <v>drama</v>
          </cell>
          <cell r="Q165">
            <v>0</v>
          </cell>
          <cell r="R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 t="str">
            <v>film &amp; video</v>
          </cell>
          <cell r="P166" t="str">
            <v>drama</v>
          </cell>
          <cell r="Q166">
            <v>1</v>
          </cell>
          <cell r="R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 t="str">
            <v>film &amp; video</v>
          </cell>
          <cell r="P167" t="str">
            <v>drama</v>
          </cell>
          <cell r="Q167">
            <v>0</v>
          </cell>
          <cell r="R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 t="str">
            <v>film &amp; video</v>
          </cell>
          <cell r="P168" t="str">
            <v>drama</v>
          </cell>
          <cell r="Q168">
            <v>60</v>
          </cell>
          <cell r="R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 t="str">
            <v>film &amp; video</v>
          </cell>
          <cell r="P169" t="str">
            <v>drama</v>
          </cell>
          <cell r="Q169">
            <v>0</v>
          </cell>
          <cell r="R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 t="str">
            <v>film &amp; video</v>
          </cell>
          <cell r="P170" t="str">
            <v>drama</v>
          </cell>
          <cell r="Q170">
            <v>4</v>
          </cell>
          <cell r="R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 t="str">
            <v>film &amp; video</v>
          </cell>
          <cell r="P171" t="str">
            <v>drama</v>
          </cell>
          <cell r="Q171">
            <v>22</v>
          </cell>
          <cell r="R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 t="str">
            <v>film &amp; video</v>
          </cell>
          <cell r="P172" t="str">
            <v>drama</v>
          </cell>
          <cell r="Q172">
            <v>3</v>
          </cell>
          <cell r="R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 t="str">
            <v>film &amp; video</v>
          </cell>
          <cell r="P173" t="str">
            <v>drama</v>
          </cell>
          <cell r="Q173">
            <v>0</v>
          </cell>
          <cell r="R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 t="str">
            <v>film &amp; video</v>
          </cell>
          <cell r="P174" t="str">
            <v>drama</v>
          </cell>
          <cell r="Q174">
            <v>0</v>
          </cell>
          <cell r="R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 t="str">
            <v>film &amp; video</v>
          </cell>
          <cell r="P175" t="str">
            <v>drama</v>
          </cell>
          <cell r="Q175">
            <v>0</v>
          </cell>
          <cell r="R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 t="str">
            <v>film &amp; video</v>
          </cell>
          <cell r="P176" t="str">
            <v>drama</v>
          </cell>
          <cell r="Q176">
            <v>0</v>
          </cell>
          <cell r="R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 t="str">
            <v>film &amp; video</v>
          </cell>
          <cell r="P177" t="str">
            <v>drama</v>
          </cell>
          <cell r="Q177">
            <v>6</v>
          </cell>
          <cell r="R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 t="str">
            <v>film &amp; video</v>
          </cell>
          <cell r="P178" t="str">
            <v>drama</v>
          </cell>
          <cell r="Q178">
            <v>0</v>
          </cell>
          <cell r="R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 t="str">
            <v>film &amp; video</v>
          </cell>
          <cell r="P179" t="str">
            <v>drama</v>
          </cell>
          <cell r="Q179">
            <v>40</v>
          </cell>
          <cell r="R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 t="str">
            <v>film &amp; video</v>
          </cell>
          <cell r="P180" t="str">
            <v>drama</v>
          </cell>
          <cell r="Q180">
            <v>0</v>
          </cell>
          <cell r="R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 t="str">
            <v>film &amp; video</v>
          </cell>
          <cell r="P181" t="str">
            <v>drama</v>
          </cell>
          <cell r="Q181">
            <v>20</v>
          </cell>
          <cell r="R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 t="str">
            <v>film &amp; video</v>
          </cell>
          <cell r="P182" t="str">
            <v>drama</v>
          </cell>
          <cell r="Q182">
            <v>33</v>
          </cell>
          <cell r="R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 t="str">
            <v>film &amp; video</v>
          </cell>
          <cell r="P183" t="str">
            <v>drama</v>
          </cell>
          <cell r="Q183">
            <v>21</v>
          </cell>
          <cell r="R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 t="str">
            <v>film &amp; video</v>
          </cell>
          <cell r="P184" t="str">
            <v>drama</v>
          </cell>
          <cell r="Q184">
            <v>0</v>
          </cell>
          <cell r="R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 t="str">
            <v>film &amp; video</v>
          </cell>
          <cell r="P185" t="str">
            <v>drama</v>
          </cell>
          <cell r="Q185">
            <v>36</v>
          </cell>
          <cell r="R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 t="str">
            <v>film &amp; video</v>
          </cell>
          <cell r="P186" t="str">
            <v>drama</v>
          </cell>
          <cell r="Q186">
            <v>3</v>
          </cell>
          <cell r="R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 t="str">
            <v>film &amp; video</v>
          </cell>
          <cell r="P187" t="str">
            <v>drama</v>
          </cell>
          <cell r="Q187">
            <v>6</v>
          </cell>
          <cell r="R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 t="str">
            <v>film &amp; video</v>
          </cell>
          <cell r="P188" t="str">
            <v>drama</v>
          </cell>
          <cell r="Q188">
            <v>0</v>
          </cell>
          <cell r="R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 t="str">
            <v>film &amp; video</v>
          </cell>
          <cell r="P189" t="str">
            <v>drama</v>
          </cell>
          <cell r="Q189">
            <v>16</v>
          </cell>
          <cell r="R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 t="str">
            <v>film &amp; video</v>
          </cell>
          <cell r="P190" t="str">
            <v>drama</v>
          </cell>
          <cell r="Q190">
            <v>0</v>
          </cell>
          <cell r="R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 t="str">
            <v>film &amp; video</v>
          </cell>
          <cell r="P191" t="str">
            <v>drama</v>
          </cell>
          <cell r="Q191">
            <v>0</v>
          </cell>
          <cell r="R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 t="str">
            <v>film &amp; video</v>
          </cell>
          <cell r="P192" t="str">
            <v>drama</v>
          </cell>
          <cell r="Q192">
            <v>0</v>
          </cell>
          <cell r="R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 t="str">
            <v>film &amp; video</v>
          </cell>
          <cell r="P193" t="str">
            <v>drama</v>
          </cell>
          <cell r="Q193">
            <v>5</v>
          </cell>
          <cell r="R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 t="str">
            <v>film &amp; video</v>
          </cell>
          <cell r="P194" t="str">
            <v>drama</v>
          </cell>
          <cell r="Q194">
            <v>0</v>
          </cell>
          <cell r="R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 t="str">
            <v>film &amp; video</v>
          </cell>
          <cell r="P195" t="str">
            <v>drama</v>
          </cell>
          <cell r="Q195">
            <v>0</v>
          </cell>
          <cell r="R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 t="str">
            <v>film &amp; video</v>
          </cell>
          <cell r="P196" t="str">
            <v>drama</v>
          </cell>
          <cell r="Q196">
            <v>0</v>
          </cell>
          <cell r="R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 t="str">
            <v>film &amp; video</v>
          </cell>
          <cell r="P197" t="str">
            <v>drama</v>
          </cell>
          <cell r="Q197">
            <v>0</v>
          </cell>
          <cell r="R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 t="str">
            <v>film &amp; video</v>
          </cell>
          <cell r="P198" t="str">
            <v>drama</v>
          </cell>
          <cell r="Q198">
            <v>42</v>
          </cell>
          <cell r="R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 t="str">
            <v>film &amp; video</v>
          </cell>
          <cell r="P199" t="str">
            <v>drama</v>
          </cell>
          <cell r="Q199">
            <v>10</v>
          </cell>
          <cell r="R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 t="str">
            <v>film &amp; video</v>
          </cell>
          <cell r="P200" t="str">
            <v>drama</v>
          </cell>
          <cell r="Q200">
            <v>1</v>
          </cell>
          <cell r="R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 t="str">
            <v>film &amp; video</v>
          </cell>
          <cell r="P201" t="str">
            <v>drama</v>
          </cell>
          <cell r="Q201">
            <v>0</v>
          </cell>
          <cell r="R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 t="str">
            <v>film &amp; video</v>
          </cell>
          <cell r="P202" t="str">
            <v>drama</v>
          </cell>
          <cell r="Q202">
            <v>26</v>
          </cell>
          <cell r="R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 t="str">
            <v>film &amp; video</v>
          </cell>
          <cell r="P203" t="str">
            <v>drama</v>
          </cell>
          <cell r="Q203">
            <v>58</v>
          </cell>
          <cell r="R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 t="str">
            <v>film &amp; video</v>
          </cell>
          <cell r="P204" t="str">
            <v>drama</v>
          </cell>
          <cell r="Q204">
            <v>0</v>
          </cell>
          <cell r="R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 t="str">
            <v>film &amp; video</v>
          </cell>
          <cell r="P205" t="str">
            <v>drama</v>
          </cell>
          <cell r="Q205">
            <v>30</v>
          </cell>
          <cell r="R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 t="str">
            <v>film &amp; video</v>
          </cell>
          <cell r="P206" t="str">
            <v>drama</v>
          </cell>
          <cell r="Q206">
            <v>51</v>
          </cell>
          <cell r="R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 t="str">
            <v>film &amp; video</v>
          </cell>
          <cell r="P207" t="str">
            <v>drama</v>
          </cell>
          <cell r="Q207">
            <v>16</v>
          </cell>
          <cell r="R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 t="str">
            <v>film &amp; video</v>
          </cell>
          <cell r="P208" t="str">
            <v>drama</v>
          </cell>
          <cell r="Q208">
            <v>0</v>
          </cell>
          <cell r="R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 t="str">
            <v>film &amp; video</v>
          </cell>
          <cell r="P209" t="str">
            <v>drama</v>
          </cell>
          <cell r="Q209">
            <v>15</v>
          </cell>
          <cell r="R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 t="str">
            <v>film &amp; video</v>
          </cell>
          <cell r="P210" t="str">
            <v>drama</v>
          </cell>
          <cell r="Q210">
            <v>0</v>
          </cell>
          <cell r="R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 t="str">
            <v>film &amp; video</v>
          </cell>
          <cell r="P211" t="str">
            <v>drama</v>
          </cell>
          <cell r="Q211">
            <v>0</v>
          </cell>
          <cell r="R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 t="str">
            <v>film &amp; video</v>
          </cell>
          <cell r="P212" t="str">
            <v>drama</v>
          </cell>
          <cell r="Q212">
            <v>25</v>
          </cell>
          <cell r="R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 t="str">
            <v>film &amp; video</v>
          </cell>
          <cell r="P213" t="str">
            <v>drama</v>
          </cell>
          <cell r="Q213">
            <v>45</v>
          </cell>
          <cell r="R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 t="str">
            <v>film &amp; video</v>
          </cell>
          <cell r="P214" t="str">
            <v>drama</v>
          </cell>
          <cell r="Q214">
            <v>0</v>
          </cell>
          <cell r="R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 t="str">
            <v>film &amp; video</v>
          </cell>
          <cell r="P215" t="str">
            <v>drama</v>
          </cell>
          <cell r="Q215">
            <v>0</v>
          </cell>
          <cell r="R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 t="str">
            <v>film &amp; video</v>
          </cell>
          <cell r="P216" t="str">
            <v>drama</v>
          </cell>
          <cell r="Q216">
            <v>0</v>
          </cell>
          <cell r="R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 t="str">
            <v>film &amp; video</v>
          </cell>
          <cell r="P217" t="str">
            <v>drama</v>
          </cell>
          <cell r="Q217">
            <v>0</v>
          </cell>
          <cell r="R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 t="str">
            <v>film &amp; video</v>
          </cell>
          <cell r="P218" t="str">
            <v>drama</v>
          </cell>
          <cell r="Q218">
            <v>56</v>
          </cell>
          <cell r="R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 t="str">
            <v>film &amp; video</v>
          </cell>
          <cell r="P219" t="str">
            <v>drama</v>
          </cell>
          <cell r="Q219">
            <v>12</v>
          </cell>
          <cell r="R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 t="str">
            <v>film &amp; video</v>
          </cell>
          <cell r="P220" t="str">
            <v>drama</v>
          </cell>
          <cell r="Q220">
            <v>2</v>
          </cell>
          <cell r="R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 t="str">
            <v>film &amp; video</v>
          </cell>
          <cell r="P221" t="str">
            <v>drama</v>
          </cell>
          <cell r="Q221">
            <v>18</v>
          </cell>
          <cell r="R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 t="str">
            <v>film &amp; video</v>
          </cell>
          <cell r="P222" t="str">
            <v>drama</v>
          </cell>
          <cell r="Q222">
            <v>1</v>
          </cell>
          <cell r="R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 t="str">
            <v>film &amp; video</v>
          </cell>
          <cell r="P223" t="str">
            <v>drama</v>
          </cell>
          <cell r="Q223">
            <v>0</v>
          </cell>
          <cell r="R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 t="str">
            <v>film &amp; video</v>
          </cell>
          <cell r="P224" t="str">
            <v>drama</v>
          </cell>
          <cell r="Q224">
            <v>13</v>
          </cell>
          <cell r="R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 t="str">
            <v>film &amp; video</v>
          </cell>
          <cell r="P225" t="str">
            <v>drama</v>
          </cell>
          <cell r="Q225">
            <v>0</v>
          </cell>
          <cell r="R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 t="str">
            <v>film &amp; video</v>
          </cell>
          <cell r="P226" t="str">
            <v>drama</v>
          </cell>
          <cell r="Q226">
            <v>0</v>
          </cell>
          <cell r="R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 t="str">
            <v>film &amp; video</v>
          </cell>
          <cell r="P227" t="str">
            <v>drama</v>
          </cell>
          <cell r="Q227">
            <v>0</v>
          </cell>
          <cell r="R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 t="str">
            <v>film &amp; video</v>
          </cell>
          <cell r="P228" t="str">
            <v>drama</v>
          </cell>
          <cell r="Q228">
            <v>1</v>
          </cell>
          <cell r="R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 t="str">
            <v>film &amp; video</v>
          </cell>
          <cell r="P229" t="str">
            <v>drama</v>
          </cell>
          <cell r="Q229">
            <v>0</v>
          </cell>
          <cell r="R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 t="str">
            <v>film &amp; video</v>
          </cell>
          <cell r="P230" t="str">
            <v>drama</v>
          </cell>
          <cell r="Q230">
            <v>0</v>
          </cell>
          <cell r="R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 t="str">
            <v>film &amp; video</v>
          </cell>
          <cell r="P231" t="str">
            <v>drama</v>
          </cell>
          <cell r="Q231">
            <v>0</v>
          </cell>
          <cell r="R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 t="str">
            <v>film &amp; video</v>
          </cell>
          <cell r="P232" t="str">
            <v>drama</v>
          </cell>
          <cell r="Q232">
            <v>0</v>
          </cell>
          <cell r="R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 t="str">
            <v>film &amp; video</v>
          </cell>
          <cell r="P233" t="str">
            <v>drama</v>
          </cell>
          <cell r="Q233">
            <v>0</v>
          </cell>
          <cell r="R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 t="str">
            <v>film &amp; video</v>
          </cell>
          <cell r="P234" t="str">
            <v>drama</v>
          </cell>
          <cell r="Q234">
            <v>3</v>
          </cell>
          <cell r="R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 t="str">
            <v>film &amp; video</v>
          </cell>
          <cell r="P235" t="str">
            <v>drama</v>
          </cell>
          <cell r="Q235">
            <v>0</v>
          </cell>
          <cell r="R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 t="str">
            <v>film &amp; video</v>
          </cell>
          <cell r="P236" t="str">
            <v>drama</v>
          </cell>
          <cell r="Q236">
            <v>40</v>
          </cell>
          <cell r="R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 t="str">
            <v>film &amp; video</v>
          </cell>
          <cell r="P237" t="str">
            <v>drama</v>
          </cell>
          <cell r="Q237">
            <v>0</v>
          </cell>
          <cell r="R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 t="str">
            <v>film &amp; video</v>
          </cell>
          <cell r="P238" t="str">
            <v>drama</v>
          </cell>
          <cell r="Q238">
            <v>0</v>
          </cell>
          <cell r="R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 t="str">
            <v>film &amp; video</v>
          </cell>
          <cell r="P239" t="str">
            <v>drama</v>
          </cell>
          <cell r="Q239">
            <v>0</v>
          </cell>
          <cell r="R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 t="str">
            <v>film &amp; video</v>
          </cell>
          <cell r="P240" t="str">
            <v>drama</v>
          </cell>
          <cell r="Q240">
            <v>0</v>
          </cell>
          <cell r="R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 t="str">
            <v>film &amp; video</v>
          </cell>
          <cell r="P241" t="str">
            <v>drama</v>
          </cell>
          <cell r="Q241">
            <v>25</v>
          </cell>
          <cell r="R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 t="str">
            <v>film &amp; video</v>
          </cell>
          <cell r="P242" t="str">
            <v>documentary</v>
          </cell>
          <cell r="Q242">
            <v>108</v>
          </cell>
          <cell r="R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 t="str">
            <v>film &amp; video</v>
          </cell>
          <cell r="P243" t="str">
            <v>documentary</v>
          </cell>
          <cell r="Q243">
            <v>113</v>
          </cell>
          <cell r="R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 t="str">
            <v>film &amp; video</v>
          </cell>
          <cell r="P244" t="str">
            <v>documentary</v>
          </cell>
          <cell r="Q244">
            <v>113</v>
          </cell>
          <cell r="R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 t="str">
            <v>film &amp; video</v>
          </cell>
          <cell r="P245" t="str">
            <v>documentary</v>
          </cell>
          <cell r="Q245">
            <v>103</v>
          </cell>
          <cell r="R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 t="str">
            <v>film &amp; video</v>
          </cell>
          <cell r="P246" t="str">
            <v>documentary</v>
          </cell>
          <cell r="Q246">
            <v>114</v>
          </cell>
          <cell r="R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 t="str">
            <v>film &amp; video</v>
          </cell>
          <cell r="P247" t="str">
            <v>documentary</v>
          </cell>
          <cell r="Q247">
            <v>104</v>
          </cell>
          <cell r="R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 t="str">
            <v>film &amp; video</v>
          </cell>
          <cell r="P248" t="str">
            <v>documentary</v>
          </cell>
          <cell r="Q248">
            <v>305</v>
          </cell>
          <cell r="R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 t="str">
            <v>film &amp; video</v>
          </cell>
          <cell r="P249" t="str">
            <v>documentary</v>
          </cell>
          <cell r="Q249">
            <v>134</v>
          </cell>
          <cell r="R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 t="str">
            <v>film &amp; video</v>
          </cell>
          <cell r="P250" t="str">
            <v>documentary</v>
          </cell>
          <cell r="Q250">
            <v>101</v>
          </cell>
          <cell r="R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 t="str">
            <v>film &amp; video</v>
          </cell>
          <cell r="P251" t="str">
            <v>documentary</v>
          </cell>
          <cell r="Q251">
            <v>113</v>
          </cell>
          <cell r="R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 t="str">
            <v>film &amp; video</v>
          </cell>
          <cell r="P252" t="str">
            <v>documentary</v>
          </cell>
          <cell r="Q252">
            <v>106</v>
          </cell>
          <cell r="R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 t="str">
            <v>film &amp; video</v>
          </cell>
          <cell r="P253" t="str">
            <v>documentary</v>
          </cell>
          <cell r="Q253">
            <v>126</v>
          </cell>
          <cell r="R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 t="str">
            <v>film &amp; video</v>
          </cell>
          <cell r="P254" t="str">
            <v>documentary</v>
          </cell>
          <cell r="Q254">
            <v>185</v>
          </cell>
          <cell r="R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 t="str">
            <v>film &amp; video</v>
          </cell>
          <cell r="P255" t="str">
            <v>documentary</v>
          </cell>
          <cell r="Q255">
            <v>101</v>
          </cell>
          <cell r="R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 t="str">
            <v>film &amp; video</v>
          </cell>
          <cell r="P256" t="str">
            <v>documentary</v>
          </cell>
          <cell r="Q256">
            <v>117</v>
          </cell>
          <cell r="R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 t="str">
            <v>film &amp; video</v>
          </cell>
          <cell r="P257" t="str">
            <v>documentary</v>
          </cell>
          <cell r="Q257">
            <v>107</v>
          </cell>
          <cell r="R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 t="str">
            <v>film &amp; video</v>
          </cell>
          <cell r="P258" t="str">
            <v>documentary</v>
          </cell>
          <cell r="Q258">
            <v>139</v>
          </cell>
          <cell r="R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 t="str">
            <v>film &amp; video</v>
          </cell>
          <cell r="P259" t="str">
            <v>documentary</v>
          </cell>
          <cell r="Q259">
            <v>107</v>
          </cell>
          <cell r="R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 t="str">
            <v>film &amp; video</v>
          </cell>
          <cell r="P260" t="str">
            <v>documentary</v>
          </cell>
          <cell r="Q260">
            <v>191</v>
          </cell>
          <cell r="R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 t="str">
            <v>film &amp; video</v>
          </cell>
          <cell r="P261" t="str">
            <v>documentary</v>
          </cell>
          <cell r="Q261">
            <v>132</v>
          </cell>
          <cell r="R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 t="str">
            <v>film &amp; video</v>
          </cell>
          <cell r="P262" t="str">
            <v>documentary</v>
          </cell>
          <cell r="Q262">
            <v>106</v>
          </cell>
          <cell r="R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 t="str">
            <v>film &amp; video</v>
          </cell>
          <cell r="P263" t="str">
            <v>documentary</v>
          </cell>
          <cell r="Q263">
            <v>107</v>
          </cell>
          <cell r="R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 t="str">
            <v>film &amp; video</v>
          </cell>
          <cell r="P264" t="str">
            <v>documentary</v>
          </cell>
          <cell r="Q264">
            <v>240</v>
          </cell>
          <cell r="R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 t="str">
            <v>film &amp; video</v>
          </cell>
          <cell r="P265" t="str">
            <v>documentary</v>
          </cell>
          <cell r="Q265">
            <v>118</v>
          </cell>
          <cell r="R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 t="str">
            <v>film &amp; video</v>
          </cell>
          <cell r="P266" t="str">
            <v>documentary</v>
          </cell>
          <cell r="Q266">
            <v>118</v>
          </cell>
          <cell r="R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 t="str">
            <v>film &amp; video</v>
          </cell>
          <cell r="P267" t="str">
            <v>documentary</v>
          </cell>
          <cell r="Q267">
            <v>111</v>
          </cell>
          <cell r="R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 t="str">
            <v>film &amp; video</v>
          </cell>
          <cell r="P268" t="str">
            <v>documentary</v>
          </cell>
          <cell r="Q268">
            <v>146</v>
          </cell>
          <cell r="R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 t="str">
            <v>film &amp; video</v>
          </cell>
          <cell r="P269" t="str">
            <v>documentary</v>
          </cell>
          <cell r="Q269">
            <v>132</v>
          </cell>
          <cell r="R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 t="str">
            <v>film &amp; video</v>
          </cell>
          <cell r="P270" t="str">
            <v>documentary</v>
          </cell>
          <cell r="Q270">
            <v>111</v>
          </cell>
          <cell r="R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 t="str">
            <v>film &amp; video</v>
          </cell>
          <cell r="P271" t="str">
            <v>documentary</v>
          </cell>
          <cell r="Q271">
            <v>147</v>
          </cell>
          <cell r="R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 t="str">
            <v>film &amp; video</v>
          </cell>
          <cell r="P272" t="str">
            <v>documentary</v>
          </cell>
          <cell r="Q272">
            <v>153</v>
          </cell>
          <cell r="R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 t="str">
            <v>film &amp; video</v>
          </cell>
          <cell r="P273" t="str">
            <v>documentary</v>
          </cell>
          <cell r="Q273">
            <v>105</v>
          </cell>
          <cell r="R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 t="str">
            <v>film &amp; video</v>
          </cell>
          <cell r="P274" t="str">
            <v>documentary</v>
          </cell>
          <cell r="Q274">
            <v>177</v>
          </cell>
          <cell r="R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 t="str">
            <v>film &amp; video</v>
          </cell>
          <cell r="P275" t="str">
            <v>documentary</v>
          </cell>
          <cell r="Q275">
            <v>108</v>
          </cell>
          <cell r="R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 t="str">
            <v>film &amp; video</v>
          </cell>
          <cell r="P276" t="str">
            <v>documentary</v>
          </cell>
          <cell r="Q276">
            <v>156</v>
          </cell>
          <cell r="R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 t="str">
            <v>film &amp; video</v>
          </cell>
          <cell r="P277" t="str">
            <v>documentary</v>
          </cell>
          <cell r="Q277">
            <v>108</v>
          </cell>
          <cell r="R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 t="str">
            <v>film &amp; video</v>
          </cell>
          <cell r="P278" t="str">
            <v>documentary</v>
          </cell>
          <cell r="Q278">
            <v>148</v>
          </cell>
          <cell r="R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 t="str">
            <v>film &amp; video</v>
          </cell>
          <cell r="P279" t="str">
            <v>documentary</v>
          </cell>
          <cell r="Q279">
            <v>110</v>
          </cell>
          <cell r="R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 t="str">
            <v>film &amp; video</v>
          </cell>
          <cell r="P280" t="str">
            <v>documentary</v>
          </cell>
          <cell r="Q280">
            <v>150</v>
          </cell>
          <cell r="R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 t="str">
            <v>film &amp; video</v>
          </cell>
          <cell r="P281" t="str">
            <v>documentary</v>
          </cell>
          <cell r="Q281">
            <v>157</v>
          </cell>
          <cell r="R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 t="str">
            <v>film &amp; video</v>
          </cell>
          <cell r="P282" t="str">
            <v>documentary</v>
          </cell>
          <cell r="Q282">
            <v>156</v>
          </cell>
          <cell r="R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 t="str">
            <v>film &amp; video</v>
          </cell>
          <cell r="P283" t="str">
            <v>documentary</v>
          </cell>
          <cell r="Q283">
            <v>121</v>
          </cell>
          <cell r="R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 t="str">
            <v>film &amp; video</v>
          </cell>
          <cell r="P284" t="str">
            <v>documentary</v>
          </cell>
          <cell r="Q284">
            <v>101</v>
          </cell>
          <cell r="R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 t="str">
            <v>film &amp; video</v>
          </cell>
          <cell r="P285" t="str">
            <v>documentary</v>
          </cell>
          <cell r="Q285">
            <v>114</v>
          </cell>
          <cell r="R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 t="str">
            <v>film &amp; video</v>
          </cell>
          <cell r="P286" t="str">
            <v>documentary</v>
          </cell>
          <cell r="Q286">
            <v>105</v>
          </cell>
          <cell r="R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 t="str">
            <v>film &amp; video</v>
          </cell>
          <cell r="P287" t="str">
            <v>documentary</v>
          </cell>
          <cell r="Q287">
            <v>229</v>
          </cell>
          <cell r="R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 t="str">
            <v>film &amp; video</v>
          </cell>
          <cell r="P288" t="str">
            <v>documentary</v>
          </cell>
          <cell r="Q288">
            <v>109</v>
          </cell>
          <cell r="R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 t="str">
            <v>film &amp; video</v>
          </cell>
          <cell r="P289" t="str">
            <v>documentary</v>
          </cell>
          <cell r="Q289">
            <v>176</v>
          </cell>
          <cell r="R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 t="str">
            <v>film &amp; video</v>
          </cell>
          <cell r="P290" t="str">
            <v>documentary</v>
          </cell>
          <cell r="Q290">
            <v>103</v>
          </cell>
          <cell r="R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 t="str">
            <v>film &amp; video</v>
          </cell>
          <cell r="P291" t="str">
            <v>documentary</v>
          </cell>
          <cell r="Q291">
            <v>105</v>
          </cell>
          <cell r="R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 t="str">
            <v>film &amp; video</v>
          </cell>
          <cell r="P292" t="str">
            <v>documentary</v>
          </cell>
          <cell r="Q292">
            <v>107</v>
          </cell>
          <cell r="R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 t="str">
            <v>film &amp; video</v>
          </cell>
          <cell r="P293" t="str">
            <v>documentary</v>
          </cell>
          <cell r="Q293">
            <v>120</v>
          </cell>
          <cell r="R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 t="str">
            <v>film &amp; video</v>
          </cell>
          <cell r="P294" t="str">
            <v>documentary</v>
          </cell>
          <cell r="Q294">
            <v>102</v>
          </cell>
          <cell r="R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 t="str">
            <v>film &amp; video</v>
          </cell>
          <cell r="P295" t="str">
            <v>documentary</v>
          </cell>
          <cell r="Q295">
            <v>101</v>
          </cell>
          <cell r="R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 t="str">
            <v>film &amp; video</v>
          </cell>
          <cell r="P296" t="str">
            <v>documentary</v>
          </cell>
          <cell r="Q296">
            <v>100</v>
          </cell>
          <cell r="R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 t="str">
            <v>film &amp; video</v>
          </cell>
          <cell r="P297" t="str">
            <v>documentary</v>
          </cell>
          <cell r="Q297">
            <v>133</v>
          </cell>
          <cell r="R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 t="str">
            <v>film &amp; video</v>
          </cell>
          <cell r="P298" t="str">
            <v>documentary</v>
          </cell>
          <cell r="Q298">
            <v>119</v>
          </cell>
          <cell r="R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 t="str">
            <v>film &amp; video</v>
          </cell>
          <cell r="P299" t="str">
            <v>documentary</v>
          </cell>
          <cell r="Q299">
            <v>101</v>
          </cell>
          <cell r="R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 t="str">
            <v>film &amp; video</v>
          </cell>
          <cell r="P300" t="str">
            <v>documentary</v>
          </cell>
          <cell r="Q300">
            <v>109</v>
          </cell>
          <cell r="R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 t="str">
            <v>film &amp; video</v>
          </cell>
          <cell r="P301" t="str">
            <v>documentary</v>
          </cell>
          <cell r="Q301">
            <v>179</v>
          </cell>
          <cell r="R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 t="str">
            <v>film &amp; video</v>
          </cell>
          <cell r="P302" t="str">
            <v>documentary</v>
          </cell>
          <cell r="Q302">
            <v>102</v>
          </cell>
          <cell r="R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 t="str">
            <v>film &amp; video</v>
          </cell>
          <cell r="P303" t="str">
            <v>documentary</v>
          </cell>
          <cell r="Q303">
            <v>119</v>
          </cell>
          <cell r="R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 t="str">
            <v>film &amp; video</v>
          </cell>
          <cell r="P304" t="str">
            <v>documentary</v>
          </cell>
          <cell r="Q304">
            <v>100</v>
          </cell>
          <cell r="R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 t="str">
            <v>film &amp; video</v>
          </cell>
          <cell r="P305" t="str">
            <v>documentary</v>
          </cell>
          <cell r="Q305">
            <v>137</v>
          </cell>
          <cell r="R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 t="str">
            <v>film &amp; video</v>
          </cell>
          <cell r="P306" t="str">
            <v>documentary</v>
          </cell>
          <cell r="Q306">
            <v>232</v>
          </cell>
          <cell r="R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 t="str">
            <v>film &amp; video</v>
          </cell>
          <cell r="P307" t="str">
            <v>documentary</v>
          </cell>
          <cell r="Q307">
            <v>130</v>
          </cell>
          <cell r="R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 t="str">
            <v>film &amp; video</v>
          </cell>
          <cell r="P308" t="str">
            <v>documentary</v>
          </cell>
          <cell r="Q308">
            <v>293</v>
          </cell>
          <cell r="R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 t="str">
            <v>film &amp; video</v>
          </cell>
          <cell r="P309" t="str">
            <v>documentary</v>
          </cell>
          <cell r="Q309">
            <v>111</v>
          </cell>
          <cell r="R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 t="str">
            <v>film &amp; video</v>
          </cell>
          <cell r="P310" t="str">
            <v>documentary</v>
          </cell>
          <cell r="Q310">
            <v>106</v>
          </cell>
          <cell r="R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 t="str">
            <v>film &amp; video</v>
          </cell>
          <cell r="P311" t="str">
            <v>documentary</v>
          </cell>
          <cell r="Q311">
            <v>119</v>
          </cell>
          <cell r="R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 t="str">
            <v>film &amp; video</v>
          </cell>
          <cell r="P312" t="str">
            <v>documentary</v>
          </cell>
          <cell r="Q312">
            <v>104</v>
          </cell>
          <cell r="R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 t="str">
            <v>film &amp; video</v>
          </cell>
          <cell r="P313" t="str">
            <v>documentary</v>
          </cell>
          <cell r="Q313">
            <v>104</v>
          </cell>
          <cell r="R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 t="str">
            <v>film &amp; video</v>
          </cell>
          <cell r="P314" t="str">
            <v>documentary</v>
          </cell>
          <cell r="Q314">
            <v>112</v>
          </cell>
          <cell r="R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 t="str">
            <v>film &amp; video</v>
          </cell>
          <cell r="P315" t="str">
            <v>documentary</v>
          </cell>
          <cell r="Q315">
            <v>105</v>
          </cell>
          <cell r="R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 t="str">
            <v>film &amp; video</v>
          </cell>
          <cell r="P316" t="str">
            <v>documentary</v>
          </cell>
          <cell r="Q316">
            <v>385</v>
          </cell>
          <cell r="R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 t="str">
            <v>film &amp; video</v>
          </cell>
          <cell r="P317" t="str">
            <v>documentary</v>
          </cell>
          <cell r="Q317">
            <v>101</v>
          </cell>
          <cell r="R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 t="str">
            <v>film &amp; video</v>
          </cell>
          <cell r="P318" t="str">
            <v>documentary</v>
          </cell>
          <cell r="Q318">
            <v>114</v>
          </cell>
          <cell r="R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 t="str">
            <v>film &amp; video</v>
          </cell>
          <cell r="P319" t="str">
            <v>documentary</v>
          </cell>
          <cell r="Q319">
            <v>101</v>
          </cell>
          <cell r="R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 t="str">
            <v>film &amp; video</v>
          </cell>
          <cell r="P320" t="str">
            <v>documentary</v>
          </cell>
          <cell r="Q320">
            <v>283</v>
          </cell>
          <cell r="R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 t="str">
            <v>film &amp; video</v>
          </cell>
          <cell r="P321" t="str">
            <v>documentary</v>
          </cell>
          <cell r="Q321">
            <v>113</v>
          </cell>
          <cell r="R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 t="str">
            <v>film &amp; video</v>
          </cell>
          <cell r="P322" t="str">
            <v>documentary</v>
          </cell>
          <cell r="Q322">
            <v>107</v>
          </cell>
          <cell r="R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 t="str">
            <v>film &amp; video</v>
          </cell>
          <cell r="P323" t="str">
            <v>documentary</v>
          </cell>
          <cell r="Q323">
            <v>103</v>
          </cell>
          <cell r="R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 t="str">
            <v>film &amp; video</v>
          </cell>
          <cell r="P324" t="str">
            <v>documentary</v>
          </cell>
          <cell r="Q324">
            <v>108</v>
          </cell>
          <cell r="R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 t="str">
            <v>film &amp; video</v>
          </cell>
          <cell r="P325" t="str">
            <v>documentary</v>
          </cell>
          <cell r="Q325">
            <v>123</v>
          </cell>
          <cell r="R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 t="str">
            <v>film &amp; video</v>
          </cell>
          <cell r="P326" t="str">
            <v>documentary</v>
          </cell>
          <cell r="Q326">
            <v>102</v>
          </cell>
          <cell r="R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 t="str">
            <v>film &amp; video</v>
          </cell>
          <cell r="P327" t="str">
            <v>documentary</v>
          </cell>
          <cell r="Q327">
            <v>104</v>
          </cell>
          <cell r="R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 t="str">
            <v>film &amp; video</v>
          </cell>
          <cell r="P328" t="str">
            <v>documentary</v>
          </cell>
          <cell r="Q328">
            <v>113</v>
          </cell>
          <cell r="R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 t="str">
            <v>film &amp; video</v>
          </cell>
          <cell r="P329" t="str">
            <v>documentary</v>
          </cell>
          <cell r="Q329">
            <v>136</v>
          </cell>
          <cell r="R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 t="str">
            <v>film &amp; video</v>
          </cell>
          <cell r="P330" t="str">
            <v>documentary</v>
          </cell>
          <cell r="Q330">
            <v>104</v>
          </cell>
          <cell r="R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 t="str">
            <v>film &amp; video</v>
          </cell>
          <cell r="P331" t="str">
            <v>documentary</v>
          </cell>
          <cell r="Q331">
            <v>106</v>
          </cell>
          <cell r="R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 t="str">
            <v>film &amp; video</v>
          </cell>
          <cell r="P332" t="str">
            <v>documentary</v>
          </cell>
          <cell r="Q332">
            <v>102</v>
          </cell>
          <cell r="R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 t="str">
            <v>film &amp; video</v>
          </cell>
          <cell r="P333" t="str">
            <v>documentary</v>
          </cell>
          <cell r="Q333">
            <v>107</v>
          </cell>
          <cell r="R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 t="str">
            <v>film &amp; video</v>
          </cell>
          <cell r="P334" t="str">
            <v>documentary</v>
          </cell>
          <cell r="Q334">
            <v>113</v>
          </cell>
          <cell r="R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 t="str">
            <v>film &amp; video</v>
          </cell>
          <cell r="P335" t="str">
            <v>documentary</v>
          </cell>
          <cell r="Q335">
            <v>125</v>
          </cell>
          <cell r="R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 t="str">
            <v>film &amp; video</v>
          </cell>
          <cell r="P336" t="str">
            <v>documentary</v>
          </cell>
          <cell r="Q336">
            <v>101</v>
          </cell>
          <cell r="R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 t="str">
            <v>film &amp; video</v>
          </cell>
          <cell r="P337" t="str">
            <v>documentary</v>
          </cell>
          <cell r="Q337">
            <v>103</v>
          </cell>
          <cell r="R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 t="str">
            <v>film &amp; video</v>
          </cell>
          <cell r="P338" t="str">
            <v>documentary</v>
          </cell>
          <cell r="Q338">
            <v>117</v>
          </cell>
          <cell r="R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 t="str">
            <v>film &amp; video</v>
          </cell>
          <cell r="P339" t="str">
            <v>documentary</v>
          </cell>
          <cell r="Q339">
            <v>101</v>
          </cell>
          <cell r="R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 t="str">
            <v>film &amp; video</v>
          </cell>
          <cell r="P340" t="str">
            <v>documentary</v>
          </cell>
          <cell r="Q340">
            <v>110</v>
          </cell>
          <cell r="R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 t="str">
            <v>film &amp; video</v>
          </cell>
          <cell r="P341" t="str">
            <v>documentary</v>
          </cell>
          <cell r="Q341">
            <v>108</v>
          </cell>
          <cell r="R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 t="str">
            <v>film &amp; video</v>
          </cell>
          <cell r="P342" t="str">
            <v>documentary</v>
          </cell>
          <cell r="Q342">
            <v>125</v>
          </cell>
          <cell r="R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 t="str">
            <v>film &amp; video</v>
          </cell>
          <cell r="P343" t="str">
            <v>documentary</v>
          </cell>
          <cell r="Q343">
            <v>107</v>
          </cell>
          <cell r="R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 t="str">
            <v>film &amp; video</v>
          </cell>
          <cell r="P344" t="str">
            <v>documentary</v>
          </cell>
          <cell r="Q344">
            <v>100</v>
          </cell>
          <cell r="R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 t="str">
            <v>film &amp; video</v>
          </cell>
          <cell r="P345" t="str">
            <v>documentary</v>
          </cell>
          <cell r="Q345">
            <v>102</v>
          </cell>
          <cell r="R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 t="str">
            <v>film &amp; video</v>
          </cell>
          <cell r="P346" t="str">
            <v>documentary</v>
          </cell>
          <cell r="Q346">
            <v>102</v>
          </cell>
          <cell r="R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 t="str">
            <v>film &amp; video</v>
          </cell>
          <cell r="P347" t="str">
            <v>documentary</v>
          </cell>
          <cell r="Q347">
            <v>123</v>
          </cell>
          <cell r="R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 t="str">
            <v>film &amp; video</v>
          </cell>
          <cell r="P348" t="str">
            <v>documentary</v>
          </cell>
          <cell r="Q348">
            <v>170</v>
          </cell>
          <cell r="R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 t="str">
            <v>film &amp; video</v>
          </cell>
          <cell r="P349" t="str">
            <v>documentary</v>
          </cell>
          <cell r="Q349">
            <v>112</v>
          </cell>
          <cell r="R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 t="str">
            <v>film &amp; video</v>
          </cell>
          <cell r="P350" t="str">
            <v>documentary</v>
          </cell>
          <cell r="Q350">
            <v>103</v>
          </cell>
          <cell r="R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 t="str">
            <v>film &amp; video</v>
          </cell>
          <cell r="P351" t="str">
            <v>documentary</v>
          </cell>
          <cell r="Q351">
            <v>107</v>
          </cell>
          <cell r="R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 t="str">
            <v>film &amp; video</v>
          </cell>
          <cell r="P352" t="str">
            <v>documentary</v>
          </cell>
          <cell r="Q352">
            <v>115</v>
          </cell>
          <cell r="R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 t="str">
            <v>film &amp; video</v>
          </cell>
          <cell r="P353" t="str">
            <v>documentary</v>
          </cell>
          <cell r="Q353">
            <v>127</v>
          </cell>
          <cell r="R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 t="str">
            <v>film &amp; video</v>
          </cell>
          <cell r="P354" t="str">
            <v>documentary</v>
          </cell>
          <cell r="Q354">
            <v>117</v>
          </cell>
          <cell r="R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 t="str">
            <v>film &amp; video</v>
          </cell>
          <cell r="P355" t="str">
            <v>documentary</v>
          </cell>
          <cell r="Q355">
            <v>109</v>
          </cell>
          <cell r="R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 t="str">
            <v>film &amp; video</v>
          </cell>
          <cell r="P356" t="str">
            <v>documentary</v>
          </cell>
          <cell r="Q356">
            <v>104</v>
          </cell>
          <cell r="R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 t="str">
            <v>film &amp; video</v>
          </cell>
          <cell r="P357" t="str">
            <v>documentary</v>
          </cell>
          <cell r="Q357">
            <v>116</v>
          </cell>
          <cell r="R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 t="str">
            <v>film &amp; video</v>
          </cell>
          <cell r="P358" t="str">
            <v>documentary</v>
          </cell>
          <cell r="Q358">
            <v>103</v>
          </cell>
          <cell r="R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 t="str">
            <v>film &amp; video</v>
          </cell>
          <cell r="P359" t="str">
            <v>documentary</v>
          </cell>
          <cell r="Q359">
            <v>174</v>
          </cell>
          <cell r="R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 t="str">
            <v>film &amp; video</v>
          </cell>
          <cell r="P360" t="str">
            <v>documentary</v>
          </cell>
          <cell r="Q360">
            <v>103</v>
          </cell>
          <cell r="R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 t="str">
            <v>film &amp; video</v>
          </cell>
          <cell r="P361" t="str">
            <v>documentary</v>
          </cell>
          <cell r="Q361">
            <v>105</v>
          </cell>
          <cell r="R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 t="str">
            <v>film &amp; video</v>
          </cell>
          <cell r="P362" t="str">
            <v>documentary</v>
          </cell>
          <cell r="Q362">
            <v>101</v>
          </cell>
          <cell r="R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 t="str">
            <v>film &amp; video</v>
          </cell>
          <cell r="P363" t="str">
            <v>documentary</v>
          </cell>
          <cell r="Q363">
            <v>111</v>
          </cell>
          <cell r="R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 t="str">
            <v>film &amp; video</v>
          </cell>
          <cell r="P364" t="str">
            <v>documentary</v>
          </cell>
          <cell r="Q364">
            <v>124</v>
          </cell>
          <cell r="R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 t="str">
            <v>film &amp; video</v>
          </cell>
          <cell r="P365" t="str">
            <v>documentary</v>
          </cell>
          <cell r="Q365">
            <v>101</v>
          </cell>
          <cell r="R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 t="str">
            <v>film &amp; video</v>
          </cell>
          <cell r="P366" t="str">
            <v>documentary</v>
          </cell>
          <cell r="Q366">
            <v>110</v>
          </cell>
          <cell r="R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 t="str">
            <v>film &amp; video</v>
          </cell>
          <cell r="P367" t="str">
            <v>documentary</v>
          </cell>
          <cell r="Q367">
            <v>104</v>
          </cell>
          <cell r="R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 t="str">
            <v>film &amp; video</v>
          </cell>
          <cell r="P368" t="str">
            <v>documentary</v>
          </cell>
          <cell r="Q368">
            <v>101</v>
          </cell>
          <cell r="R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 t="str">
            <v>film &amp; video</v>
          </cell>
          <cell r="P369" t="str">
            <v>documentary</v>
          </cell>
          <cell r="Q369">
            <v>103</v>
          </cell>
          <cell r="R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 t="str">
            <v>film &amp; video</v>
          </cell>
          <cell r="P370" t="str">
            <v>documentary</v>
          </cell>
          <cell r="Q370">
            <v>104</v>
          </cell>
          <cell r="R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 t="str">
            <v>film &amp; video</v>
          </cell>
          <cell r="P371" t="str">
            <v>documentary</v>
          </cell>
          <cell r="Q371">
            <v>110</v>
          </cell>
          <cell r="R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 t="str">
            <v>film &amp; video</v>
          </cell>
          <cell r="P372" t="str">
            <v>documentary</v>
          </cell>
          <cell r="Q372">
            <v>122</v>
          </cell>
          <cell r="R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 t="str">
            <v>film &amp; video</v>
          </cell>
          <cell r="P373" t="str">
            <v>documentary</v>
          </cell>
          <cell r="Q373">
            <v>114</v>
          </cell>
          <cell r="R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 t="str">
            <v>film &amp; video</v>
          </cell>
          <cell r="P374" t="str">
            <v>documentary</v>
          </cell>
          <cell r="Q374">
            <v>125</v>
          </cell>
          <cell r="R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 t="str">
            <v>film &amp; video</v>
          </cell>
          <cell r="P375" t="str">
            <v>documentary</v>
          </cell>
          <cell r="Q375">
            <v>107</v>
          </cell>
          <cell r="R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 t="str">
            <v>film &amp; video</v>
          </cell>
          <cell r="P376" t="str">
            <v>documentary</v>
          </cell>
          <cell r="Q376">
            <v>131</v>
          </cell>
          <cell r="R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 t="str">
            <v>film &amp; video</v>
          </cell>
          <cell r="P377" t="str">
            <v>documentary</v>
          </cell>
          <cell r="Q377">
            <v>120</v>
          </cell>
          <cell r="R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 t="str">
            <v>film &amp; video</v>
          </cell>
          <cell r="P378" t="str">
            <v>documentary</v>
          </cell>
          <cell r="Q378">
            <v>106</v>
          </cell>
          <cell r="R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 t="str">
            <v>film &amp; video</v>
          </cell>
          <cell r="P379" t="str">
            <v>documentary</v>
          </cell>
          <cell r="Q379">
            <v>114</v>
          </cell>
          <cell r="R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 t="str">
            <v>film &amp; video</v>
          </cell>
          <cell r="P380" t="str">
            <v>documentary</v>
          </cell>
          <cell r="Q380">
            <v>112</v>
          </cell>
          <cell r="R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 t="str">
            <v>film &amp; video</v>
          </cell>
          <cell r="P381" t="str">
            <v>documentary</v>
          </cell>
          <cell r="Q381">
            <v>116</v>
          </cell>
          <cell r="R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 t="str">
            <v>film &amp; video</v>
          </cell>
          <cell r="P382" t="str">
            <v>documentary</v>
          </cell>
          <cell r="Q382">
            <v>142</v>
          </cell>
          <cell r="R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 t="str">
            <v>film &amp; video</v>
          </cell>
          <cell r="P383" t="str">
            <v>documentary</v>
          </cell>
          <cell r="Q383">
            <v>105</v>
          </cell>
          <cell r="R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 t="str">
            <v>film &amp; video</v>
          </cell>
          <cell r="P384" t="str">
            <v>documentary</v>
          </cell>
          <cell r="Q384">
            <v>256</v>
          </cell>
          <cell r="R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 t="str">
            <v>film &amp; video</v>
          </cell>
          <cell r="P385" t="str">
            <v>documentary</v>
          </cell>
          <cell r="Q385">
            <v>207</v>
          </cell>
          <cell r="R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 t="str">
            <v>film &amp; video</v>
          </cell>
          <cell r="P386" t="str">
            <v>documentary</v>
          </cell>
          <cell r="Q386">
            <v>112</v>
          </cell>
          <cell r="R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 t="str">
            <v>film &amp; video</v>
          </cell>
          <cell r="P387" t="str">
            <v>documentary</v>
          </cell>
          <cell r="Q387">
            <v>106</v>
          </cell>
          <cell r="R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 t="str">
            <v>film &amp; video</v>
          </cell>
          <cell r="P388" t="str">
            <v>documentary</v>
          </cell>
          <cell r="Q388">
            <v>100</v>
          </cell>
          <cell r="R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 t="str">
            <v>film &amp; video</v>
          </cell>
          <cell r="P389" t="str">
            <v>documentary</v>
          </cell>
          <cell r="Q389">
            <v>214</v>
          </cell>
          <cell r="R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 t="str">
            <v>film &amp; video</v>
          </cell>
          <cell r="P390" t="str">
            <v>documentary</v>
          </cell>
          <cell r="Q390">
            <v>126</v>
          </cell>
          <cell r="R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 t="str">
            <v>film &amp; video</v>
          </cell>
          <cell r="P391" t="str">
            <v>documentary</v>
          </cell>
          <cell r="Q391">
            <v>182</v>
          </cell>
          <cell r="R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 t="str">
            <v>film &amp; video</v>
          </cell>
          <cell r="P392" t="str">
            <v>documentary</v>
          </cell>
          <cell r="Q392">
            <v>100</v>
          </cell>
          <cell r="R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 t="str">
            <v>film &amp; video</v>
          </cell>
          <cell r="P393" t="str">
            <v>documentary</v>
          </cell>
          <cell r="Q393">
            <v>101</v>
          </cell>
          <cell r="R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 t="str">
            <v>film &amp; video</v>
          </cell>
          <cell r="P394" t="str">
            <v>documentary</v>
          </cell>
          <cell r="Q394">
            <v>101</v>
          </cell>
          <cell r="R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 t="str">
            <v>film &amp; video</v>
          </cell>
          <cell r="P395" t="str">
            <v>documentary</v>
          </cell>
          <cell r="Q395">
            <v>110</v>
          </cell>
          <cell r="R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 t="str">
            <v>film &amp; video</v>
          </cell>
          <cell r="P396" t="str">
            <v>documentary</v>
          </cell>
          <cell r="Q396">
            <v>112</v>
          </cell>
          <cell r="R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 t="str">
            <v>film &amp; video</v>
          </cell>
          <cell r="P397" t="str">
            <v>documentary</v>
          </cell>
          <cell r="Q397">
            <v>108</v>
          </cell>
          <cell r="R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 t="str">
            <v>film &amp; video</v>
          </cell>
          <cell r="P398" t="str">
            <v>documentary</v>
          </cell>
          <cell r="Q398">
            <v>107</v>
          </cell>
          <cell r="R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 t="str">
            <v>film &amp; video</v>
          </cell>
          <cell r="P399" t="str">
            <v>documentary</v>
          </cell>
          <cell r="Q399">
            <v>104</v>
          </cell>
          <cell r="R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 t="str">
            <v>film &amp; video</v>
          </cell>
          <cell r="P400" t="str">
            <v>documentary</v>
          </cell>
          <cell r="Q400">
            <v>125</v>
          </cell>
          <cell r="R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 t="str">
            <v>film &amp; video</v>
          </cell>
          <cell r="P401" t="str">
            <v>documentary</v>
          </cell>
          <cell r="Q401">
            <v>107</v>
          </cell>
          <cell r="R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 t="str">
            <v>film &amp; video</v>
          </cell>
          <cell r="P402" t="str">
            <v>documentary</v>
          </cell>
          <cell r="Q402">
            <v>112</v>
          </cell>
          <cell r="R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 t="str">
            <v>film &amp; video</v>
          </cell>
          <cell r="P403" t="str">
            <v>documentary</v>
          </cell>
          <cell r="Q403">
            <v>104</v>
          </cell>
          <cell r="R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 t="str">
            <v>film &amp; video</v>
          </cell>
          <cell r="P404" t="str">
            <v>documentary</v>
          </cell>
          <cell r="Q404">
            <v>142</v>
          </cell>
          <cell r="R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 t="str">
            <v>film &amp; video</v>
          </cell>
          <cell r="P405" t="str">
            <v>documentary</v>
          </cell>
          <cell r="Q405">
            <v>105</v>
          </cell>
          <cell r="R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 t="str">
            <v>film &amp; video</v>
          </cell>
          <cell r="P406" t="str">
            <v>documentary</v>
          </cell>
          <cell r="Q406">
            <v>103</v>
          </cell>
          <cell r="R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 t="str">
            <v>film &amp; video</v>
          </cell>
          <cell r="P407" t="str">
            <v>documentary</v>
          </cell>
          <cell r="Q407">
            <v>108</v>
          </cell>
          <cell r="R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 t="str">
            <v>film &amp; video</v>
          </cell>
          <cell r="P408" t="str">
            <v>documentary</v>
          </cell>
          <cell r="Q408">
            <v>108</v>
          </cell>
          <cell r="R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 t="str">
            <v>film &amp; video</v>
          </cell>
          <cell r="P409" t="str">
            <v>documentary</v>
          </cell>
          <cell r="Q409">
            <v>102</v>
          </cell>
          <cell r="R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 t="str">
            <v>film &amp; video</v>
          </cell>
          <cell r="P410" t="str">
            <v>documentary</v>
          </cell>
          <cell r="Q410">
            <v>101</v>
          </cell>
          <cell r="R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 t="str">
            <v>film &amp; video</v>
          </cell>
          <cell r="P411" t="str">
            <v>documentary</v>
          </cell>
          <cell r="Q411">
            <v>137</v>
          </cell>
          <cell r="R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 t="str">
            <v>film &amp; video</v>
          </cell>
          <cell r="P412" t="str">
            <v>documentary</v>
          </cell>
          <cell r="Q412">
            <v>128</v>
          </cell>
          <cell r="R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 t="str">
            <v>film &amp; video</v>
          </cell>
          <cell r="P413" t="str">
            <v>documentary</v>
          </cell>
          <cell r="Q413">
            <v>101</v>
          </cell>
          <cell r="R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 t="str">
            <v>film &amp; video</v>
          </cell>
          <cell r="P414" t="str">
            <v>documentary</v>
          </cell>
          <cell r="Q414">
            <v>127</v>
          </cell>
          <cell r="R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 t="str">
            <v>film &amp; video</v>
          </cell>
          <cell r="P415" t="str">
            <v>documentary</v>
          </cell>
          <cell r="Q415">
            <v>105</v>
          </cell>
          <cell r="R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 t="str">
            <v>film &amp; video</v>
          </cell>
          <cell r="P416" t="str">
            <v>documentary</v>
          </cell>
          <cell r="Q416">
            <v>103</v>
          </cell>
          <cell r="R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 t="str">
            <v>film &amp; video</v>
          </cell>
          <cell r="P417" t="str">
            <v>documentary</v>
          </cell>
          <cell r="Q417">
            <v>102</v>
          </cell>
          <cell r="R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 t="str">
            <v>film &amp; video</v>
          </cell>
          <cell r="P418" t="str">
            <v>documentary</v>
          </cell>
          <cell r="Q418">
            <v>120</v>
          </cell>
          <cell r="R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 t="str">
            <v>film &amp; video</v>
          </cell>
          <cell r="P419" t="str">
            <v>documentary</v>
          </cell>
          <cell r="Q419">
            <v>100</v>
          </cell>
          <cell r="R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 t="str">
            <v>film &amp; video</v>
          </cell>
          <cell r="P420" t="str">
            <v>documentary</v>
          </cell>
          <cell r="Q420">
            <v>101</v>
          </cell>
          <cell r="R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 t="str">
            <v>film &amp; video</v>
          </cell>
          <cell r="P421" t="str">
            <v>documentary</v>
          </cell>
          <cell r="Q421">
            <v>100</v>
          </cell>
          <cell r="R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 t="str">
            <v>film &amp; video</v>
          </cell>
          <cell r="P422" t="str">
            <v>animation</v>
          </cell>
          <cell r="Q422">
            <v>0</v>
          </cell>
          <cell r="R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 t="str">
            <v>film &amp; video</v>
          </cell>
          <cell r="P423" t="str">
            <v>animation</v>
          </cell>
          <cell r="Q423">
            <v>2</v>
          </cell>
          <cell r="R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 t="str">
            <v>film &amp; video</v>
          </cell>
          <cell r="P424" t="str">
            <v>animation</v>
          </cell>
          <cell r="Q424">
            <v>1</v>
          </cell>
          <cell r="R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 t="str">
            <v>film &amp; video</v>
          </cell>
          <cell r="P425" t="str">
            <v>animation</v>
          </cell>
          <cell r="Q425">
            <v>1</v>
          </cell>
          <cell r="R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 t="str">
            <v>film &amp; video</v>
          </cell>
          <cell r="P426" t="str">
            <v>animation</v>
          </cell>
          <cell r="Q426">
            <v>7</v>
          </cell>
          <cell r="R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 t="str">
            <v>film &amp; video</v>
          </cell>
          <cell r="P427" t="str">
            <v>animation</v>
          </cell>
          <cell r="Q427">
            <v>0</v>
          </cell>
          <cell r="R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 t="str">
            <v>film &amp; video</v>
          </cell>
          <cell r="P428" t="str">
            <v>animation</v>
          </cell>
          <cell r="Q428">
            <v>1</v>
          </cell>
          <cell r="R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 t="str">
            <v>film &amp; video</v>
          </cell>
          <cell r="P429" t="str">
            <v>animation</v>
          </cell>
          <cell r="Q429">
            <v>0</v>
          </cell>
          <cell r="R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 t="str">
            <v>film &amp; video</v>
          </cell>
          <cell r="P430" t="str">
            <v>animation</v>
          </cell>
          <cell r="Q430">
            <v>6</v>
          </cell>
          <cell r="R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 t="str">
            <v>film &amp; video</v>
          </cell>
          <cell r="P431" t="str">
            <v>animation</v>
          </cell>
          <cell r="Q431">
            <v>0</v>
          </cell>
          <cell r="R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 t="str">
            <v>film &amp; video</v>
          </cell>
          <cell r="P432" t="str">
            <v>animation</v>
          </cell>
          <cell r="Q432">
            <v>2</v>
          </cell>
          <cell r="R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 t="str">
            <v>film &amp; video</v>
          </cell>
          <cell r="P433" t="str">
            <v>animation</v>
          </cell>
          <cell r="Q433">
            <v>14</v>
          </cell>
          <cell r="R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 t="str">
            <v>film &amp; video</v>
          </cell>
          <cell r="P434" t="str">
            <v>animation</v>
          </cell>
          <cell r="Q434">
            <v>10</v>
          </cell>
          <cell r="R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 t="str">
            <v>film &amp; video</v>
          </cell>
          <cell r="P435" t="str">
            <v>animation</v>
          </cell>
          <cell r="Q435">
            <v>0</v>
          </cell>
          <cell r="R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 t="str">
            <v>film &amp; video</v>
          </cell>
          <cell r="P436" t="str">
            <v>animation</v>
          </cell>
          <cell r="Q436">
            <v>5</v>
          </cell>
          <cell r="R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 t="str">
            <v>film &amp; video</v>
          </cell>
          <cell r="P437" t="str">
            <v>animation</v>
          </cell>
          <cell r="Q437">
            <v>0</v>
          </cell>
          <cell r="R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 t="str">
            <v>film &amp; video</v>
          </cell>
          <cell r="P438" t="str">
            <v>animation</v>
          </cell>
          <cell r="Q438">
            <v>0</v>
          </cell>
          <cell r="R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 t="str">
            <v>film &amp; video</v>
          </cell>
          <cell r="P439" t="str">
            <v>animation</v>
          </cell>
          <cell r="Q439">
            <v>0</v>
          </cell>
          <cell r="R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 t="str">
            <v>film &amp; video</v>
          </cell>
          <cell r="P440" t="str">
            <v>animation</v>
          </cell>
          <cell r="Q440">
            <v>9</v>
          </cell>
          <cell r="R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 t="str">
            <v>film &amp; video</v>
          </cell>
          <cell r="P441" t="str">
            <v>animation</v>
          </cell>
          <cell r="Q441">
            <v>0</v>
          </cell>
          <cell r="R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 t="str">
            <v>film &amp; video</v>
          </cell>
          <cell r="P442" t="str">
            <v>animation</v>
          </cell>
          <cell r="Q442">
            <v>0</v>
          </cell>
          <cell r="R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 t="str">
            <v>film &amp; video</v>
          </cell>
          <cell r="P443" t="str">
            <v>animation</v>
          </cell>
          <cell r="Q443">
            <v>0</v>
          </cell>
          <cell r="R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 t="str">
            <v>film &amp; video</v>
          </cell>
          <cell r="P444" t="str">
            <v>animation</v>
          </cell>
          <cell r="Q444">
            <v>39</v>
          </cell>
          <cell r="R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 t="str">
            <v>film &amp; video</v>
          </cell>
          <cell r="P445" t="str">
            <v>animation</v>
          </cell>
          <cell r="Q445">
            <v>0</v>
          </cell>
          <cell r="R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 t="str">
            <v>film &amp; video</v>
          </cell>
          <cell r="P446" t="str">
            <v>animation</v>
          </cell>
          <cell r="Q446">
            <v>5</v>
          </cell>
          <cell r="R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 t="str">
            <v>film &amp; video</v>
          </cell>
          <cell r="P447" t="str">
            <v>animation</v>
          </cell>
          <cell r="Q447">
            <v>0</v>
          </cell>
          <cell r="R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 t="str">
            <v>film &amp; video</v>
          </cell>
          <cell r="P448" t="str">
            <v>animation</v>
          </cell>
          <cell r="Q448">
            <v>7</v>
          </cell>
          <cell r="R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 t="str">
            <v>film &amp; video</v>
          </cell>
          <cell r="P449" t="str">
            <v>animation</v>
          </cell>
          <cell r="Q449">
            <v>0</v>
          </cell>
          <cell r="R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 t="str">
            <v>film &amp; video</v>
          </cell>
          <cell r="P450" t="str">
            <v>animation</v>
          </cell>
          <cell r="Q450">
            <v>3</v>
          </cell>
          <cell r="R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 t="str">
            <v>film &amp; video</v>
          </cell>
          <cell r="P451" t="str">
            <v>animation</v>
          </cell>
          <cell r="Q451">
            <v>2</v>
          </cell>
          <cell r="R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 t="str">
            <v>film &amp; video</v>
          </cell>
          <cell r="P452" t="str">
            <v>animation</v>
          </cell>
          <cell r="Q452">
            <v>1</v>
          </cell>
          <cell r="R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 t="str">
            <v>film &amp; video</v>
          </cell>
          <cell r="P453" t="str">
            <v>animation</v>
          </cell>
          <cell r="Q453">
            <v>0</v>
          </cell>
          <cell r="R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 t="str">
            <v>film &amp; video</v>
          </cell>
          <cell r="P454" t="str">
            <v>animation</v>
          </cell>
          <cell r="Q454">
            <v>64</v>
          </cell>
          <cell r="R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 t="str">
            <v>film &amp; video</v>
          </cell>
          <cell r="P455" t="str">
            <v>animation</v>
          </cell>
          <cell r="Q455">
            <v>0</v>
          </cell>
          <cell r="R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 t="str">
            <v>film &amp; video</v>
          </cell>
          <cell r="P456" t="str">
            <v>animation</v>
          </cell>
          <cell r="Q456">
            <v>1</v>
          </cell>
          <cell r="R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 t="str">
            <v>film &amp; video</v>
          </cell>
          <cell r="P457" t="str">
            <v>animation</v>
          </cell>
          <cell r="Q457">
            <v>0</v>
          </cell>
          <cell r="R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 t="str">
            <v>film &amp; video</v>
          </cell>
          <cell r="P458" t="str">
            <v>animation</v>
          </cell>
          <cell r="Q458">
            <v>1</v>
          </cell>
          <cell r="R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 t="str">
            <v>film &amp; video</v>
          </cell>
          <cell r="P459" t="str">
            <v>animation</v>
          </cell>
          <cell r="Q459">
            <v>0</v>
          </cell>
          <cell r="R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 t="str">
            <v>film &amp; video</v>
          </cell>
          <cell r="P460" t="str">
            <v>animation</v>
          </cell>
          <cell r="Q460">
            <v>8</v>
          </cell>
          <cell r="R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 t="str">
            <v>film &amp; video</v>
          </cell>
          <cell r="P461" t="str">
            <v>animation</v>
          </cell>
          <cell r="Q461">
            <v>0</v>
          </cell>
          <cell r="R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 t="str">
            <v>film &amp; video</v>
          </cell>
          <cell r="P462" t="str">
            <v>animation</v>
          </cell>
          <cell r="Q462">
            <v>0</v>
          </cell>
          <cell r="R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 t="str">
            <v>film &amp; video</v>
          </cell>
          <cell r="P463" t="str">
            <v>animation</v>
          </cell>
          <cell r="Q463">
            <v>0</v>
          </cell>
          <cell r="R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 t="str">
            <v>film &amp; video</v>
          </cell>
          <cell r="P464" t="str">
            <v>animation</v>
          </cell>
          <cell r="Q464">
            <v>0</v>
          </cell>
          <cell r="R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 t="str">
            <v>film &amp; video</v>
          </cell>
          <cell r="P465" t="str">
            <v>animation</v>
          </cell>
          <cell r="Q465">
            <v>2</v>
          </cell>
          <cell r="R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 t="str">
            <v>film &amp; video</v>
          </cell>
          <cell r="P466" t="str">
            <v>animation</v>
          </cell>
          <cell r="Q466">
            <v>0</v>
          </cell>
          <cell r="R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 t="str">
            <v>film &amp; video</v>
          </cell>
          <cell r="P467" t="str">
            <v>animation</v>
          </cell>
          <cell r="Q467">
            <v>27</v>
          </cell>
          <cell r="R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 t="str">
            <v>film &amp; video</v>
          </cell>
          <cell r="P468" t="str">
            <v>animation</v>
          </cell>
          <cell r="Q468">
            <v>1</v>
          </cell>
          <cell r="R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 t="str">
            <v>film &amp; video</v>
          </cell>
          <cell r="P469" t="str">
            <v>animation</v>
          </cell>
          <cell r="Q469">
            <v>22</v>
          </cell>
          <cell r="R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 t="str">
            <v>film &amp; video</v>
          </cell>
          <cell r="P470" t="str">
            <v>animation</v>
          </cell>
          <cell r="Q470">
            <v>0</v>
          </cell>
          <cell r="R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 t="str">
            <v>film &amp; video</v>
          </cell>
          <cell r="P471" t="str">
            <v>animation</v>
          </cell>
          <cell r="Q471">
            <v>0</v>
          </cell>
          <cell r="R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 t="str">
            <v>film &amp; video</v>
          </cell>
          <cell r="P472" t="str">
            <v>animation</v>
          </cell>
          <cell r="Q472">
            <v>1</v>
          </cell>
          <cell r="R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 t="str">
            <v>film &amp; video</v>
          </cell>
          <cell r="P473" t="str">
            <v>animation</v>
          </cell>
          <cell r="Q473">
            <v>12</v>
          </cell>
          <cell r="R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 t="str">
            <v>film &amp; video</v>
          </cell>
          <cell r="P474" t="str">
            <v>animation</v>
          </cell>
          <cell r="Q474">
            <v>18</v>
          </cell>
          <cell r="R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 t="str">
            <v>film &amp; video</v>
          </cell>
          <cell r="P475" t="str">
            <v>animation</v>
          </cell>
          <cell r="Q475">
            <v>3</v>
          </cell>
          <cell r="R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 t="str">
            <v>film &amp; video</v>
          </cell>
          <cell r="P476" t="str">
            <v>animation</v>
          </cell>
          <cell r="Q476">
            <v>0</v>
          </cell>
          <cell r="R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 t="str">
            <v>film &amp; video</v>
          </cell>
          <cell r="P477" t="str">
            <v>animation</v>
          </cell>
          <cell r="Q477">
            <v>0</v>
          </cell>
          <cell r="R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 t="str">
            <v>film &amp; video</v>
          </cell>
          <cell r="P478" t="str">
            <v>animation</v>
          </cell>
          <cell r="Q478">
            <v>2</v>
          </cell>
          <cell r="R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 t="str">
            <v>film &amp; video</v>
          </cell>
          <cell r="P479" t="str">
            <v>animation</v>
          </cell>
          <cell r="Q479">
            <v>0</v>
          </cell>
          <cell r="R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 t="str">
            <v>film &amp; video</v>
          </cell>
          <cell r="P480" t="str">
            <v>animation</v>
          </cell>
          <cell r="Q480">
            <v>0</v>
          </cell>
          <cell r="R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 t="str">
            <v>film &amp; video</v>
          </cell>
          <cell r="P481" t="str">
            <v>animation</v>
          </cell>
          <cell r="Q481">
            <v>33</v>
          </cell>
          <cell r="R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 t="str">
            <v>film &amp; video</v>
          </cell>
          <cell r="P482" t="str">
            <v>animation</v>
          </cell>
          <cell r="Q482">
            <v>19</v>
          </cell>
          <cell r="R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 t="str">
            <v>film &amp; video</v>
          </cell>
          <cell r="P483" t="str">
            <v>animation</v>
          </cell>
          <cell r="Q483">
            <v>6</v>
          </cell>
          <cell r="R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 t="str">
            <v>film &amp; video</v>
          </cell>
          <cell r="P484" t="str">
            <v>animation</v>
          </cell>
          <cell r="Q484">
            <v>0</v>
          </cell>
          <cell r="R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 t="str">
            <v>film &amp; video</v>
          </cell>
          <cell r="P485" t="str">
            <v>animation</v>
          </cell>
          <cell r="Q485">
            <v>50</v>
          </cell>
          <cell r="R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 t="str">
            <v>film &amp; video</v>
          </cell>
          <cell r="P486" t="str">
            <v>animation</v>
          </cell>
          <cell r="Q486">
            <v>0</v>
          </cell>
          <cell r="R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 t="str">
            <v>film &amp; video</v>
          </cell>
          <cell r="P487" t="str">
            <v>animation</v>
          </cell>
          <cell r="Q487">
            <v>22</v>
          </cell>
          <cell r="R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 t="str">
            <v>film &amp; video</v>
          </cell>
          <cell r="P488" t="str">
            <v>animation</v>
          </cell>
          <cell r="Q488">
            <v>0</v>
          </cell>
          <cell r="R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 t="str">
            <v>film &amp; video</v>
          </cell>
          <cell r="P489" t="str">
            <v>animation</v>
          </cell>
          <cell r="Q489">
            <v>0</v>
          </cell>
          <cell r="R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 t="str">
            <v>film &amp; video</v>
          </cell>
          <cell r="P490" t="str">
            <v>animation</v>
          </cell>
          <cell r="Q490">
            <v>0</v>
          </cell>
          <cell r="R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 t="str">
            <v>film &amp; video</v>
          </cell>
          <cell r="P491" t="str">
            <v>animation</v>
          </cell>
          <cell r="Q491">
            <v>0</v>
          </cell>
          <cell r="R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 t="str">
            <v>film &amp; video</v>
          </cell>
          <cell r="P492" t="str">
            <v>animation</v>
          </cell>
          <cell r="Q492">
            <v>0</v>
          </cell>
          <cell r="R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 t="str">
            <v>film &amp; video</v>
          </cell>
          <cell r="P493" t="str">
            <v>animation</v>
          </cell>
          <cell r="Q493">
            <v>0</v>
          </cell>
          <cell r="R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 t="str">
            <v>film &amp; video</v>
          </cell>
          <cell r="P494" t="str">
            <v>animation</v>
          </cell>
          <cell r="Q494">
            <v>0</v>
          </cell>
          <cell r="R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 t="str">
            <v>film &amp; video</v>
          </cell>
          <cell r="P495" t="str">
            <v>animation</v>
          </cell>
          <cell r="Q495">
            <v>0</v>
          </cell>
          <cell r="R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 t="str">
            <v>film &amp; video</v>
          </cell>
          <cell r="P496" t="str">
            <v>animation</v>
          </cell>
          <cell r="Q496">
            <v>0</v>
          </cell>
          <cell r="R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 t="str">
            <v>film &amp; video</v>
          </cell>
          <cell r="P497" t="str">
            <v>animation</v>
          </cell>
          <cell r="Q497">
            <v>0</v>
          </cell>
          <cell r="R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 t="str">
            <v>film &amp; video</v>
          </cell>
          <cell r="P498" t="str">
            <v>animation</v>
          </cell>
          <cell r="Q498">
            <v>0</v>
          </cell>
          <cell r="R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 t="str">
            <v>film &amp; video</v>
          </cell>
          <cell r="P499" t="str">
            <v>animation</v>
          </cell>
          <cell r="Q499">
            <v>1</v>
          </cell>
          <cell r="R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 t="str">
            <v>film &amp; video</v>
          </cell>
          <cell r="P500" t="str">
            <v>animation</v>
          </cell>
          <cell r="Q500">
            <v>5</v>
          </cell>
          <cell r="R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 t="str">
            <v>film &amp; video</v>
          </cell>
          <cell r="P501" t="str">
            <v>animation</v>
          </cell>
          <cell r="Q501">
            <v>10</v>
          </cell>
          <cell r="R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 t="str">
            <v>film &amp; video</v>
          </cell>
          <cell r="P502" t="str">
            <v>animation</v>
          </cell>
          <cell r="Q502">
            <v>3</v>
          </cell>
          <cell r="R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 t="str">
            <v>film &amp; video</v>
          </cell>
          <cell r="P503" t="str">
            <v>animation</v>
          </cell>
          <cell r="Q503">
            <v>0</v>
          </cell>
          <cell r="R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 t="str">
            <v>film &amp; video</v>
          </cell>
          <cell r="P504" t="str">
            <v>animation</v>
          </cell>
          <cell r="Q504">
            <v>1</v>
          </cell>
          <cell r="R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 t="str">
            <v>film &amp; video</v>
          </cell>
          <cell r="P505" t="str">
            <v>animation</v>
          </cell>
          <cell r="Q505">
            <v>2</v>
          </cell>
          <cell r="R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 t="str">
            <v>film &amp; video</v>
          </cell>
          <cell r="P506" t="str">
            <v>animation</v>
          </cell>
          <cell r="Q506">
            <v>1</v>
          </cell>
          <cell r="R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 t="str">
            <v>film &amp; video</v>
          </cell>
          <cell r="P507" t="str">
            <v>animation</v>
          </cell>
          <cell r="Q507">
            <v>0</v>
          </cell>
          <cell r="R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 t="str">
            <v>film &amp; video</v>
          </cell>
          <cell r="P508" t="str">
            <v>animation</v>
          </cell>
          <cell r="Q508">
            <v>0</v>
          </cell>
          <cell r="R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 t="str">
            <v>film &amp; video</v>
          </cell>
          <cell r="P509" t="str">
            <v>animation</v>
          </cell>
          <cell r="Q509">
            <v>3</v>
          </cell>
          <cell r="R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 t="str">
            <v>film &amp; video</v>
          </cell>
          <cell r="P510" t="str">
            <v>animation</v>
          </cell>
          <cell r="Q510">
            <v>1</v>
          </cell>
          <cell r="R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 t="str">
            <v>film &amp; video</v>
          </cell>
          <cell r="P511" t="str">
            <v>animation</v>
          </cell>
          <cell r="Q511">
            <v>0</v>
          </cell>
          <cell r="R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 t="str">
            <v>film &amp; video</v>
          </cell>
          <cell r="P512" t="str">
            <v>animation</v>
          </cell>
          <cell r="Q512">
            <v>0</v>
          </cell>
          <cell r="R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 t="str">
            <v>film &amp; video</v>
          </cell>
          <cell r="P513" t="str">
            <v>animation</v>
          </cell>
          <cell r="Q513">
            <v>3</v>
          </cell>
          <cell r="R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 t="str">
            <v>film &amp; video</v>
          </cell>
          <cell r="P514" t="str">
            <v>animation</v>
          </cell>
          <cell r="Q514">
            <v>0</v>
          </cell>
          <cell r="R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 t="str">
            <v>film &amp; video</v>
          </cell>
          <cell r="P515" t="str">
            <v>animation</v>
          </cell>
          <cell r="Q515">
            <v>14</v>
          </cell>
          <cell r="R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 t="str">
            <v>film &amp; video</v>
          </cell>
          <cell r="P516" t="str">
            <v>animation</v>
          </cell>
          <cell r="Q516">
            <v>3</v>
          </cell>
          <cell r="R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 t="str">
            <v>film &amp; video</v>
          </cell>
          <cell r="P517" t="str">
            <v>animation</v>
          </cell>
          <cell r="Q517">
            <v>25</v>
          </cell>
          <cell r="R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 t="str">
            <v>film &amp; video</v>
          </cell>
          <cell r="P518" t="str">
            <v>animation</v>
          </cell>
          <cell r="Q518">
            <v>0</v>
          </cell>
          <cell r="R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 t="str">
            <v>film &amp; video</v>
          </cell>
          <cell r="P519" t="str">
            <v>animation</v>
          </cell>
          <cell r="Q519">
            <v>1</v>
          </cell>
          <cell r="R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 t="str">
            <v>film &amp; video</v>
          </cell>
          <cell r="P520" t="str">
            <v>animation</v>
          </cell>
          <cell r="Q520">
            <v>0</v>
          </cell>
          <cell r="R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 t="str">
            <v>film &amp; video</v>
          </cell>
          <cell r="P521" t="str">
            <v>animation</v>
          </cell>
          <cell r="Q521">
            <v>23</v>
          </cell>
          <cell r="R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 t="str">
            <v>theater</v>
          </cell>
          <cell r="P522" t="str">
            <v>plays</v>
          </cell>
          <cell r="Q522">
            <v>102</v>
          </cell>
          <cell r="R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 t="str">
            <v>theater</v>
          </cell>
          <cell r="P523" t="str">
            <v>plays</v>
          </cell>
          <cell r="Q523">
            <v>105</v>
          </cell>
          <cell r="R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 t="str">
            <v>theater</v>
          </cell>
          <cell r="P524" t="str">
            <v>plays</v>
          </cell>
          <cell r="Q524">
            <v>115</v>
          </cell>
          <cell r="R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 t="str">
            <v>theater</v>
          </cell>
          <cell r="P525" t="str">
            <v>plays</v>
          </cell>
          <cell r="Q525">
            <v>121</v>
          </cell>
          <cell r="R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 t="str">
            <v>theater</v>
          </cell>
          <cell r="P526" t="str">
            <v>plays</v>
          </cell>
          <cell r="Q526">
            <v>109</v>
          </cell>
          <cell r="R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 t="str">
            <v>theater</v>
          </cell>
          <cell r="P527" t="str">
            <v>plays</v>
          </cell>
          <cell r="Q527">
            <v>100</v>
          </cell>
          <cell r="R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 t="str">
            <v>theater</v>
          </cell>
          <cell r="P528" t="str">
            <v>plays</v>
          </cell>
          <cell r="Q528">
            <v>114</v>
          </cell>
          <cell r="R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 t="str">
            <v>theater</v>
          </cell>
          <cell r="P529" t="str">
            <v>plays</v>
          </cell>
          <cell r="Q529">
            <v>101</v>
          </cell>
          <cell r="R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 t="str">
            <v>theater</v>
          </cell>
          <cell r="P530" t="str">
            <v>plays</v>
          </cell>
          <cell r="Q530">
            <v>116</v>
          </cell>
          <cell r="R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 t="str">
            <v>theater</v>
          </cell>
          <cell r="P531" t="str">
            <v>plays</v>
          </cell>
          <cell r="Q531">
            <v>130</v>
          </cell>
          <cell r="R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 t="str">
            <v>theater</v>
          </cell>
          <cell r="P532" t="str">
            <v>plays</v>
          </cell>
          <cell r="Q532">
            <v>108</v>
          </cell>
          <cell r="R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 t="str">
            <v>theater</v>
          </cell>
          <cell r="P533" t="str">
            <v>plays</v>
          </cell>
          <cell r="Q533">
            <v>100</v>
          </cell>
          <cell r="R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 t="str">
            <v>theater</v>
          </cell>
          <cell r="P534" t="str">
            <v>plays</v>
          </cell>
          <cell r="Q534">
            <v>123</v>
          </cell>
          <cell r="R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 t="str">
            <v>theater</v>
          </cell>
          <cell r="P535" t="str">
            <v>plays</v>
          </cell>
          <cell r="Q535">
            <v>100</v>
          </cell>
          <cell r="R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 t="str">
            <v>theater</v>
          </cell>
          <cell r="P536" t="str">
            <v>plays</v>
          </cell>
          <cell r="Q536">
            <v>105</v>
          </cell>
          <cell r="R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 t="str">
            <v>theater</v>
          </cell>
          <cell r="P537" t="str">
            <v>plays</v>
          </cell>
          <cell r="Q537">
            <v>103</v>
          </cell>
          <cell r="R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 t="str">
            <v>theater</v>
          </cell>
          <cell r="P538" t="str">
            <v>plays</v>
          </cell>
          <cell r="Q538">
            <v>118</v>
          </cell>
          <cell r="R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 t="str">
            <v>theater</v>
          </cell>
          <cell r="P539" t="str">
            <v>plays</v>
          </cell>
          <cell r="Q539">
            <v>121</v>
          </cell>
          <cell r="R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 t="str">
            <v>theater</v>
          </cell>
          <cell r="P540" t="str">
            <v>plays</v>
          </cell>
          <cell r="Q540">
            <v>302</v>
          </cell>
          <cell r="R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 t="str">
            <v>theater</v>
          </cell>
          <cell r="P541" t="str">
            <v>plays</v>
          </cell>
          <cell r="Q541">
            <v>101</v>
          </cell>
          <cell r="R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 t="str">
            <v>technology</v>
          </cell>
          <cell r="P542" t="str">
            <v>web</v>
          </cell>
          <cell r="Q542">
            <v>0</v>
          </cell>
          <cell r="R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 t="str">
            <v>technology</v>
          </cell>
          <cell r="P543" t="str">
            <v>web</v>
          </cell>
          <cell r="Q543">
            <v>1</v>
          </cell>
          <cell r="R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 t="str">
            <v>technology</v>
          </cell>
          <cell r="P544" t="str">
            <v>web</v>
          </cell>
          <cell r="Q544">
            <v>0</v>
          </cell>
          <cell r="R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 t="str">
            <v>technology</v>
          </cell>
          <cell r="P545" t="str">
            <v>web</v>
          </cell>
          <cell r="Q545">
            <v>0</v>
          </cell>
          <cell r="R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 t="str">
            <v>technology</v>
          </cell>
          <cell r="P546" t="str">
            <v>web</v>
          </cell>
          <cell r="Q546">
            <v>1</v>
          </cell>
          <cell r="R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 t="str">
            <v>technology</v>
          </cell>
          <cell r="P547" t="str">
            <v>web</v>
          </cell>
          <cell r="Q547">
            <v>27</v>
          </cell>
          <cell r="R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 t="str">
            <v>technology</v>
          </cell>
          <cell r="P548" t="str">
            <v>web</v>
          </cell>
          <cell r="Q548">
            <v>0</v>
          </cell>
          <cell r="R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 t="str">
            <v>technology</v>
          </cell>
          <cell r="P549" t="str">
            <v>web</v>
          </cell>
          <cell r="Q549">
            <v>0</v>
          </cell>
          <cell r="R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 t="str">
            <v>technology</v>
          </cell>
          <cell r="P550" t="str">
            <v>web</v>
          </cell>
          <cell r="Q550">
            <v>0</v>
          </cell>
          <cell r="R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 t="str">
            <v>technology</v>
          </cell>
          <cell r="P551" t="str">
            <v>web</v>
          </cell>
          <cell r="Q551">
            <v>3</v>
          </cell>
          <cell r="R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 t="str">
            <v>technology</v>
          </cell>
          <cell r="P552" t="str">
            <v>web</v>
          </cell>
          <cell r="Q552">
            <v>1</v>
          </cell>
          <cell r="R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 t="str">
            <v>technology</v>
          </cell>
          <cell r="P553" t="str">
            <v>web</v>
          </cell>
          <cell r="Q553">
            <v>5</v>
          </cell>
          <cell r="R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 t="str">
            <v>technology</v>
          </cell>
          <cell r="P554" t="str">
            <v>web</v>
          </cell>
          <cell r="Q554">
            <v>0</v>
          </cell>
          <cell r="R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 t="str">
            <v>technology</v>
          </cell>
          <cell r="P555" t="str">
            <v>web</v>
          </cell>
          <cell r="Q555">
            <v>0</v>
          </cell>
          <cell r="R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 t="str">
            <v>technology</v>
          </cell>
          <cell r="P556" t="str">
            <v>web</v>
          </cell>
          <cell r="Q556">
            <v>37</v>
          </cell>
          <cell r="R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 t="str">
            <v>technology</v>
          </cell>
          <cell r="P557" t="str">
            <v>web</v>
          </cell>
          <cell r="Q557">
            <v>0</v>
          </cell>
          <cell r="R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 t="str">
            <v>technology</v>
          </cell>
          <cell r="P558" t="str">
            <v>web</v>
          </cell>
          <cell r="Q558">
            <v>3</v>
          </cell>
          <cell r="R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 t="str">
            <v>technology</v>
          </cell>
          <cell r="P559" t="str">
            <v>web</v>
          </cell>
          <cell r="Q559">
            <v>1</v>
          </cell>
          <cell r="R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 t="str">
            <v>technology</v>
          </cell>
          <cell r="P560" t="str">
            <v>web</v>
          </cell>
          <cell r="Q560">
            <v>0</v>
          </cell>
          <cell r="R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 t="str">
            <v>technology</v>
          </cell>
          <cell r="P561" t="str">
            <v>web</v>
          </cell>
          <cell r="Q561">
            <v>0</v>
          </cell>
          <cell r="R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 t="str">
            <v>technology</v>
          </cell>
          <cell r="P562" t="str">
            <v>web</v>
          </cell>
          <cell r="Q562">
            <v>0</v>
          </cell>
          <cell r="R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 t="str">
            <v>technology</v>
          </cell>
          <cell r="P563" t="str">
            <v>web</v>
          </cell>
          <cell r="Q563">
            <v>0</v>
          </cell>
          <cell r="R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 t="str">
            <v>technology</v>
          </cell>
          <cell r="P564" t="str">
            <v>web</v>
          </cell>
          <cell r="Q564">
            <v>0</v>
          </cell>
          <cell r="R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 t="str">
            <v>technology</v>
          </cell>
          <cell r="P565" t="str">
            <v>web</v>
          </cell>
          <cell r="Q565">
            <v>0</v>
          </cell>
          <cell r="R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 t="str">
            <v>technology</v>
          </cell>
          <cell r="P566" t="str">
            <v>web</v>
          </cell>
          <cell r="Q566">
            <v>0</v>
          </cell>
          <cell r="R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 t="str">
            <v>technology</v>
          </cell>
          <cell r="P567" t="str">
            <v>web</v>
          </cell>
          <cell r="Q567">
            <v>0</v>
          </cell>
          <cell r="R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 t="str">
            <v>technology</v>
          </cell>
          <cell r="P568" t="str">
            <v>web</v>
          </cell>
          <cell r="Q568">
            <v>0</v>
          </cell>
          <cell r="R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 t="str">
            <v>technology</v>
          </cell>
          <cell r="P569" t="str">
            <v>web</v>
          </cell>
          <cell r="Q569">
            <v>0</v>
          </cell>
          <cell r="R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 t="str">
            <v>technology</v>
          </cell>
          <cell r="P570" t="str">
            <v>web</v>
          </cell>
          <cell r="Q570">
            <v>1</v>
          </cell>
          <cell r="R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 t="str">
            <v>technology</v>
          </cell>
          <cell r="P571" t="str">
            <v>web</v>
          </cell>
          <cell r="Q571">
            <v>1</v>
          </cell>
          <cell r="R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 t="str">
            <v>technology</v>
          </cell>
          <cell r="P572" t="str">
            <v>web</v>
          </cell>
          <cell r="Q572">
            <v>0</v>
          </cell>
          <cell r="R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 t="str">
            <v>technology</v>
          </cell>
          <cell r="P573" t="str">
            <v>web</v>
          </cell>
          <cell r="Q573">
            <v>0</v>
          </cell>
          <cell r="R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 t="str">
            <v>technology</v>
          </cell>
          <cell r="P574" t="str">
            <v>web</v>
          </cell>
          <cell r="Q574">
            <v>0</v>
          </cell>
          <cell r="R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 t="str">
            <v>technology</v>
          </cell>
          <cell r="P575" t="str">
            <v>web</v>
          </cell>
          <cell r="Q575">
            <v>0</v>
          </cell>
          <cell r="R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 t="str">
            <v>technology</v>
          </cell>
          <cell r="P576" t="str">
            <v>web</v>
          </cell>
          <cell r="Q576">
            <v>1</v>
          </cell>
          <cell r="R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 t="str">
            <v>technology</v>
          </cell>
          <cell r="P577" t="str">
            <v>web</v>
          </cell>
          <cell r="Q577">
            <v>0</v>
          </cell>
          <cell r="R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 t="str">
            <v>technology</v>
          </cell>
          <cell r="P578" t="str">
            <v>web</v>
          </cell>
          <cell r="Q578">
            <v>0</v>
          </cell>
          <cell r="R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 t="str">
            <v>technology</v>
          </cell>
          <cell r="P579" t="str">
            <v>web</v>
          </cell>
          <cell r="Q579">
            <v>0</v>
          </cell>
          <cell r="R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 t="str">
            <v>technology</v>
          </cell>
          <cell r="P580" t="str">
            <v>web</v>
          </cell>
          <cell r="Q580">
            <v>0</v>
          </cell>
          <cell r="R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 t="str">
            <v>technology</v>
          </cell>
          <cell r="P581" t="str">
            <v>web</v>
          </cell>
          <cell r="Q581">
            <v>1</v>
          </cell>
          <cell r="R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 t="str">
            <v>technology</v>
          </cell>
          <cell r="P582" t="str">
            <v>web</v>
          </cell>
          <cell r="Q582">
            <v>0</v>
          </cell>
          <cell r="R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 t="str">
            <v>technology</v>
          </cell>
          <cell r="P583" t="str">
            <v>web</v>
          </cell>
          <cell r="Q583">
            <v>0</v>
          </cell>
          <cell r="R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 t="str">
            <v>technology</v>
          </cell>
          <cell r="P584" t="str">
            <v>web</v>
          </cell>
          <cell r="Q584">
            <v>0</v>
          </cell>
          <cell r="R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 t="str">
            <v>technology</v>
          </cell>
          <cell r="P585" t="str">
            <v>web</v>
          </cell>
          <cell r="Q585">
            <v>0</v>
          </cell>
          <cell r="R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 t="str">
            <v>technology</v>
          </cell>
          <cell r="P586" t="str">
            <v>web</v>
          </cell>
          <cell r="Q586">
            <v>1</v>
          </cell>
          <cell r="R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 t="str">
            <v>technology</v>
          </cell>
          <cell r="P587" t="str">
            <v>web</v>
          </cell>
          <cell r="Q587">
            <v>0</v>
          </cell>
          <cell r="R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 t="str">
            <v>technology</v>
          </cell>
          <cell r="P588" t="str">
            <v>web</v>
          </cell>
          <cell r="Q588">
            <v>1</v>
          </cell>
          <cell r="R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 t="str">
            <v>technology</v>
          </cell>
          <cell r="P589" t="str">
            <v>web</v>
          </cell>
          <cell r="Q589">
            <v>9</v>
          </cell>
          <cell r="R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 t="str">
            <v>technology</v>
          </cell>
          <cell r="P590" t="str">
            <v>web</v>
          </cell>
          <cell r="Q590">
            <v>3</v>
          </cell>
          <cell r="R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 t="str">
            <v>technology</v>
          </cell>
          <cell r="P591" t="str">
            <v>web</v>
          </cell>
          <cell r="Q591">
            <v>0</v>
          </cell>
          <cell r="R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 t="str">
            <v>technology</v>
          </cell>
          <cell r="P592" t="str">
            <v>web</v>
          </cell>
          <cell r="Q592">
            <v>4</v>
          </cell>
          <cell r="R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 t="str">
            <v>technology</v>
          </cell>
          <cell r="P593" t="str">
            <v>web</v>
          </cell>
          <cell r="Q593">
            <v>0</v>
          </cell>
          <cell r="R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 t="str">
            <v>technology</v>
          </cell>
          <cell r="P594" t="str">
            <v>web</v>
          </cell>
          <cell r="Q594">
            <v>3</v>
          </cell>
          <cell r="R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 t="str">
            <v>technology</v>
          </cell>
          <cell r="P595" t="str">
            <v>web</v>
          </cell>
          <cell r="Q595">
            <v>23</v>
          </cell>
          <cell r="R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 t="str">
            <v>technology</v>
          </cell>
          <cell r="P596" t="str">
            <v>web</v>
          </cell>
          <cell r="Q596">
            <v>0</v>
          </cell>
          <cell r="R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 t="str">
            <v>technology</v>
          </cell>
          <cell r="P597" t="str">
            <v>web</v>
          </cell>
          <cell r="Q597">
            <v>0</v>
          </cell>
          <cell r="R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 t="str">
            <v>technology</v>
          </cell>
          <cell r="P598" t="str">
            <v>web</v>
          </cell>
          <cell r="Q598">
            <v>0</v>
          </cell>
          <cell r="R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 t="str">
            <v>technology</v>
          </cell>
          <cell r="P599" t="str">
            <v>web</v>
          </cell>
          <cell r="Q599">
            <v>0</v>
          </cell>
          <cell r="R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 t="str">
            <v>technology</v>
          </cell>
          <cell r="P600" t="str">
            <v>web</v>
          </cell>
          <cell r="Q600">
            <v>34</v>
          </cell>
          <cell r="R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 t="str">
            <v>technology</v>
          </cell>
          <cell r="P601" t="str">
            <v>web</v>
          </cell>
          <cell r="Q601">
            <v>0</v>
          </cell>
          <cell r="R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 t="str">
            <v>technology</v>
          </cell>
          <cell r="P602" t="str">
            <v>web</v>
          </cell>
          <cell r="Q602">
            <v>2</v>
          </cell>
          <cell r="R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 t="str">
            <v>technology</v>
          </cell>
          <cell r="P603" t="str">
            <v>web</v>
          </cell>
          <cell r="Q603">
            <v>1</v>
          </cell>
          <cell r="R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 t="str">
            <v>technology</v>
          </cell>
          <cell r="P604" t="str">
            <v>web</v>
          </cell>
          <cell r="Q604">
            <v>0</v>
          </cell>
          <cell r="R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 t="str">
            <v>technology</v>
          </cell>
          <cell r="P605" t="str">
            <v>web</v>
          </cell>
          <cell r="Q605">
            <v>4</v>
          </cell>
          <cell r="R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 t="str">
            <v>technology</v>
          </cell>
          <cell r="P606" t="str">
            <v>web</v>
          </cell>
          <cell r="Q606">
            <v>0</v>
          </cell>
          <cell r="R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 t="str">
            <v>technology</v>
          </cell>
          <cell r="P607" t="str">
            <v>web</v>
          </cell>
          <cell r="Q607">
            <v>3</v>
          </cell>
          <cell r="R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 t="str">
            <v>technology</v>
          </cell>
          <cell r="P608" t="str">
            <v>web</v>
          </cell>
          <cell r="Q608">
            <v>0</v>
          </cell>
          <cell r="R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 t="str">
            <v>technology</v>
          </cell>
          <cell r="P609" t="str">
            <v>web</v>
          </cell>
          <cell r="Q609">
            <v>0</v>
          </cell>
          <cell r="R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 t="str">
            <v>technology</v>
          </cell>
          <cell r="P610" t="str">
            <v>web</v>
          </cell>
          <cell r="Q610">
            <v>1</v>
          </cell>
          <cell r="R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 t="str">
            <v>technology</v>
          </cell>
          <cell r="P611" t="str">
            <v>web</v>
          </cell>
          <cell r="Q611">
            <v>1</v>
          </cell>
          <cell r="R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 t="str">
            <v>technology</v>
          </cell>
          <cell r="P612" t="str">
            <v>web</v>
          </cell>
          <cell r="Q612">
            <v>0</v>
          </cell>
          <cell r="R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 t="str">
            <v>technology</v>
          </cell>
          <cell r="P613" t="str">
            <v>web</v>
          </cell>
          <cell r="Q613">
            <v>0</v>
          </cell>
          <cell r="R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 t="str">
            <v>technology</v>
          </cell>
          <cell r="P614" t="str">
            <v>web</v>
          </cell>
          <cell r="Q614">
            <v>0</v>
          </cell>
          <cell r="R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 t="str">
            <v>technology</v>
          </cell>
          <cell r="P615" t="str">
            <v>web</v>
          </cell>
          <cell r="Q615">
            <v>21</v>
          </cell>
          <cell r="R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 t="str">
            <v>technology</v>
          </cell>
          <cell r="P616" t="str">
            <v>web</v>
          </cell>
          <cell r="Q616">
            <v>0</v>
          </cell>
          <cell r="R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 t="str">
            <v>technology</v>
          </cell>
          <cell r="P617" t="str">
            <v>web</v>
          </cell>
          <cell r="Q617">
            <v>0</v>
          </cell>
          <cell r="R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 t="str">
            <v>technology</v>
          </cell>
          <cell r="P618" t="str">
            <v>web</v>
          </cell>
          <cell r="Q618">
            <v>0</v>
          </cell>
          <cell r="R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 t="str">
            <v>technology</v>
          </cell>
          <cell r="P619" t="str">
            <v>web</v>
          </cell>
          <cell r="Q619">
            <v>3</v>
          </cell>
          <cell r="R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 t="str">
            <v>technology</v>
          </cell>
          <cell r="P620" t="str">
            <v>web</v>
          </cell>
          <cell r="Q620">
            <v>0</v>
          </cell>
          <cell r="R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 t="str">
            <v>technology</v>
          </cell>
          <cell r="P621" t="str">
            <v>web</v>
          </cell>
          <cell r="Q621">
            <v>0</v>
          </cell>
          <cell r="R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 t="str">
            <v>technology</v>
          </cell>
          <cell r="P622" t="str">
            <v>web</v>
          </cell>
          <cell r="Q622">
            <v>1</v>
          </cell>
          <cell r="R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 t="str">
            <v>technology</v>
          </cell>
          <cell r="P623" t="str">
            <v>web</v>
          </cell>
          <cell r="Q623">
            <v>1</v>
          </cell>
          <cell r="R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 t="str">
            <v>technology</v>
          </cell>
          <cell r="P624" t="str">
            <v>web</v>
          </cell>
          <cell r="Q624">
            <v>6</v>
          </cell>
          <cell r="R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 t="str">
            <v>technology</v>
          </cell>
          <cell r="P625" t="str">
            <v>web</v>
          </cell>
          <cell r="Q625">
            <v>0</v>
          </cell>
          <cell r="R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 t="str">
            <v>technology</v>
          </cell>
          <cell r="P626" t="str">
            <v>web</v>
          </cell>
          <cell r="Q626">
            <v>0</v>
          </cell>
          <cell r="R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 t="str">
            <v>technology</v>
          </cell>
          <cell r="P627" t="str">
            <v>web</v>
          </cell>
          <cell r="Q627">
            <v>0</v>
          </cell>
          <cell r="R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 t="str">
            <v>technology</v>
          </cell>
          <cell r="P628" t="str">
            <v>web</v>
          </cell>
          <cell r="Q628">
            <v>17</v>
          </cell>
          <cell r="R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 t="str">
            <v>technology</v>
          </cell>
          <cell r="P629" t="str">
            <v>web</v>
          </cell>
          <cell r="Q629">
            <v>0</v>
          </cell>
          <cell r="R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 t="str">
            <v>technology</v>
          </cell>
          <cell r="P630" t="str">
            <v>web</v>
          </cell>
          <cell r="Q630">
            <v>0</v>
          </cell>
          <cell r="R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 t="str">
            <v>technology</v>
          </cell>
          <cell r="P631" t="str">
            <v>web</v>
          </cell>
          <cell r="Q631">
            <v>0</v>
          </cell>
          <cell r="R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 t="str">
            <v>technology</v>
          </cell>
          <cell r="P632" t="str">
            <v>web</v>
          </cell>
          <cell r="Q632">
            <v>0</v>
          </cell>
          <cell r="R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 t="str">
            <v>technology</v>
          </cell>
          <cell r="P633" t="str">
            <v>web</v>
          </cell>
          <cell r="Q633">
            <v>1</v>
          </cell>
          <cell r="R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 t="str">
            <v>technology</v>
          </cell>
          <cell r="P634" t="str">
            <v>web</v>
          </cell>
          <cell r="Q634">
            <v>0</v>
          </cell>
          <cell r="R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 t="str">
            <v>technology</v>
          </cell>
          <cell r="P635" t="str">
            <v>web</v>
          </cell>
          <cell r="Q635">
            <v>12</v>
          </cell>
          <cell r="R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 t="str">
            <v>technology</v>
          </cell>
          <cell r="P636" t="str">
            <v>web</v>
          </cell>
          <cell r="Q636">
            <v>0</v>
          </cell>
          <cell r="R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 t="str">
            <v>technology</v>
          </cell>
          <cell r="P637" t="str">
            <v>web</v>
          </cell>
          <cell r="Q637">
            <v>0</v>
          </cell>
          <cell r="R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 t="str">
            <v>technology</v>
          </cell>
          <cell r="P638" t="str">
            <v>web</v>
          </cell>
          <cell r="Q638">
            <v>0</v>
          </cell>
          <cell r="R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 t="str">
            <v>technology</v>
          </cell>
          <cell r="P639" t="str">
            <v>web</v>
          </cell>
          <cell r="Q639">
            <v>0</v>
          </cell>
          <cell r="R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 t="str">
            <v>technology</v>
          </cell>
          <cell r="P640" t="str">
            <v>web</v>
          </cell>
          <cell r="Q640">
            <v>0</v>
          </cell>
          <cell r="R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 t="str">
            <v>technology</v>
          </cell>
          <cell r="P641" t="str">
            <v>web</v>
          </cell>
          <cell r="Q641">
            <v>0</v>
          </cell>
          <cell r="R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 t="str">
            <v>technology</v>
          </cell>
          <cell r="P642" t="str">
            <v>wearables</v>
          </cell>
          <cell r="Q642">
            <v>144</v>
          </cell>
          <cell r="R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 t="str">
            <v>technology</v>
          </cell>
          <cell r="P643" t="str">
            <v>wearables</v>
          </cell>
          <cell r="Q643">
            <v>119</v>
          </cell>
          <cell r="R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 t="str">
            <v>technology</v>
          </cell>
          <cell r="P644" t="str">
            <v>wearables</v>
          </cell>
          <cell r="Q644">
            <v>1460</v>
          </cell>
          <cell r="R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 t="str">
            <v>technology</v>
          </cell>
          <cell r="P645" t="str">
            <v>wearables</v>
          </cell>
          <cell r="Q645">
            <v>106</v>
          </cell>
          <cell r="R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 t="str">
            <v>technology</v>
          </cell>
          <cell r="P646" t="str">
            <v>wearables</v>
          </cell>
          <cell r="Q646">
            <v>300</v>
          </cell>
          <cell r="R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 t="str">
            <v>technology</v>
          </cell>
          <cell r="P647" t="str">
            <v>wearables</v>
          </cell>
          <cell r="Q647">
            <v>279</v>
          </cell>
          <cell r="R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 t="str">
            <v>technology</v>
          </cell>
          <cell r="P648" t="str">
            <v>wearables</v>
          </cell>
          <cell r="Q648">
            <v>132</v>
          </cell>
          <cell r="R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 t="str">
            <v>technology</v>
          </cell>
          <cell r="P649" t="str">
            <v>wearables</v>
          </cell>
          <cell r="Q649">
            <v>107</v>
          </cell>
          <cell r="R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 t="str">
            <v>technology</v>
          </cell>
          <cell r="P650" t="str">
            <v>wearables</v>
          </cell>
          <cell r="Q650">
            <v>127</v>
          </cell>
          <cell r="R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 t="str">
            <v>technology</v>
          </cell>
          <cell r="P651" t="str">
            <v>wearables</v>
          </cell>
          <cell r="Q651">
            <v>140</v>
          </cell>
          <cell r="R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 t="str">
            <v>technology</v>
          </cell>
          <cell r="P652" t="str">
            <v>wearables</v>
          </cell>
          <cell r="Q652">
            <v>112</v>
          </cell>
          <cell r="R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 t="str">
            <v>technology</v>
          </cell>
          <cell r="P653" t="str">
            <v>wearables</v>
          </cell>
          <cell r="Q653">
            <v>101</v>
          </cell>
          <cell r="R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 t="str">
            <v>technology</v>
          </cell>
          <cell r="P654" t="str">
            <v>wearables</v>
          </cell>
          <cell r="Q654">
            <v>100</v>
          </cell>
          <cell r="R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 t="str">
            <v>technology</v>
          </cell>
          <cell r="P655" t="str">
            <v>wearables</v>
          </cell>
          <cell r="Q655">
            <v>141</v>
          </cell>
          <cell r="R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 t="str">
            <v>technology</v>
          </cell>
          <cell r="P656" t="str">
            <v>wearables</v>
          </cell>
          <cell r="Q656">
            <v>267</v>
          </cell>
          <cell r="R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 t="str">
            <v>technology</v>
          </cell>
          <cell r="P657" t="str">
            <v>wearables</v>
          </cell>
          <cell r="Q657">
            <v>147</v>
          </cell>
          <cell r="R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 t="str">
            <v>technology</v>
          </cell>
          <cell r="P658" t="str">
            <v>wearables</v>
          </cell>
          <cell r="Q658">
            <v>214</v>
          </cell>
          <cell r="R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 t="str">
            <v>technology</v>
          </cell>
          <cell r="P659" t="str">
            <v>wearables</v>
          </cell>
          <cell r="Q659">
            <v>126</v>
          </cell>
          <cell r="R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 t="str">
            <v>technology</v>
          </cell>
          <cell r="P660" t="str">
            <v>wearables</v>
          </cell>
          <cell r="Q660">
            <v>104</v>
          </cell>
          <cell r="R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 t="str">
            <v>technology</v>
          </cell>
          <cell r="P661" t="str">
            <v>wearables</v>
          </cell>
          <cell r="Q661">
            <v>101</v>
          </cell>
          <cell r="R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 t="str">
            <v>technology</v>
          </cell>
          <cell r="P662" t="str">
            <v>wearables</v>
          </cell>
          <cell r="Q662">
            <v>3</v>
          </cell>
          <cell r="R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 t="str">
            <v>technology</v>
          </cell>
          <cell r="P663" t="str">
            <v>wearables</v>
          </cell>
          <cell r="Q663">
            <v>1</v>
          </cell>
          <cell r="R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 t="str">
            <v>technology</v>
          </cell>
          <cell r="P664" t="str">
            <v>wearables</v>
          </cell>
          <cell r="Q664">
            <v>0</v>
          </cell>
          <cell r="R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 t="str">
            <v>technology</v>
          </cell>
          <cell r="P665" t="str">
            <v>wearables</v>
          </cell>
          <cell r="Q665">
            <v>0</v>
          </cell>
          <cell r="R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 t="str">
            <v>technology</v>
          </cell>
          <cell r="P666" t="str">
            <v>wearables</v>
          </cell>
          <cell r="Q666">
            <v>8</v>
          </cell>
          <cell r="R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 t="str">
            <v>technology</v>
          </cell>
          <cell r="P667" t="str">
            <v>wearables</v>
          </cell>
          <cell r="Q667">
            <v>19</v>
          </cell>
          <cell r="R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 t="str">
            <v>technology</v>
          </cell>
          <cell r="P668" t="str">
            <v>wearables</v>
          </cell>
          <cell r="Q668">
            <v>0</v>
          </cell>
          <cell r="R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 t="str">
            <v>technology</v>
          </cell>
          <cell r="P669" t="str">
            <v>wearables</v>
          </cell>
          <cell r="Q669">
            <v>10</v>
          </cell>
          <cell r="R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 t="str">
            <v>technology</v>
          </cell>
          <cell r="P670" t="str">
            <v>wearables</v>
          </cell>
          <cell r="Q670">
            <v>5</v>
          </cell>
          <cell r="R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 t="str">
            <v>technology</v>
          </cell>
          <cell r="P671" t="str">
            <v>wearables</v>
          </cell>
          <cell r="Q671">
            <v>22</v>
          </cell>
          <cell r="R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 t="str">
            <v>technology</v>
          </cell>
          <cell r="P672" t="str">
            <v>wearables</v>
          </cell>
          <cell r="Q672">
            <v>29</v>
          </cell>
          <cell r="R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 t="str">
            <v>technology</v>
          </cell>
          <cell r="P673" t="str">
            <v>wearables</v>
          </cell>
          <cell r="Q673">
            <v>39</v>
          </cell>
          <cell r="R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 t="str">
            <v>technology</v>
          </cell>
          <cell r="P674" t="str">
            <v>wearables</v>
          </cell>
          <cell r="Q674">
            <v>22</v>
          </cell>
          <cell r="R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 t="str">
            <v>technology</v>
          </cell>
          <cell r="P675" t="str">
            <v>wearables</v>
          </cell>
          <cell r="Q675">
            <v>0</v>
          </cell>
          <cell r="R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 t="str">
            <v>technology</v>
          </cell>
          <cell r="P676" t="str">
            <v>wearables</v>
          </cell>
          <cell r="Q676">
            <v>0</v>
          </cell>
          <cell r="R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 t="str">
            <v>technology</v>
          </cell>
          <cell r="P677" t="str">
            <v>wearables</v>
          </cell>
          <cell r="Q677">
            <v>15</v>
          </cell>
          <cell r="R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 t="str">
            <v>technology</v>
          </cell>
          <cell r="P678" t="str">
            <v>wearables</v>
          </cell>
          <cell r="Q678">
            <v>1</v>
          </cell>
          <cell r="R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 t="str">
            <v>technology</v>
          </cell>
          <cell r="P679" t="str">
            <v>wearables</v>
          </cell>
          <cell r="Q679">
            <v>26</v>
          </cell>
          <cell r="R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 t="str">
            <v>technology</v>
          </cell>
          <cell r="P680" t="str">
            <v>wearables</v>
          </cell>
          <cell r="Q680">
            <v>4</v>
          </cell>
          <cell r="R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 t="str">
            <v>technology</v>
          </cell>
          <cell r="P681" t="str">
            <v>wearables</v>
          </cell>
          <cell r="Q681">
            <v>15</v>
          </cell>
          <cell r="R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 t="str">
            <v>technology</v>
          </cell>
          <cell r="P682" t="str">
            <v>wearables</v>
          </cell>
          <cell r="Q682">
            <v>26</v>
          </cell>
          <cell r="R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 t="str">
            <v>technology</v>
          </cell>
          <cell r="P683" t="str">
            <v>wearables</v>
          </cell>
          <cell r="Q683">
            <v>0</v>
          </cell>
          <cell r="R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 t="str">
            <v>technology</v>
          </cell>
          <cell r="P684" t="str">
            <v>wearables</v>
          </cell>
          <cell r="Q684">
            <v>0</v>
          </cell>
          <cell r="R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 t="str">
            <v>technology</v>
          </cell>
          <cell r="P685" t="str">
            <v>wearables</v>
          </cell>
          <cell r="Q685">
            <v>1</v>
          </cell>
          <cell r="R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 t="str">
            <v>technology</v>
          </cell>
          <cell r="P686" t="str">
            <v>wearables</v>
          </cell>
          <cell r="Q686">
            <v>7</v>
          </cell>
          <cell r="R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 t="str">
            <v>technology</v>
          </cell>
          <cell r="P687" t="str">
            <v>wearables</v>
          </cell>
          <cell r="Q687">
            <v>28</v>
          </cell>
          <cell r="R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 t="str">
            <v>technology</v>
          </cell>
          <cell r="P688" t="str">
            <v>wearables</v>
          </cell>
          <cell r="Q688">
            <v>0</v>
          </cell>
          <cell r="R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 t="str">
            <v>technology</v>
          </cell>
          <cell r="P689" t="str">
            <v>wearables</v>
          </cell>
          <cell r="Q689">
            <v>4</v>
          </cell>
          <cell r="R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 t="str">
            <v>technology</v>
          </cell>
          <cell r="P690" t="str">
            <v>wearables</v>
          </cell>
          <cell r="Q690">
            <v>73</v>
          </cell>
          <cell r="R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 t="str">
            <v>technology</v>
          </cell>
          <cell r="P691" t="str">
            <v>wearables</v>
          </cell>
          <cell r="Q691">
            <v>58</v>
          </cell>
          <cell r="R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 t="str">
            <v>technology</v>
          </cell>
          <cell r="P692" t="str">
            <v>wearables</v>
          </cell>
          <cell r="Q692">
            <v>12</v>
          </cell>
          <cell r="R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 t="str">
            <v>technology</v>
          </cell>
          <cell r="P693" t="str">
            <v>wearables</v>
          </cell>
          <cell r="Q693">
            <v>1</v>
          </cell>
          <cell r="R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 t="str">
            <v>technology</v>
          </cell>
          <cell r="P694" t="str">
            <v>wearables</v>
          </cell>
          <cell r="Q694">
            <v>7</v>
          </cell>
          <cell r="R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 t="str">
            <v>technology</v>
          </cell>
          <cell r="P695" t="str">
            <v>wearables</v>
          </cell>
          <cell r="Q695">
            <v>35</v>
          </cell>
          <cell r="R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 t="str">
            <v>technology</v>
          </cell>
          <cell r="P696" t="str">
            <v>wearables</v>
          </cell>
          <cell r="Q696">
            <v>0</v>
          </cell>
          <cell r="R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 t="str">
            <v>technology</v>
          </cell>
          <cell r="P697" t="str">
            <v>wearables</v>
          </cell>
          <cell r="Q697">
            <v>1</v>
          </cell>
          <cell r="R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 t="str">
            <v>technology</v>
          </cell>
          <cell r="P698" t="str">
            <v>wearables</v>
          </cell>
          <cell r="Q698">
            <v>0</v>
          </cell>
          <cell r="R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 t="str">
            <v>technology</v>
          </cell>
          <cell r="P699" t="str">
            <v>wearables</v>
          </cell>
          <cell r="Q699">
            <v>46</v>
          </cell>
          <cell r="R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 t="str">
            <v>technology</v>
          </cell>
          <cell r="P700" t="str">
            <v>wearables</v>
          </cell>
          <cell r="Q700">
            <v>15</v>
          </cell>
          <cell r="R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 t="str">
            <v>technology</v>
          </cell>
          <cell r="P701" t="str">
            <v>wearables</v>
          </cell>
          <cell r="Q701">
            <v>82</v>
          </cell>
          <cell r="R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 t="str">
            <v>technology</v>
          </cell>
          <cell r="P702" t="str">
            <v>wearables</v>
          </cell>
          <cell r="Q702">
            <v>3</v>
          </cell>
          <cell r="R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 t="str">
            <v>technology</v>
          </cell>
          <cell r="P703" t="str">
            <v>wearables</v>
          </cell>
          <cell r="Q703">
            <v>27</v>
          </cell>
          <cell r="R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 t="str">
            <v>technology</v>
          </cell>
          <cell r="P704" t="str">
            <v>wearables</v>
          </cell>
          <cell r="Q704">
            <v>31</v>
          </cell>
          <cell r="R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 t="str">
            <v>technology</v>
          </cell>
          <cell r="P705" t="str">
            <v>wearables</v>
          </cell>
          <cell r="Q705">
            <v>6</v>
          </cell>
          <cell r="R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 t="str">
            <v>technology</v>
          </cell>
          <cell r="P706" t="str">
            <v>wearables</v>
          </cell>
          <cell r="Q706">
            <v>1</v>
          </cell>
          <cell r="R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 t="str">
            <v>technology</v>
          </cell>
          <cell r="P707" t="str">
            <v>wearables</v>
          </cell>
          <cell r="Q707">
            <v>1</v>
          </cell>
          <cell r="R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 t="str">
            <v>technology</v>
          </cell>
          <cell r="P708" t="str">
            <v>wearables</v>
          </cell>
          <cell r="Q708">
            <v>0</v>
          </cell>
          <cell r="R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 t="str">
            <v>technology</v>
          </cell>
          <cell r="P709" t="str">
            <v>wearables</v>
          </cell>
          <cell r="Q709">
            <v>79</v>
          </cell>
          <cell r="R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 t="str">
            <v>technology</v>
          </cell>
          <cell r="P710" t="str">
            <v>wearables</v>
          </cell>
          <cell r="Q710">
            <v>22</v>
          </cell>
          <cell r="R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 t="str">
            <v>technology</v>
          </cell>
          <cell r="P711" t="str">
            <v>wearables</v>
          </cell>
          <cell r="Q711">
            <v>0</v>
          </cell>
          <cell r="R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 t="str">
            <v>technology</v>
          </cell>
          <cell r="P712" t="str">
            <v>wearables</v>
          </cell>
          <cell r="Q712">
            <v>0</v>
          </cell>
          <cell r="R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 t="str">
            <v>technology</v>
          </cell>
          <cell r="P713" t="str">
            <v>wearables</v>
          </cell>
          <cell r="Q713">
            <v>34</v>
          </cell>
          <cell r="R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 t="str">
            <v>technology</v>
          </cell>
          <cell r="P714" t="str">
            <v>wearables</v>
          </cell>
          <cell r="Q714">
            <v>0</v>
          </cell>
          <cell r="R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 t="str">
            <v>technology</v>
          </cell>
          <cell r="P715" t="str">
            <v>wearables</v>
          </cell>
          <cell r="Q715">
            <v>1</v>
          </cell>
          <cell r="R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 t="str">
            <v>technology</v>
          </cell>
          <cell r="P716" t="str">
            <v>wearables</v>
          </cell>
          <cell r="Q716">
            <v>15</v>
          </cell>
          <cell r="R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 t="str">
            <v>technology</v>
          </cell>
          <cell r="P717" t="str">
            <v>wearables</v>
          </cell>
          <cell r="Q717">
            <v>5</v>
          </cell>
          <cell r="R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 t="str">
            <v>technology</v>
          </cell>
          <cell r="P718" t="str">
            <v>wearables</v>
          </cell>
          <cell r="Q718">
            <v>10</v>
          </cell>
          <cell r="R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 t="str">
            <v>technology</v>
          </cell>
          <cell r="P719" t="str">
            <v>wearables</v>
          </cell>
          <cell r="Q719">
            <v>0</v>
          </cell>
          <cell r="R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 t="str">
            <v>technology</v>
          </cell>
          <cell r="P720" t="str">
            <v>wearables</v>
          </cell>
          <cell r="Q720">
            <v>1</v>
          </cell>
          <cell r="R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 t="str">
            <v>technology</v>
          </cell>
          <cell r="P721" t="str">
            <v>wearables</v>
          </cell>
          <cell r="Q721">
            <v>1</v>
          </cell>
          <cell r="R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 t="str">
            <v>publishing</v>
          </cell>
          <cell r="P722" t="str">
            <v>nonfiction</v>
          </cell>
          <cell r="Q722">
            <v>144</v>
          </cell>
          <cell r="R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 t="str">
            <v>publishing</v>
          </cell>
          <cell r="P723" t="str">
            <v>nonfiction</v>
          </cell>
          <cell r="Q723">
            <v>122</v>
          </cell>
          <cell r="R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 t="str">
            <v>publishing</v>
          </cell>
          <cell r="P724" t="str">
            <v>nonfiction</v>
          </cell>
          <cell r="Q724">
            <v>132</v>
          </cell>
          <cell r="R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 t="str">
            <v>publishing</v>
          </cell>
          <cell r="P725" t="str">
            <v>nonfiction</v>
          </cell>
          <cell r="Q725">
            <v>109</v>
          </cell>
          <cell r="R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 t="str">
            <v>publishing</v>
          </cell>
          <cell r="P726" t="str">
            <v>nonfiction</v>
          </cell>
          <cell r="Q726">
            <v>105</v>
          </cell>
          <cell r="R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 t="str">
            <v>publishing</v>
          </cell>
          <cell r="P727" t="str">
            <v>nonfiction</v>
          </cell>
          <cell r="Q727">
            <v>100</v>
          </cell>
          <cell r="R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 t="str">
            <v>publishing</v>
          </cell>
          <cell r="P728" t="str">
            <v>nonfiction</v>
          </cell>
          <cell r="Q728">
            <v>101</v>
          </cell>
          <cell r="R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 t="str">
            <v>publishing</v>
          </cell>
          <cell r="P729" t="str">
            <v>nonfiction</v>
          </cell>
          <cell r="Q729">
            <v>156</v>
          </cell>
          <cell r="R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 t="str">
            <v>publishing</v>
          </cell>
          <cell r="P730" t="str">
            <v>nonfiction</v>
          </cell>
          <cell r="Q730">
            <v>106</v>
          </cell>
          <cell r="R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 t="str">
            <v>publishing</v>
          </cell>
          <cell r="P731" t="str">
            <v>nonfiction</v>
          </cell>
          <cell r="Q731">
            <v>131</v>
          </cell>
          <cell r="R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 t="str">
            <v>publishing</v>
          </cell>
          <cell r="P732" t="str">
            <v>nonfiction</v>
          </cell>
          <cell r="Q732">
            <v>132</v>
          </cell>
          <cell r="R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 t="str">
            <v>publishing</v>
          </cell>
          <cell r="P733" t="str">
            <v>nonfiction</v>
          </cell>
          <cell r="Q733">
            <v>126</v>
          </cell>
          <cell r="R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 t="str">
            <v>publishing</v>
          </cell>
          <cell r="P734" t="str">
            <v>nonfiction</v>
          </cell>
          <cell r="Q734">
            <v>160</v>
          </cell>
          <cell r="R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 t="str">
            <v>publishing</v>
          </cell>
          <cell r="P735" t="str">
            <v>nonfiction</v>
          </cell>
          <cell r="Q735">
            <v>120</v>
          </cell>
          <cell r="R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 t="str">
            <v>publishing</v>
          </cell>
          <cell r="P736" t="str">
            <v>nonfiction</v>
          </cell>
          <cell r="Q736">
            <v>126</v>
          </cell>
          <cell r="R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 t="str">
            <v>publishing</v>
          </cell>
          <cell r="P737" t="str">
            <v>nonfiction</v>
          </cell>
          <cell r="Q737">
            <v>114</v>
          </cell>
          <cell r="R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 t="str">
            <v>publishing</v>
          </cell>
          <cell r="P738" t="str">
            <v>nonfiction</v>
          </cell>
          <cell r="Q738">
            <v>315</v>
          </cell>
          <cell r="R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 t="str">
            <v>publishing</v>
          </cell>
          <cell r="P739" t="str">
            <v>nonfiction</v>
          </cell>
          <cell r="Q739">
            <v>122</v>
          </cell>
          <cell r="R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 t="str">
            <v>publishing</v>
          </cell>
          <cell r="P740" t="str">
            <v>nonfiction</v>
          </cell>
          <cell r="Q740">
            <v>107</v>
          </cell>
          <cell r="R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 t="str">
            <v>publishing</v>
          </cell>
          <cell r="P741" t="str">
            <v>nonfiction</v>
          </cell>
          <cell r="Q741">
            <v>158</v>
          </cell>
          <cell r="R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 t="str">
            <v>publishing</v>
          </cell>
          <cell r="P742" t="str">
            <v>nonfiction</v>
          </cell>
          <cell r="Q742">
            <v>107</v>
          </cell>
          <cell r="R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 t="str">
            <v>publishing</v>
          </cell>
          <cell r="P743" t="str">
            <v>nonfiction</v>
          </cell>
          <cell r="Q743">
            <v>102</v>
          </cell>
          <cell r="R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 t="str">
            <v>publishing</v>
          </cell>
          <cell r="P744" t="str">
            <v>nonfiction</v>
          </cell>
          <cell r="Q744">
            <v>111</v>
          </cell>
          <cell r="R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 t="str">
            <v>publishing</v>
          </cell>
          <cell r="P745" t="str">
            <v>nonfiction</v>
          </cell>
          <cell r="Q745">
            <v>148</v>
          </cell>
          <cell r="R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 t="str">
            <v>publishing</v>
          </cell>
          <cell r="P746" t="str">
            <v>nonfiction</v>
          </cell>
          <cell r="Q746">
            <v>102</v>
          </cell>
          <cell r="R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 t="str">
            <v>publishing</v>
          </cell>
          <cell r="P747" t="str">
            <v>nonfiction</v>
          </cell>
          <cell r="Q747">
            <v>179</v>
          </cell>
          <cell r="R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 t="str">
            <v>publishing</v>
          </cell>
          <cell r="P748" t="str">
            <v>nonfiction</v>
          </cell>
          <cell r="Q748">
            <v>111</v>
          </cell>
          <cell r="R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 t="str">
            <v>publishing</v>
          </cell>
          <cell r="P749" t="str">
            <v>nonfiction</v>
          </cell>
          <cell r="Q749">
            <v>100</v>
          </cell>
          <cell r="R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 t="str">
            <v>publishing</v>
          </cell>
          <cell r="P750" t="str">
            <v>nonfiction</v>
          </cell>
          <cell r="Q750">
            <v>100</v>
          </cell>
          <cell r="R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 t="str">
            <v>publishing</v>
          </cell>
          <cell r="P751" t="str">
            <v>nonfiction</v>
          </cell>
          <cell r="Q751">
            <v>106</v>
          </cell>
          <cell r="R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 t="str">
            <v>publishing</v>
          </cell>
          <cell r="P752" t="str">
            <v>nonfiction</v>
          </cell>
          <cell r="Q752">
            <v>103</v>
          </cell>
          <cell r="R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 t="str">
            <v>publishing</v>
          </cell>
          <cell r="P753" t="str">
            <v>nonfiction</v>
          </cell>
          <cell r="Q753">
            <v>119</v>
          </cell>
          <cell r="R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 t="str">
            <v>publishing</v>
          </cell>
          <cell r="P754" t="str">
            <v>nonfiction</v>
          </cell>
          <cell r="Q754">
            <v>112</v>
          </cell>
          <cell r="R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 t="str">
            <v>publishing</v>
          </cell>
          <cell r="P755" t="str">
            <v>nonfiction</v>
          </cell>
          <cell r="Q755">
            <v>128</v>
          </cell>
          <cell r="R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 t="str">
            <v>publishing</v>
          </cell>
          <cell r="P756" t="str">
            <v>nonfiction</v>
          </cell>
          <cell r="Q756">
            <v>104</v>
          </cell>
          <cell r="R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 t="str">
            <v>publishing</v>
          </cell>
          <cell r="P757" t="str">
            <v>nonfiction</v>
          </cell>
          <cell r="Q757">
            <v>102</v>
          </cell>
          <cell r="R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 t="str">
            <v>publishing</v>
          </cell>
          <cell r="P758" t="str">
            <v>nonfiction</v>
          </cell>
          <cell r="Q758">
            <v>118</v>
          </cell>
          <cell r="R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 t="str">
            <v>publishing</v>
          </cell>
          <cell r="P759" t="str">
            <v>nonfiction</v>
          </cell>
          <cell r="Q759">
            <v>238</v>
          </cell>
          <cell r="R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 t="str">
            <v>publishing</v>
          </cell>
          <cell r="P760" t="str">
            <v>nonfiction</v>
          </cell>
          <cell r="Q760">
            <v>102</v>
          </cell>
          <cell r="R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 t="str">
            <v>publishing</v>
          </cell>
          <cell r="P761" t="str">
            <v>nonfiction</v>
          </cell>
          <cell r="Q761">
            <v>102</v>
          </cell>
          <cell r="R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 t="str">
            <v>publishing</v>
          </cell>
          <cell r="P762" t="str">
            <v>fiction</v>
          </cell>
          <cell r="Q762">
            <v>0</v>
          </cell>
          <cell r="R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 t="str">
            <v>publishing</v>
          </cell>
          <cell r="P763" t="str">
            <v>fiction</v>
          </cell>
          <cell r="Q763">
            <v>5</v>
          </cell>
          <cell r="R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 t="str">
            <v>publishing</v>
          </cell>
          <cell r="P764" t="str">
            <v>fiction</v>
          </cell>
          <cell r="Q764">
            <v>0</v>
          </cell>
          <cell r="R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 t="str">
            <v>publishing</v>
          </cell>
          <cell r="P765" t="str">
            <v>fiction</v>
          </cell>
          <cell r="Q765">
            <v>0</v>
          </cell>
          <cell r="R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 t="str">
            <v>publishing</v>
          </cell>
          <cell r="P766" t="str">
            <v>fiction</v>
          </cell>
          <cell r="Q766">
            <v>0</v>
          </cell>
          <cell r="R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 t="str">
            <v>publishing</v>
          </cell>
          <cell r="P767" t="str">
            <v>fiction</v>
          </cell>
          <cell r="Q767">
            <v>36</v>
          </cell>
          <cell r="R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 t="str">
            <v>publishing</v>
          </cell>
          <cell r="P768" t="str">
            <v>fiction</v>
          </cell>
          <cell r="Q768">
            <v>0</v>
          </cell>
          <cell r="R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 t="str">
            <v>publishing</v>
          </cell>
          <cell r="P769" t="str">
            <v>fiction</v>
          </cell>
          <cell r="Q769">
            <v>4</v>
          </cell>
          <cell r="R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 t="str">
            <v>publishing</v>
          </cell>
          <cell r="P770" t="str">
            <v>fiction</v>
          </cell>
          <cell r="Q770">
            <v>0</v>
          </cell>
          <cell r="R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 t="str">
            <v>publishing</v>
          </cell>
          <cell r="P771" t="str">
            <v>fiction</v>
          </cell>
          <cell r="Q771">
            <v>41</v>
          </cell>
          <cell r="R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 t="str">
            <v>publishing</v>
          </cell>
          <cell r="P772" t="str">
            <v>fiction</v>
          </cell>
          <cell r="Q772">
            <v>0</v>
          </cell>
          <cell r="R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 t="str">
            <v>publishing</v>
          </cell>
          <cell r="P773" t="str">
            <v>fiction</v>
          </cell>
          <cell r="Q773">
            <v>0</v>
          </cell>
          <cell r="R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 t="str">
            <v>publishing</v>
          </cell>
          <cell r="P774" t="str">
            <v>fiction</v>
          </cell>
          <cell r="Q774">
            <v>3</v>
          </cell>
          <cell r="R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 t="str">
            <v>publishing</v>
          </cell>
          <cell r="P775" t="str">
            <v>fiction</v>
          </cell>
          <cell r="Q775">
            <v>1</v>
          </cell>
          <cell r="R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 t="str">
            <v>publishing</v>
          </cell>
          <cell r="P776" t="str">
            <v>fiction</v>
          </cell>
          <cell r="Q776">
            <v>70</v>
          </cell>
          <cell r="R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 t="str">
            <v>publishing</v>
          </cell>
          <cell r="P777" t="str">
            <v>fiction</v>
          </cell>
          <cell r="Q777">
            <v>2</v>
          </cell>
          <cell r="R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 t="str">
            <v>publishing</v>
          </cell>
          <cell r="P778" t="str">
            <v>fiction</v>
          </cell>
          <cell r="Q778">
            <v>51</v>
          </cell>
          <cell r="R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 t="str">
            <v>publishing</v>
          </cell>
          <cell r="P779" t="str">
            <v>fiction</v>
          </cell>
          <cell r="Q779">
            <v>1</v>
          </cell>
          <cell r="R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 t="str">
            <v>publishing</v>
          </cell>
          <cell r="P780" t="str">
            <v>fiction</v>
          </cell>
          <cell r="Q780">
            <v>0</v>
          </cell>
          <cell r="R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 t="str">
            <v>publishing</v>
          </cell>
          <cell r="P781" t="str">
            <v>fiction</v>
          </cell>
          <cell r="Q781">
            <v>3</v>
          </cell>
          <cell r="R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 t="str">
            <v>music</v>
          </cell>
          <cell r="P782" t="str">
            <v>rock</v>
          </cell>
          <cell r="Q782">
            <v>104</v>
          </cell>
          <cell r="R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 t="str">
            <v>music</v>
          </cell>
          <cell r="P783" t="str">
            <v>rock</v>
          </cell>
          <cell r="Q783">
            <v>133</v>
          </cell>
          <cell r="R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 t="str">
            <v>music</v>
          </cell>
          <cell r="P784" t="str">
            <v>rock</v>
          </cell>
          <cell r="Q784">
            <v>100</v>
          </cell>
          <cell r="R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 t="str">
            <v>music</v>
          </cell>
          <cell r="P785" t="str">
            <v>rock</v>
          </cell>
          <cell r="Q785">
            <v>148</v>
          </cell>
          <cell r="R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 t="str">
            <v>music</v>
          </cell>
          <cell r="P786" t="str">
            <v>rock</v>
          </cell>
          <cell r="Q786">
            <v>103</v>
          </cell>
          <cell r="R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 t="str">
            <v>music</v>
          </cell>
          <cell r="P787" t="str">
            <v>rock</v>
          </cell>
          <cell r="Q787">
            <v>181</v>
          </cell>
          <cell r="R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 t="str">
            <v>music</v>
          </cell>
          <cell r="P788" t="str">
            <v>rock</v>
          </cell>
          <cell r="Q788">
            <v>143</v>
          </cell>
          <cell r="R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 t="str">
            <v>music</v>
          </cell>
          <cell r="P789" t="str">
            <v>rock</v>
          </cell>
          <cell r="Q789">
            <v>114</v>
          </cell>
          <cell r="R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 t="str">
            <v>music</v>
          </cell>
          <cell r="P790" t="str">
            <v>rock</v>
          </cell>
          <cell r="Q790">
            <v>204</v>
          </cell>
          <cell r="R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 t="str">
            <v>music</v>
          </cell>
          <cell r="P791" t="str">
            <v>rock</v>
          </cell>
          <cell r="Q791">
            <v>109</v>
          </cell>
          <cell r="R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 t="str">
            <v>music</v>
          </cell>
          <cell r="P792" t="str">
            <v>rock</v>
          </cell>
          <cell r="Q792">
            <v>144</v>
          </cell>
          <cell r="R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 t="str">
            <v>music</v>
          </cell>
          <cell r="P793" t="str">
            <v>rock</v>
          </cell>
          <cell r="Q793">
            <v>104</v>
          </cell>
          <cell r="R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 t="str">
            <v>music</v>
          </cell>
          <cell r="P794" t="str">
            <v>rock</v>
          </cell>
          <cell r="Q794">
            <v>100</v>
          </cell>
          <cell r="R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 t="str">
            <v>music</v>
          </cell>
          <cell r="P795" t="str">
            <v>rock</v>
          </cell>
          <cell r="Q795">
            <v>103</v>
          </cell>
          <cell r="R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 t="str">
            <v>music</v>
          </cell>
          <cell r="P796" t="str">
            <v>rock</v>
          </cell>
          <cell r="Q796">
            <v>105</v>
          </cell>
          <cell r="R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 t="str">
            <v>music</v>
          </cell>
          <cell r="P797" t="str">
            <v>rock</v>
          </cell>
          <cell r="Q797">
            <v>112</v>
          </cell>
          <cell r="R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 t="str">
            <v>music</v>
          </cell>
          <cell r="P798" t="str">
            <v>rock</v>
          </cell>
          <cell r="Q798">
            <v>101</v>
          </cell>
          <cell r="R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 t="str">
            <v>music</v>
          </cell>
          <cell r="P799" t="str">
            <v>rock</v>
          </cell>
          <cell r="Q799">
            <v>108</v>
          </cell>
          <cell r="R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 t="str">
            <v>music</v>
          </cell>
          <cell r="P800" t="str">
            <v>rock</v>
          </cell>
          <cell r="Q800">
            <v>115</v>
          </cell>
          <cell r="R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 t="str">
            <v>music</v>
          </cell>
          <cell r="P801" t="str">
            <v>rock</v>
          </cell>
          <cell r="Q801">
            <v>100</v>
          </cell>
          <cell r="R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 t="str">
            <v>music</v>
          </cell>
          <cell r="P802" t="str">
            <v>rock</v>
          </cell>
          <cell r="Q802">
            <v>152</v>
          </cell>
          <cell r="R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 t="str">
            <v>music</v>
          </cell>
          <cell r="P803" t="str">
            <v>rock</v>
          </cell>
          <cell r="Q803">
            <v>112</v>
          </cell>
          <cell r="R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 t="str">
            <v>music</v>
          </cell>
          <cell r="P804" t="str">
            <v>rock</v>
          </cell>
          <cell r="Q804">
            <v>101</v>
          </cell>
          <cell r="R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 t="str">
            <v>music</v>
          </cell>
          <cell r="P805" t="str">
            <v>rock</v>
          </cell>
          <cell r="Q805">
            <v>123</v>
          </cell>
          <cell r="R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 t="str">
            <v>music</v>
          </cell>
          <cell r="P806" t="str">
            <v>rock</v>
          </cell>
          <cell r="Q806">
            <v>100</v>
          </cell>
          <cell r="R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 t="str">
            <v>music</v>
          </cell>
          <cell r="P807" t="str">
            <v>rock</v>
          </cell>
          <cell r="Q807">
            <v>105</v>
          </cell>
          <cell r="R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 t="str">
            <v>music</v>
          </cell>
          <cell r="P808" t="str">
            <v>rock</v>
          </cell>
          <cell r="Q808">
            <v>104</v>
          </cell>
          <cell r="R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 t="str">
            <v>music</v>
          </cell>
          <cell r="P809" t="str">
            <v>rock</v>
          </cell>
          <cell r="Q809">
            <v>105</v>
          </cell>
          <cell r="R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 t="str">
            <v>music</v>
          </cell>
          <cell r="P810" t="str">
            <v>rock</v>
          </cell>
          <cell r="Q810">
            <v>100</v>
          </cell>
          <cell r="R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 t="str">
            <v>music</v>
          </cell>
          <cell r="P811" t="str">
            <v>rock</v>
          </cell>
          <cell r="Q811">
            <v>104</v>
          </cell>
          <cell r="R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 t="str">
            <v>music</v>
          </cell>
          <cell r="P812" t="str">
            <v>rock</v>
          </cell>
          <cell r="Q812">
            <v>105</v>
          </cell>
          <cell r="R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 t="str">
            <v>music</v>
          </cell>
          <cell r="P813" t="str">
            <v>rock</v>
          </cell>
          <cell r="Q813">
            <v>104</v>
          </cell>
          <cell r="R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 t="str">
            <v>music</v>
          </cell>
          <cell r="P814" t="str">
            <v>rock</v>
          </cell>
          <cell r="Q814">
            <v>152</v>
          </cell>
          <cell r="R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 t="str">
            <v>music</v>
          </cell>
          <cell r="P815" t="str">
            <v>rock</v>
          </cell>
          <cell r="Q815">
            <v>160</v>
          </cell>
          <cell r="R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 t="str">
            <v>music</v>
          </cell>
          <cell r="P816" t="str">
            <v>rock</v>
          </cell>
          <cell r="Q816">
            <v>127</v>
          </cell>
          <cell r="R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 t="str">
            <v>music</v>
          </cell>
          <cell r="P817" t="str">
            <v>rock</v>
          </cell>
          <cell r="Q817">
            <v>107</v>
          </cell>
          <cell r="R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 t="str">
            <v>music</v>
          </cell>
          <cell r="P818" t="str">
            <v>rock</v>
          </cell>
          <cell r="Q818">
            <v>115</v>
          </cell>
          <cell r="R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 t="str">
            <v>music</v>
          </cell>
          <cell r="P819" t="str">
            <v>rock</v>
          </cell>
          <cell r="Q819">
            <v>137</v>
          </cell>
          <cell r="R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 t="str">
            <v>music</v>
          </cell>
          <cell r="P820" t="str">
            <v>rock</v>
          </cell>
          <cell r="Q820">
            <v>156</v>
          </cell>
          <cell r="R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 t="str">
            <v>music</v>
          </cell>
          <cell r="P821" t="str">
            <v>rock</v>
          </cell>
          <cell r="Q821">
            <v>109</v>
          </cell>
          <cell r="R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 t="str">
            <v>music</v>
          </cell>
          <cell r="P822" t="str">
            <v>rock</v>
          </cell>
          <cell r="Q822">
            <v>134</v>
          </cell>
          <cell r="R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 t="str">
            <v>music</v>
          </cell>
          <cell r="P823" t="str">
            <v>rock</v>
          </cell>
          <cell r="Q823">
            <v>100</v>
          </cell>
          <cell r="R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 t="str">
            <v>music</v>
          </cell>
          <cell r="P824" t="str">
            <v>rock</v>
          </cell>
          <cell r="Q824">
            <v>119</v>
          </cell>
          <cell r="R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 t="str">
            <v>music</v>
          </cell>
          <cell r="P825" t="str">
            <v>rock</v>
          </cell>
          <cell r="Q825">
            <v>180</v>
          </cell>
          <cell r="R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 t="str">
            <v>music</v>
          </cell>
          <cell r="P826" t="str">
            <v>rock</v>
          </cell>
          <cell r="Q826">
            <v>134</v>
          </cell>
          <cell r="R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 t="str">
            <v>music</v>
          </cell>
          <cell r="P827" t="str">
            <v>rock</v>
          </cell>
          <cell r="Q827">
            <v>100</v>
          </cell>
          <cell r="R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 t="str">
            <v>music</v>
          </cell>
          <cell r="P828" t="str">
            <v>rock</v>
          </cell>
          <cell r="Q828">
            <v>101</v>
          </cell>
          <cell r="R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 t="str">
            <v>music</v>
          </cell>
          <cell r="P829" t="str">
            <v>rock</v>
          </cell>
          <cell r="Q829">
            <v>103</v>
          </cell>
          <cell r="R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 t="str">
            <v>music</v>
          </cell>
          <cell r="P830" t="str">
            <v>rock</v>
          </cell>
          <cell r="Q830">
            <v>107</v>
          </cell>
          <cell r="R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 t="str">
            <v>music</v>
          </cell>
          <cell r="P831" t="str">
            <v>rock</v>
          </cell>
          <cell r="Q831">
            <v>104</v>
          </cell>
          <cell r="R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 t="str">
            <v>music</v>
          </cell>
          <cell r="P832" t="str">
            <v>rock</v>
          </cell>
          <cell r="Q832">
            <v>108</v>
          </cell>
          <cell r="R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 t="str">
            <v>music</v>
          </cell>
          <cell r="P833" t="str">
            <v>rock</v>
          </cell>
          <cell r="Q833">
            <v>233</v>
          </cell>
          <cell r="R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 t="str">
            <v>music</v>
          </cell>
          <cell r="P834" t="str">
            <v>rock</v>
          </cell>
          <cell r="Q834">
            <v>101</v>
          </cell>
          <cell r="R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 t="str">
            <v>music</v>
          </cell>
          <cell r="P835" t="str">
            <v>rock</v>
          </cell>
          <cell r="Q835">
            <v>102</v>
          </cell>
          <cell r="R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 t="str">
            <v>music</v>
          </cell>
          <cell r="P836" t="str">
            <v>rock</v>
          </cell>
          <cell r="Q836">
            <v>131</v>
          </cell>
          <cell r="R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 t="str">
            <v>music</v>
          </cell>
          <cell r="P837" t="str">
            <v>rock</v>
          </cell>
          <cell r="Q837">
            <v>117</v>
          </cell>
          <cell r="R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 t="str">
            <v>music</v>
          </cell>
          <cell r="P838" t="str">
            <v>rock</v>
          </cell>
          <cell r="Q838">
            <v>101</v>
          </cell>
          <cell r="R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 t="str">
            <v>music</v>
          </cell>
          <cell r="P839" t="str">
            <v>rock</v>
          </cell>
          <cell r="Q839">
            <v>122</v>
          </cell>
          <cell r="R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 t="str">
            <v>music</v>
          </cell>
          <cell r="P840" t="str">
            <v>rock</v>
          </cell>
          <cell r="Q840">
            <v>145</v>
          </cell>
          <cell r="R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 t="str">
            <v>music</v>
          </cell>
          <cell r="P841" t="str">
            <v>rock</v>
          </cell>
          <cell r="Q841">
            <v>117</v>
          </cell>
          <cell r="R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 t="str">
            <v>music</v>
          </cell>
          <cell r="P842" t="str">
            <v>metal</v>
          </cell>
          <cell r="Q842">
            <v>120</v>
          </cell>
          <cell r="R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 t="str">
            <v>music</v>
          </cell>
          <cell r="P843" t="str">
            <v>metal</v>
          </cell>
          <cell r="Q843">
            <v>101</v>
          </cell>
          <cell r="R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 t="str">
            <v>music</v>
          </cell>
          <cell r="P844" t="str">
            <v>metal</v>
          </cell>
          <cell r="Q844">
            <v>104</v>
          </cell>
          <cell r="R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 t="str">
            <v>music</v>
          </cell>
          <cell r="P845" t="str">
            <v>metal</v>
          </cell>
          <cell r="Q845">
            <v>267</v>
          </cell>
          <cell r="R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 t="str">
            <v>music</v>
          </cell>
          <cell r="P846" t="str">
            <v>metal</v>
          </cell>
          <cell r="Q846">
            <v>194</v>
          </cell>
          <cell r="R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 t="str">
            <v>music</v>
          </cell>
          <cell r="P847" t="str">
            <v>metal</v>
          </cell>
          <cell r="Q847">
            <v>120</v>
          </cell>
          <cell r="R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 t="str">
            <v>music</v>
          </cell>
          <cell r="P848" t="str">
            <v>metal</v>
          </cell>
          <cell r="Q848">
            <v>122</v>
          </cell>
          <cell r="R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 t="str">
            <v>music</v>
          </cell>
          <cell r="P849" t="str">
            <v>metal</v>
          </cell>
          <cell r="Q849">
            <v>100</v>
          </cell>
          <cell r="R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 t="str">
            <v>music</v>
          </cell>
          <cell r="P850" t="str">
            <v>metal</v>
          </cell>
          <cell r="Q850">
            <v>100</v>
          </cell>
          <cell r="R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 t="str">
            <v>music</v>
          </cell>
          <cell r="P851" t="str">
            <v>metal</v>
          </cell>
          <cell r="Q851">
            <v>120</v>
          </cell>
          <cell r="R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 t="str">
            <v>music</v>
          </cell>
          <cell r="P852" t="str">
            <v>metal</v>
          </cell>
          <cell r="Q852">
            <v>155</v>
          </cell>
          <cell r="R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 t="str">
            <v>music</v>
          </cell>
          <cell r="P853" t="str">
            <v>metal</v>
          </cell>
          <cell r="Q853">
            <v>130</v>
          </cell>
          <cell r="R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 t="str">
            <v>music</v>
          </cell>
          <cell r="P854" t="str">
            <v>metal</v>
          </cell>
          <cell r="Q854">
            <v>105</v>
          </cell>
          <cell r="R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 t="str">
            <v>music</v>
          </cell>
          <cell r="P855" t="str">
            <v>metal</v>
          </cell>
          <cell r="Q855">
            <v>100</v>
          </cell>
          <cell r="R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 t="str">
            <v>music</v>
          </cell>
          <cell r="P856" t="str">
            <v>metal</v>
          </cell>
          <cell r="Q856">
            <v>118</v>
          </cell>
          <cell r="R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 t="str">
            <v>music</v>
          </cell>
          <cell r="P857" t="str">
            <v>metal</v>
          </cell>
          <cell r="Q857">
            <v>103</v>
          </cell>
          <cell r="R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 t="str">
            <v>music</v>
          </cell>
          <cell r="P858" t="str">
            <v>metal</v>
          </cell>
          <cell r="Q858">
            <v>218</v>
          </cell>
          <cell r="R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 t="str">
            <v>music</v>
          </cell>
          <cell r="P859" t="str">
            <v>metal</v>
          </cell>
          <cell r="Q859">
            <v>100</v>
          </cell>
          <cell r="R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 t="str">
            <v>music</v>
          </cell>
          <cell r="P860" t="str">
            <v>metal</v>
          </cell>
          <cell r="Q860">
            <v>144</v>
          </cell>
          <cell r="R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 t="str">
            <v>music</v>
          </cell>
          <cell r="P861" t="str">
            <v>metal</v>
          </cell>
          <cell r="Q861">
            <v>105</v>
          </cell>
          <cell r="R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 t="str">
            <v>music</v>
          </cell>
          <cell r="P862" t="str">
            <v>jazz</v>
          </cell>
          <cell r="Q862">
            <v>18</v>
          </cell>
          <cell r="R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 t="str">
            <v>music</v>
          </cell>
          <cell r="P863" t="str">
            <v>jazz</v>
          </cell>
          <cell r="Q863">
            <v>2</v>
          </cell>
          <cell r="R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 t="str">
            <v>music</v>
          </cell>
          <cell r="P864" t="str">
            <v>jazz</v>
          </cell>
          <cell r="Q864">
            <v>0</v>
          </cell>
          <cell r="R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 t="str">
            <v>music</v>
          </cell>
          <cell r="P865" t="str">
            <v>jazz</v>
          </cell>
          <cell r="Q865">
            <v>5</v>
          </cell>
          <cell r="R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 t="str">
            <v>music</v>
          </cell>
          <cell r="P866" t="str">
            <v>jazz</v>
          </cell>
          <cell r="Q866">
            <v>42</v>
          </cell>
          <cell r="R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 t="str">
            <v>music</v>
          </cell>
          <cell r="P867" t="str">
            <v>jazz</v>
          </cell>
          <cell r="Q867">
            <v>2</v>
          </cell>
          <cell r="R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 t="str">
            <v>music</v>
          </cell>
          <cell r="P868" t="str">
            <v>jazz</v>
          </cell>
          <cell r="Q868">
            <v>18</v>
          </cell>
          <cell r="R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 t="str">
            <v>music</v>
          </cell>
          <cell r="P869" t="str">
            <v>jazz</v>
          </cell>
          <cell r="Q869">
            <v>24</v>
          </cell>
          <cell r="R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 t="str">
            <v>music</v>
          </cell>
          <cell r="P870" t="str">
            <v>jazz</v>
          </cell>
          <cell r="Q870">
            <v>0</v>
          </cell>
          <cell r="R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 t="str">
            <v>music</v>
          </cell>
          <cell r="P871" t="str">
            <v>jazz</v>
          </cell>
          <cell r="Q871">
            <v>12</v>
          </cell>
          <cell r="R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 t="str">
            <v>music</v>
          </cell>
          <cell r="P872" t="str">
            <v>jazz</v>
          </cell>
          <cell r="Q872">
            <v>0</v>
          </cell>
          <cell r="R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 t="str">
            <v>music</v>
          </cell>
          <cell r="P873" t="str">
            <v>jazz</v>
          </cell>
          <cell r="Q873">
            <v>5</v>
          </cell>
          <cell r="R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 t="str">
            <v>music</v>
          </cell>
          <cell r="P874" t="str">
            <v>jazz</v>
          </cell>
          <cell r="Q874">
            <v>1</v>
          </cell>
          <cell r="R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 t="str">
            <v>music</v>
          </cell>
          <cell r="P875" t="str">
            <v>jazz</v>
          </cell>
          <cell r="Q875">
            <v>1</v>
          </cell>
          <cell r="R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 t="str">
            <v>music</v>
          </cell>
          <cell r="P876" t="str">
            <v>jazz</v>
          </cell>
          <cell r="Q876">
            <v>24</v>
          </cell>
          <cell r="R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 t="str">
            <v>music</v>
          </cell>
          <cell r="P877" t="str">
            <v>jazz</v>
          </cell>
          <cell r="Q877">
            <v>0</v>
          </cell>
          <cell r="R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 t="str">
            <v>music</v>
          </cell>
          <cell r="P878" t="str">
            <v>jazz</v>
          </cell>
          <cell r="Q878">
            <v>41</v>
          </cell>
          <cell r="R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 t="str">
            <v>music</v>
          </cell>
          <cell r="P879" t="str">
            <v>jazz</v>
          </cell>
          <cell r="Q879">
            <v>68</v>
          </cell>
          <cell r="R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 t="str">
            <v>music</v>
          </cell>
          <cell r="P880" t="str">
            <v>jazz</v>
          </cell>
          <cell r="Q880">
            <v>1</v>
          </cell>
          <cell r="R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 t="str">
            <v>music</v>
          </cell>
          <cell r="P881" t="str">
            <v>jazz</v>
          </cell>
          <cell r="Q881">
            <v>31</v>
          </cell>
          <cell r="R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 t="str">
            <v>music</v>
          </cell>
          <cell r="P882" t="str">
            <v>indie rock</v>
          </cell>
          <cell r="Q882">
            <v>3</v>
          </cell>
          <cell r="R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 t="str">
            <v>music</v>
          </cell>
          <cell r="P883" t="str">
            <v>indie rock</v>
          </cell>
          <cell r="Q883">
            <v>1</v>
          </cell>
          <cell r="R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 t="str">
            <v>music</v>
          </cell>
          <cell r="P884" t="str">
            <v>indie rock</v>
          </cell>
          <cell r="Q884">
            <v>20</v>
          </cell>
          <cell r="R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 t="str">
            <v>music</v>
          </cell>
          <cell r="P885" t="str">
            <v>indie rock</v>
          </cell>
          <cell r="Q885">
            <v>40</v>
          </cell>
          <cell r="R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 t="str">
            <v>music</v>
          </cell>
          <cell r="P886" t="str">
            <v>indie rock</v>
          </cell>
          <cell r="Q886">
            <v>1</v>
          </cell>
          <cell r="R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 t="str">
            <v>music</v>
          </cell>
          <cell r="P887" t="str">
            <v>indie rock</v>
          </cell>
          <cell r="Q887">
            <v>75</v>
          </cell>
          <cell r="R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 t="str">
            <v>music</v>
          </cell>
          <cell r="P888" t="str">
            <v>indie rock</v>
          </cell>
          <cell r="Q888">
            <v>41</v>
          </cell>
          <cell r="R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 t="str">
            <v>music</v>
          </cell>
          <cell r="P889" t="str">
            <v>indie rock</v>
          </cell>
          <cell r="Q889">
            <v>0</v>
          </cell>
          <cell r="R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 t="str">
            <v>music</v>
          </cell>
          <cell r="P890" t="str">
            <v>indie rock</v>
          </cell>
          <cell r="Q890">
            <v>7</v>
          </cell>
          <cell r="R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 t="str">
            <v>music</v>
          </cell>
          <cell r="P891" t="str">
            <v>indie rock</v>
          </cell>
          <cell r="Q891">
            <v>9</v>
          </cell>
          <cell r="R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 t="str">
            <v>music</v>
          </cell>
          <cell r="P892" t="str">
            <v>indie rock</v>
          </cell>
          <cell r="Q892">
            <v>4</v>
          </cell>
          <cell r="R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 t="str">
            <v>music</v>
          </cell>
          <cell r="P893" t="str">
            <v>indie rock</v>
          </cell>
          <cell r="Q893">
            <v>3</v>
          </cell>
          <cell r="R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 t="str">
            <v>music</v>
          </cell>
          <cell r="P894" t="str">
            <v>indie rock</v>
          </cell>
          <cell r="Q894">
            <v>41</v>
          </cell>
          <cell r="R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 t="str">
            <v>music</v>
          </cell>
          <cell r="P895" t="str">
            <v>indie rock</v>
          </cell>
          <cell r="Q895">
            <v>10</v>
          </cell>
          <cell r="R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 t="str">
            <v>music</v>
          </cell>
          <cell r="P896" t="str">
            <v>indie rock</v>
          </cell>
          <cell r="Q896">
            <v>39</v>
          </cell>
          <cell r="R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 t="str">
            <v>music</v>
          </cell>
          <cell r="P897" t="str">
            <v>indie rock</v>
          </cell>
          <cell r="Q897">
            <v>2</v>
          </cell>
          <cell r="R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 t="str">
            <v>music</v>
          </cell>
          <cell r="P898" t="str">
            <v>indie rock</v>
          </cell>
          <cell r="Q898">
            <v>40</v>
          </cell>
          <cell r="R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 t="str">
            <v>music</v>
          </cell>
          <cell r="P899" t="str">
            <v>indie rock</v>
          </cell>
          <cell r="Q899">
            <v>0</v>
          </cell>
          <cell r="R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 t="str">
            <v>music</v>
          </cell>
          <cell r="P900" t="str">
            <v>indie rock</v>
          </cell>
          <cell r="Q900">
            <v>3</v>
          </cell>
          <cell r="R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 t="str">
            <v>music</v>
          </cell>
          <cell r="P901" t="str">
            <v>indie rock</v>
          </cell>
          <cell r="Q901">
            <v>37</v>
          </cell>
          <cell r="R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 t="str">
            <v>music</v>
          </cell>
          <cell r="P902" t="str">
            <v>jazz</v>
          </cell>
          <cell r="Q902">
            <v>0</v>
          </cell>
          <cell r="R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 t="str">
            <v>music</v>
          </cell>
          <cell r="P903" t="str">
            <v>jazz</v>
          </cell>
          <cell r="Q903">
            <v>0</v>
          </cell>
          <cell r="R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 t="str">
            <v>music</v>
          </cell>
          <cell r="P904" t="str">
            <v>jazz</v>
          </cell>
          <cell r="Q904">
            <v>0</v>
          </cell>
          <cell r="R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 t="str">
            <v>music</v>
          </cell>
          <cell r="P905" t="str">
            <v>jazz</v>
          </cell>
          <cell r="Q905">
            <v>3</v>
          </cell>
          <cell r="R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 t="str">
            <v>music</v>
          </cell>
          <cell r="P906" t="str">
            <v>jazz</v>
          </cell>
          <cell r="Q906">
            <v>0</v>
          </cell>
          <cell r="R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 t="str">
            <v>music</v>
          </cell>
          <cell r="P907" t="str">
            <v>jazz</v>
          </cell>
          <cell r="Q907">
            <v>3</v>
          </cell>
          <cell r="R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 t="str">
            <v>music</v>
          </cell>
          <cell r="P908" t="str">
            <v>jazz</v>
          </cell>
          <cell r="Q908">
            <v>0</v>
          </cell>
          <cell r="R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 t="str">
            <v>music</v>
          </cell>
          <cell r="P909" t="str">
            <v>jazz</v>
          </cell>
          <cell r="Q909">
            <v>0</v>
          </cell>
          <cell r="R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 t="str">
            <v>music</v>
          </cell>
          <cell r="P910" t="str">
            <v>jazz</v>
          </cell>
          <cell r="Q910">
            <v>0</v>
          </cell>
          <cell r="R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 t="str">
            <v>music</v>
          </cell>
          <cell r="P911" t="str">
            <v>jazz</v>
          </cell>
          <cell r="Q911">
            <v>3</v>
          </cell>
          <cell r="R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 t="str">
            <v>music</v>
          </cell>
          <cell r="P912" t="str">
            <v>jazz</v>
          </cell>
          <cell r="Q912">
            <v>22</v>
          </cell>
          <cell r="R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 t="str">
            <v>music</v>
          </cell>
          <cell r="P913" t="str">
            <v>jazz</v>
          </cell>
          <cell r="Q913">
            <v>0</v>
          </cell>
          <cell r="R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 t="str">
            <v>music</v>
          </cell>
          <cell r="P914" t="str">
            <v>jazz</v>
          </cell>
          <cell r="Q914">
            <v>1</v>
          </cell>
          <cell r="R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 t="str">
            <v>music</v>
          </cell>
          <cell r="P915" t="str">
            <v>jazz</v>
          </cell>
          <cell r="Q915">
            <v>7</v>
          </cell>
          <cell r="R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 t="str">
            <v>music</v>
          </cell>
          <cell r="P916" t="str">
            <v>jazz</v>
          </cell>
          <cell r="Q916">
            <v>0</v>
          </cell>
          <cell r="R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 t="str">
            <v>music</v>
          </cell>
          <cell r="P917" t="str">
            <v>jazz</v>
          </cell>
          <cell r="Q917">
            <v>6</v>
          </cell>
          <cell r="R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 t="str">
            <v>music</v>
          </cell>
          <cell r="P918" t="str">
            <v>jazz</v>
          </cell>
          <cell r="Q918">
            <v>0</v>
          </cell>
          <cell r="R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 t="str">
            <v>music</v>
          </cell>
          <cell r="P919" t="str">
            <v>jazz</v>
          </cell>
          <cell r="Q919">
            <v>1</v>
          </cell>
          <cell r="R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 t="str">
            <v>music</v>
          </cell>
          <cell r="P920" t="str">
            <v>jazz</v>
          </cell>
          <cell r="Q920">
            <v>5</v>
          </cell>
          <cell r="R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 t="str">
            <v>music</v>
          </cell>
          <cell r="P921" t="str">
            <v>jazz</v>
          </cell>
          <cell r="Q921">
            <v>1</v>
          </cell>
          <cell r="R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 t="str">
            <v>music</v>
          </cell>
          <cell r="P922" t="str">
            <v>jazz</v>
          </cell>
          <cell r="Q922">
            <v>0</v>
          </cell>
          <cell r="R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 t="str">
            <v>music</v>
          </cell>
          <cell r="P923" t="str">
            <v>jazz</v>
          </cell>
          <cell r="Q923">
            <v>31</v>
          </cell>
          <cell r="R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 t="str">
            <v>music</v>
          </cell>
          <cell r="P924" t="str">
            <v>jazz</v>
          </cell>
          <cell r="Q924">
            <v>21</v>
          </cell>
          <cell r="R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 t="str">
            <v>music</v>
          </cell>
          <cell r="P925" t="str">
            <v>jazz</v>
          </cell>
          <cell r="Q925">
            <v>2</v>
          </cell>
          <cell r="R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 t="str">
            <v>music</v>
          </cell>
          <cell r="P926" t="str">
            <v>jazz</v>
          </cell>
          <cell r="Q926">
            <v>11</v>
          </cell>
          <cell r="R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 t="str">
            <v>music</v>
          </cell>
          <cell r="P927" t="str">
            <v>jazz</v>
          </cell>
          <cell r="Q927">
            <v>3</v>
          </cell>
          <cell r="R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 t="str">
            <v>music</v>
          </cell>
          <cell r="P928" t="str">
            <v>jazz</v>
          </cell>
          <cell r="Q928">
            <v>0</v>
          </cell>
          <cell r="R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 t="str">
            <v>music</v>
          </cell>
          <cell r="P929" t="str">
            <v>jazz</v>
          </cell>
          <cell r="Q929">
            <v>0</v>
          </cell>
          <cell r="R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 t="str">
            <v>music</v>
          </cell>
          <cell r="P930" t="str">
            <v>jazz</v>
          </cell>
          <cell r="Q930">
            <v>11</v>
          </cell>
          <cell r="R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 t="str">
            <v>music</v>
          </cell>
          <cell r="P931" t="str">
            <v>jazz</v>
          </cell>
          <cell r="Q931">
            <v>0</v>
          </cell>
          <cell r="R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 t="str">
            <v>music</v>
          </cell>
          <cell r="P932" t="str">
            <v>jazz</v>
          </cell>
          <cell r="Q932">
            <v>38</v>
          </cell>
          <cell r="R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 t="str">
            <v>music</v>
          </cell>
          <cell r="P933" t="str">
            <v>jazz</v>
          </cell>
          <cell r="Q933">
            <v>7</v>
          </cell>
          <cell r="R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 t="str">
            <v>music</v>
          </cell>
          <cell r="P934" t="str">
            <v>jazz</v>
          </cell>
          <cell r="Q934">
            <v>15</v>
          </cell>
          <cell r="R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 t="str">
            <v>music</v>
          </cell>
          <cell r="P935" t="str">
            <v>jazz</v>
          </cell>
          <cell r="Q935">
            <v>6</v>
          </cell>
          <cell r="R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 t="str">
            <v>music</v>
          </cell>
          <cell r="P936" t="str">
            <v>jazz</v>
          </cell>
          <cell r="Q936">
            <v>30</v>
          </cell>
          <cell r="R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 t="str">
            <v>music</v>
          </cell>
          <cell r="P937" t="str">
            <v>jazz</v>
          </cell>
          <cell r="Q937">
            <v>1</v>
          </cell>
          <cell r="R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 t="str">
            <v>music</v>
          </cell>
          <cell r="P938" t="str">
            <v>jazz</v>
          </cell>
          <cell r="Q938">
            <v>0</v>
          </cell>
          <cell r="R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 t="str">
            <v>music</v>
          </cell>
          <cell r="P939" t="str">
            <v>jazz</v>
          </cell>
          <cell r="Q939">
            <v>1</v>
          </cell>
          <cell r="R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 t="str">
            <v>music</v>
          </cell>
          <cell r="P940" t="str">
            <v>jazz</v>
          </cell>
          <cell r="Q940">
            <v>0</v>
          </cell>
          <cell r="R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 t="str">
            <v>music</v>
          </cell>
          <cell r="P941" t="str">
            <v>jazz</v>
          </cell>
          <cell r="Q941">
            <v>1</v>
          </cell>
          <cell r="R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 t="str">
            <v>technology</v>
          </cell>
          <cell r="P942" t="str">
            <v>wearables</v>
          </cell>
          <cell r="Q942">
            <v>17</v>
          </cell>
          <cell r="R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 t="str">
            <v>technology</v>
          </cell>
          <cell r="P943" t="str">
            <v>wearables</v>
          </cell>
          <cell r="Q943">
            <v>2</v>
          </cell>
          <cell r="R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 t="str">
            <v>technology</v>
          </cell>
          <cell r="P944" t="str">
            <v>wearables</v>
          </cell>
          <cell r="Q944">
            <v>9</v>
          </cell>
          <cell r="R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 t="str">
            <v>technology</v>
          </cell>
          <cell r="P945" t="str">
            <v>wearables</v>
          </cell>
          <cell r="Q945">
            <v>10</v>
          </cell>
          <cell r="R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 t="str">
            <v>technology</v>
          </cell>
          <cell r="P946" t="str">
            <v>wearables</v>
          </cell>
          <cell r="Q946">
            <v>13</v>
          </cell>
          <cell r="R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 t="str">
            <v>technology</v>
          </cell>
          <cell r="P947" t="str">
            <v>wearables</v>
          </cell>
          <cell r="Q947">
            <v>2</v>
          </cell>
          <cell r="R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 t="str">
            <v>technology</v>
          </cell>
          <cell r="P948" t="str">
            <v>wearables</v>
          </cell>
          <cell r="Q948">
            <v>2</v>
          </cell>
          <cell r="R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 t="str">
            <v>technology</v>
          </cell>
          <cell r="P949" t="str">
            <v>wearables</v>
          </cell>
          <cell r="Q949">
            <v>0</v>
          </cell>
          <cell r="R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 t="str">
            <v>technology</v>
          </cell>
          <cell r="P950" t="str">
            <v>wearables</v>
          </cell>
          <cell r="Q950">
            <v>12</v>
          </cell>
          <cell r="R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 t="str">
            <v>technology</v>
          </cell>
          <cell r="P951" t="str">
            <v>wearables</v>
          </cell>
          <cell r="Q951">
            <v>1</v>
          </cell>
          <cell r="R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 t="str">
            <v>technology</v>
          </cell>
          <cell r="P952" t="str">
            <v>wearables</v>
          </cell>
          <cell r="Q952">
            <v>28</v>
          </cell>
          <cell r="R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 t="str">
            <v>technology</v>
          </cell>
          <cell r="P953" t="str">
            <v>wearables</v>
          </cell>
          <cell r="Q953">
            <v>38</v>
          </cell>
          <cell r="R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 t="str">
            <v>technology</v>
          </cell>
          <cell r="P954" t="str">
            <v>wearables</v>
          </cell>
          <cell r="Q954">
            <v>40</v>
          </cell>
          <cell r="R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 t="str">
            <v>technology</v>
          </cell>
          <cell r="P955" t="str">
            <v>wearables</v>
          </cell>
          <cell r="Q955">
            <v>1</v>
          </cell>
          <cell r="R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 t="str">
            <v>technology</v>
          </cell>
          <cell r="P956" t="str">
            <v>wearables</v>
          </cell>
          <cell r="Q956">
            <v>43</v>
          </cell>
          <cell r="R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 t="str">
            <v>technology</v>
          </cell>
          <cell r="P957" t="str">
            <v>wearables</v>
          </cell>
          <cell r="Q957">
            <v>6</v>
          </cell>
          <cell r="R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 t="str">
            <v>technology</v>
          </cell>
          <cell r="P958" t="str">
            <v>wearables</v>
          </cell>
          <cell r="Q958">
            <v>2</v>
          </cell>
          <cell r="R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 t="str">
            <v>technology</v>
          </cell>
          <cell r="P959" t="str">
            <v>wearables</v>
          </cell>
          <cell r="Q959">
            <v>2</v>
          </cell>
          <cell r="R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 t="str">
            <v>technology</v>
          </cell>
          <cell r="P960" t="str">
            <v>wearables</v>
          </cell>
          <cell r="Q960">
            <v>11</v>
          </cell>
          <cell r="R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 t="str">
            <v>technology</v>
          </cell>
          <cell r="P961" t="str">
            <v>wearables</v>
          </cell>
          <cell r="Q961">
            <v>39</v>
          </cell>
          <cell r="R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 t="str">
            <v>technology</v>
          </cell>
          <cell r="P962" t="str">
            <v>wearables</v>
          </cell>
          <cell r="Q962">
            <v>46</v>
          </cell>
          <cell r="R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 t="str">
            <v>technology</v>
          </cell>
          <cell r="P963" t="str">
            <v>wearables</v>
          </cell>
          <cell r="Q963">
            <v>42</v>
          </cell>
          <cell r="R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 t="str">
            <v>technology</v>
          </cell>
          <cell r="P964" t="str">
            <v>wearables</v>
          </cell>
          <cell r="Q964">
            <v>28</v>
          </cell>
          <cell r="R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 t="str">
            <v>technology</v>
          </cell>
          <cell r="P965" t="str">
            <v>wearables</v>
          </cell>
          <cell r="Q965">
            <v>1</v>
          </cell>
          <cell r="R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 t="str">
            <v>technology</v>
          </cell>
          <cell r="P966" t="str">
            <v>wearables</v>
          </cell>
          <cell r="Q966">
            <v>1</v>
          </cell>
          <cell r="R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 t="str">
            <v>technology</v>
          </cell>
          <cell r="P967" t="str">
            <v>wearables</v>
          </cell>
          <cell r="Q967">
            <v>1</v>
          </cell>
          <cell r="R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 t="str">
            <v>technology</v>
          </cell>
          <cell r="P968" t="str">
            <v>wearables</v>
          </cell>
          <cell r="Q968">
            <v>15</v>
          </cell>
          <cell r="R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 t="str">
            <v>technology</v>
          </cell>
          <cell r="P969" t="str">
            <v>wearables</v>
          </cell>
          <cell r="Q969">
            <v>18</v>
          </cell>
          <cell r="R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 t="str">
            <v>technology</v>
          </cell>
          <cell r="P970" t="str">
            <v>wearables</v>
          </cell>
          <cell r="Q970">
            <v>1</v>
          </cell>
          <cell r="R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 t="str">
            <v>technology</v>
          </cell>
          <cell r="P971" t="str">
            <v>wearables</v>
          </cell>
          <cell r="Q971">
            <v>47</v>
          </cell>
          <cell r="R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 t="str">
            <v>technology</v>
          </cell>
          <cell r="P972" t="str">
            <v>wearables</v>
          </cell>
          <cell r="Q972">
            <v>46</v>
          </cell>
          <cell r="R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 t="str">
            <v>technology</v>
          </cell>
          <cell r="P973" t="str">
            <v>wearables</v>
          </cell>
          <cell r="Q973">
            <v>0</v>
          </cell>
          <cell r="R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 t="str">
            <v>technology</v>
          </cell>
          <cell r="P974" t="str">
            <v>wearables</v>
          </cell>
          <cell r="Q974">
            <v>35</v>
          </cell>
          <cell r="R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 t="str">
            <v>technology</v>
          </cell>
          <cell r="P975" t="str">
            <v>wearables</v>
          </cell>
          <cell r="Q975">
            <v>2</v>
          </cell>
          <cell r="R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 t="str">
            <v>technology</v>
          </cell>
          <cell r="P976" t="str">
            <v>wearables</v>
          </cell>
          <cell r="Q976">
            <v>1</v>
          </cell>
          <cell r="R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 t="str">
            <v>technology</v>
          </cell>
          <cell r="P977" t="str">
            <v>wearables</v>
          </cell>
          <cell r="Q977">
            <v>3</v>
          </cell>
          <cell r="R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 t="str">
            <v>technology</v>
          </cell>
          <cell r="P978" t="str">
            <v>wearables</v>
          </cell>
          <cell r="Q978">
            <v>2</v>
          </cell>
          <cell r="R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 t="str">
            <v>technology</v>
          </cell>
          <cell r="P979" t="str">
            <v>wearables</v>
          </cell>
          <cell r="Q979">
            <v>34</v>
          </cell>
          <cell r="R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 t="str">
            <v>technology</v>
          </cell>
          <cell r="P980" t="str">
            <v>wearables</v>
          </cell>
          <cell r="Q980">
            <v>56</v>
          </cell>
          <cell r="R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 t="str">
            <v>technology</v>
          </cell>
          <cell r="P981" t="str">
            <v>wearables</v>
          </cell>
          <cell r="Q981">
            <v>83</v>
          </cell>
          <cell r="R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 t="str">
            <v>technology</v>
          </cell>
          <cell r="P982" t="str">
            <v>wearables</v>
          </cell>
          <cell r="Q982">
            <v>15</v>
          </cell>
          <cell r="R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 t="str">
            <v>technology</v>
          </cell>
          <cell r="P983" t="str">
            <v>wearables</v>
          </cell>
          <cell r="Q983">
            <v>0</v>
          </cell>
          <cell r="R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 t="str">
            <v>technology</v>
          </cell>
          <cell r="P984" t="str">
            <v>wearables</v>
          </cell>
          <cell r="Q984">
            <v>0</v>
          </cell>
          <cell r="R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 t="str">
            <v>technology</v>
          </cell>
          <cell r="P985" t="str">
            <v>wearables</v>
          </cell>
          <cell r="Q985">
            <v>30</v>
          </cell>
          <cell r="R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 t="str">
            <v>technology</v>
          </cell>
          <cell r="P986" t="str">
            <v>wearables</v>
          </cell>
          <cell r="Q986">
            <v>1</v>
          </cell>
          <cell r="R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 t="str">
            <v>technology</v>
          </cell>
          <cell r="P987" t="str">
            <v>wearables</v>
          </cell>
          <cell r="Q987">
            <v>6</v>
          </cell>
          <cell r="R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 t="str">
            <v>technology</v>
          </cell>
          <cell r="P988" t="str">
            <v>wearables</v>
          </cell>
          <cell r="Q988">
            <v>13</v>
          </cell>
          <cell r="R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 t="str">
            <v>technology</v>
          </cell>
          <cell r="P989" t="str">
            <v>wearables</v>
          </cell>
          <cell r="Q989">
            <v>13</v>
          </cell>
          <cell r="R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 t="str">
            <v>technology</v>
          </cell>
          <cell r="P990" t="str">
            <v>wearables</v>
          </cell>
          <cell r="Q990">
            <v>0</v>
          </cell>
          <cell r="R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 t="str">
            <v>technology</v>
          </cell>
          <cell r="P991" t="str">
            <v>wearables</v>
          </cell>
          <cell r="Q991">
            <v>17</v>
          </cell>
          <cell r="R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 t="str">
            <v>technology</v>
          </cell>
          <cell r="P992" t="str">
            <v>wearables</v>
          </cell>
          <cell r="Q992">
            <v>0</v>
          </cell>
          <cell r="R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 t="str">
            <v>technology</v>
          </cell>
          <cell r="P993" t="str">
            <v>wearables</v>
          </cell>
          <cell r="Q993">
            <v>4</v>
          </cell>
          <cell r="R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 t="str">
            <v>technology</v>
          </cell>
          <cell r="P994" t="str">
            <v>wearables</v>
          </cell>
          <cell r="Q994">
            <v>0</v>
          </cell>
          <cell r="R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 t="str">
            <v>technology</v>
          </cell>
          <cell r="P995" t="str">
            <v>wearables</v>
          </cell>
          <cell r="Q995">
            <v>25</v>
          </cell>
          <cell r="R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 t="str">
            <v>technology</v>
          </cell>
          <cell r="P996" t="str">
            <v>wearables</v>
          </cell>
          <cell r="Q996">
            <v>2</v>
          </cell>
          <cell r="R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 t="str">
            <v>technology</v>
          </cell>
          <cell r="P997" t="str">
            <v>wearables</v>
          </cell>
          <cell r="Q997">
            <v>7</v>
          </cell>
          <cell r="R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 t="str">
            <v>technology</v>
          </cell>
          <cell r="P998" t="str">
            <v>wearables</v>
          </cell>
          <cell r="Q998">
            <v>2</v>
          </cell>
          <cell r="R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 t="str">
            <v>technology</v>
          </cell>
          <cell r="P999" t="str">
            <v>wearables</v>
          </cell>
          <cell r="Q999">
            <v>1</v>
          </cell>
          <cell r="R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 t="str">
            <v>technology</v>
          </cell>
          <cell r="P1000" t="str">
            <v>wearables</v>
          </cell>
          <cell r="Q1000">
            <v>59</v>
          </cell>
          <cell r="R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 t="str">
            <v>technology</v>
          </cell>
          <cell r="P1001" t="str">
            <v>wearables</v>
          </cell>
          <cell r="Q1001">
            <v>8</v>
          </cell>
          <cell r="R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 t="str">
            <v>technology</v>
          </cell>
          <cell r="P1002" t="str">
            <v>wearables</v>
          </cell>
          <cell r="Q1002">
            <v>2</v>
          </cell>
          <cell r="R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 t="str">
            <v>technology</v>
          </cell>
          <cell r="P1003" t="str">
            <v>wearables</v>
          </cell>
          <cell r="Q1003">
            <v>104</v>
          </cell>
          <cell r="R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 t="str">
            <v>technology</v>
          </cell>
          <cell r="P1004" t="str">
            <v>wearables</v>
          </cell>
          <cell r="Q1004">
            <v>30</v>
          </cell>
          <cell r="R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 t="str">
            <v>technology</v>
          </cell>
          <cell r="P1005" t="str">
            <v>wearables</v>
          </cell>
          <cell r="Q1005">
            <v>16</v>
          </cell>
          <cell r="R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 t="str">
            <v>technology</v>
          </cell>
          <cell r="P1006" t="str">
            <v>wearables</v>
          </cell>
          <cell r="Q1006">
            <v>82</v>
          </cell>
          <cell r="R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 t="str">
            <v>technology</v>
          </cell>
          <cell r="P1007" t="str">
            <v>wearables</v>
          </cell>
          <cell r="Q1007">
            <v>75</v>
          </cell>
          <cell r="R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 t="str">
            <v>technology</v>
          </cell>
          <cell r="P1008" t="str">
            <v>wearables</v>
          </cell>
          <cell r="Q1008">
            <v>6</v>
          </cell>
          <cell r="R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 t="str">
            <v>technology</v>
          </cell>
          <cell r="P1009" t="str">
            <v>wearables</v>
          </cell>
          <cell r="Q1009">
            <v>44</v>
          </cell>
          <cell r="R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 t="str">
            <v>technology</v>
          </cell>
          <cell r="P1010" t="str">
            <v>wearables</v>
          </cell>
          <cell r="Q1010">
            <v>0</v>
          </cell>
          <cell r="R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 t="str">
            <v>technology</v>
          </cell>
          <cell r="P1011" t="str">
            <v>wearables</v>
          </cell>
          <cell r="Q1011">
            <v>13</v>
          </cell>
          <cell r="R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 t="str">
            <v>technology</v>
          </cell>
          <cell r="P1012" t="str">
            <v>wearables</v>
          </cell>
          <cell r="Q1012">
            <v>0</v>
          </cell>
          <cell r="R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 t="str">
            <v>technology</v>
          </cell>
          <cell r="P1013" t="str">
            <v>wearables</v>
          </cell>
          <cell r="Q1013">
            <v>0</v>
          </cell>
          <cell r="R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 t="str">
            <v>technology</v>
          </cell>
          <cell r="P1014" t="str">
            <v>wearables</v>
          </cell>
          <cell r="Q1014">
            <v>21535</v>
          </cell>
          <cell r="R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 t="str">
            <v>technology</v>
          </cell>
          <cell r="P1015" t="str">
            <v>wearables</v>
          </cell>
          <cell r="Q1015">
            <v>35</v>
          </cell>
          <cell r="R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 t="str">
            <v>technology</v>
          </cell>
          <cell r="P1016" t="str">
            <v>wearables</v>
          </cell>
          <cell r="Q1016">
            <v>31</v>
          </cell>
          <cell r="R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 t="str">
            <v>technology</v>
          </cell>
          <cell r="P1017" t="str">
            <v>wearables</v>
          </cell>
          <cell r="Q1017">
            <v>3</v>
          </cell>
          <cell r="R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 t="str">
            <v>technology</v>
          </cell>
          <cell r="P1018" t="str">
            <v>wearables</v>
          </cell>
          <cell r="Q1018">
            <v>3</v>
          </cell>
          <cell r="R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 t="str">
            <v>technology</v>
          </cell>
          <cell r="P1019" t="str">
            <v>wearables</v>
          </cell>
          <cell r="Q1019">
            <v>23</v>
          </cell>
          <cell r="R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 t="str">
            <v>technology</v>
          </cell>
          <cell r="P1020" t="str">
            <v>wearables</v>
          </cell>
          <cell r="Q1020">
            <v>3</v>
          </cell>
          <cell r="R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 t="str">
            <v>technology</v>
          </cell>
          <cell r="P1021" t="str">
            <v>wearables</v>
          </cell>
          <cell r="Q1021">
            <v>47</v>
          </cell>
          <cell r="R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 t="str">
            <v>music</v>
          </cell>
          <cell r="P1022" t="str">
            <v>electronic music</v>
          </cell>
          <cell r="Q1022">
            <v>206</v>
          </cell>
          <cell r="R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 t="str">
            <v>music</v>
          </cell>
          <cell r="P1023" t="str">
            <v>electronic music</v>
          </cell>
          <cell r="Q1023">
            <v>352</v>
          </cell>
          <cell r="R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 t="str">
            <v>music</v>
          </cell>
          <cell r="P1024" t="str">
            <v>electronic music</v>
          </cell>
          <cell r="Q1024">
            <v>115</v>
          </cell>
          <cell r="R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 t="str">
            <v>music</v>
          </cell>
          <cell r="P1025" t="str">
            <v>electronic music</v>
          </cell>
          <cell r="Q1025">
            <v>237</v>
          </cell>
          <cell r="R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 t="str">
            <v>music</v>
          </cell>
          <cell r="P1026" t="str">
            <v>electronic music</v>
          </cell>
          <cell r="Q1026">
            <v>119</v>
          </cell>
          <cell r="R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 t="str">
            <v>music</v>
          </cell>
          <cell r="P1027" t="str">
            <v>electronic music</v>
          </cell>
          <cell r="Q1027">
            <v>110</v>
          </cell>
          <cell r="R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 t="str">
            <v>music</v>
          </cell>
          <cell r="P1028" t="str">
            <v>electronic music</v>
          </cell>
          <cell r="Q1028">
            <v>100</v>
          </cell>
          <cell r="R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 t="str">
            <v>music</v>
          </cell>
          <cell r="P1029" t="str">
            <v>electronic music</v>
          </cell>
          <cell r="Q1029">
            <v>103</v>
          </cell>
          <cell r="R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 t="str">
            <v>music</v>
          </cell>
          <cell r="P1030" t="str">
            <v>electronic music</v>
          </cell>
          <cell r="Q1030">
            <v>117</v>
          </cell>
          <cell r="R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 t="str">
            <v>music</v>
          </cell>
          <cell r="P1031" t="str">
            <v>electronic music</v>
          </cell>
          <cell r="Q1031">
            <v>112</v>
          </cell>
          <cell r="R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 t="str">
            <v>music</v>
          </cell>
          <cell r="P1032" t="str">
            <v>electronic music</v>
          </cell>
          <cell r="Q1032">
            <v>342</v>
          </cell>
          <cell r="R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 t="str">
            <v>music</v>
          </cell>
          <cell r="P1033" t="str">
            <v>electronic music</v>
          </cell>
          <cell r="Q1033">
            <v>107</v>
          </cell>
          <cell r="R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 t="str">
            <v>music</v>
          </cell>
          <cell r="P1034" t="str">
            <v>electronic music</v>
          </cell>
          <cell r="Q1034">
            <v>108</v>
          </cell>
          <cell r="R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 t="str">
            <v>music</v>
          </cell>
          <cell r="P1035" t="str">
            <v>electronic music</v>
          </cell>
          <cell r="Q1035">
            <v>103</v>
          </cell>
          <cell r="R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 t="str">
            <v>music</v>
          </cell>
          <cell r="P1036" t="str">
            <v>electronic music</v>
          </cell>
          <cell r="Q1036">
            <v>130</v>
          </cell>
          <cell r="R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 t="str">
            <v>music</v>
          </cell>
          <cell r="P1037" t="str">
            <v>electronic music</v>
          </cell>
          <cell r="Q1037">
            <v>108</v>
          </cell>
          <cell r="R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 t="str">
            <v>music</v>
          </cell>
          <cell r="P1038" t="str">
            <v>electronic music</v>
          </cell>
          <cell r="Q1038">
            <v>112</v>
          </cell>
          <cell r="R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 t="str">
            <v>music</v>
          </cell>
          <cell r="P1039" t="str">
            <v>electronic music</v>
          </cell>
          <cell r="Q1039">
            <v>102</v>
          </cell>
          <cell r="R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 t="str">
            <v>music</v>
          </cell>
          <cell r="P1040" t="str">
            <v>electronic music</v>
          </cell>
          <cell r="Q1040">
            <v>145</v>
          </cell>
          <cell r="R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 t="str">
            <v>music</v>
          </cell>
          <cell r="P1041" t="str">
            <v>electronic music</v>
          </cell>
          <cell r="Q1041">
            <v>128</v>
          </cell>
          <cell r="R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 t="str">
            <v>journalism</v>
          </cell>
          <cell r="P1042" t="str">
            <v>audio</v>
          </cell>
          <cell r="Q1042">
            <v>0</v>
          </cell>
          <cell r="R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 t="str">
            <v>journalism</v>
          </cell>
          <cell r="P1043" t="str">
            <v>audio</v>
          </cell>
          <cell r="Q1043">
            <v>0</v>
          </cell>
          <cell r="R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 t="str">
            <v>journalism</v>
          </cell>
          <cell r="P1044" t="str">
            <v>audio</v>
          </cell>
          <cell r="Q1044">
            <v>2</v>
          </cell>
          <cell r="R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 t="str">
            <v>journalism</v>
          </cell>
          <cell r="P1045" t="str">
            <v>audio</v>
          </cell>
          <cell r="Q1045">
            <v>9</v>
          </cell>
          <cell r="R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 t="str">
            <v>journalism</v>
          </cell>
          <cell r="P1046" t="str">
            <v>audio</v>
          </cell>
          <cell r="Q1046">
            <v>0</v>
          </cell>
          <cell r="R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 t="str">
            <v>journalism</v>
          </cell>
          <cell r="P1047" t="str">
            <v>audio</v>
          </cell>
          <cell r="Q1047">
            <v>3</v>
          </cell>
          <cell r="R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 t="str">
            <v>journalism</v>
          </cell>
          <cell r="P1048" t="str">
            <v>audio</v>
          </cell>
          <cell r="Q1048">
            <v>0</v>
          </cell>
          <cell r="R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 t="str">
            <v>journalism</v>
          </cell>
          <cell r="P1049" t="str">
            <v>audio</v>
          </cell>
          <cell r="Q1049">
            <v>0</v>
          </cell>
          <cell r="R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 t="str">
            <v>journalism</v>
          </cell>
          <cell r="P1050" t="str">
            <v>audio</v>
          </cell>
          <cell r="Q1050">
            <v>1</v>
          </cell>
          <cell r="R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 t="str">
            <v>journalism</v>
          </cell>
          <cell r="P1051" t="str">
            <v>audio</v>
          </cell>
          <cell r="Q1051">
            <v>0</v>
          </cell>
          <cell r="R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 t="str">
            <v>journalism</v>
          </cell>
          <cell r="P1052" t="str">
            <v>audio</v>
          </cell>
          <cell r="Q1052">
            <v>0</v>
          </cell>
          <cell r="R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 t="str">
            <v>journalism</v>
          </cell>
          <cell r="P1053" t="str">
            <v>audio</v>
          </cell>
          <cell r="Q1053">
            <v>0</v>
          </cell>
          <cell r="R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 t="str">
            <v>journalism</v>
          </cell>
          <cell r="P1054" t="str">
            <v>audio</v>
          </cell>
          <cell r="Q1054">
            <v>0</v>
          </cell>
          <cell r="R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 t="str">
            <v>journalism</v>
          </cell>
          <cell r="P1055" t="str">
            <v>audio</v>
          </cell>
          <cell r="Q1055">
            <v>1</v>
          </cell>
          <cell r="R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 t="str">
            <v>journalism</v>
          </cell>
          <cell r="P1056" t="str">
            <v>audio</v>
          </cell>
          <cell r="Q1056">
            <v>0</v>
          </cell>
          <cell r="R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 t="str">
            <v>journalism</v>
          </cell>
          <cell r="P1057" t="str">
            <v>audio</v>
          </cell>
          <cell r="Q1057">
            <v>0</v>
          </cell>
          <cell r="R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 t="str">
            <v>journalism</v>
          </cell>
          <cell r="P1058" t="str">
            <v>audio</v>
          </cell>
          <cell r="Q1058">
            <v>0</v>
          </cell>
          <cell r="R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 t="str">
            <v>journalism</v>
          </cell>
          <cell r="P1059" t="str">
            <v>audio</v>
          </cell>
          <cell r="Q1059">
            <v>0</v>
          </cell>
          <cell r="R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 t="str">
            <v>journalism</v>
          </cell>
          <cell r="P1060" t="str">
            <v>audio</v>
          </cell>
          <cell r="Q1060">
            <v>0</v>
          </cell>
          <cell r="R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 t="str">
            <v>journalism</v>
          </cell>
          <cell r="P1061" t="str">
            <v>audio</v>
          </cell>
          <cell r="Q1061">
            <v>0</v>
          </cell>
          <cell r="R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 t="str">
            <v>journalism</v>
          </cell>
          <cell r="P1062" t="str">
            <v>audio</v>
          </cell>
          <cell r="Q1062">
            <v>1</v>
          </cell>
          <cell r="R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 t="str">
            <v>journalism</v>
          </cell>
          <cell r="P1063" t="str">
            <v>audio</v>
          </cell>
          <cell r="Q1063">
            <v>0</v>
          </cell>
          <cell r="R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 t="str">
            <v>journalism</v>
          </cell>
          <cell r="P1064" t="str">
            <v>audio</v>
          </cell>
          <cell r="Q1064">
            <v>95</v>
          </cell>
          <cell r="R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 t="str">
            <v>journalism</v>
          </cell>
          <cell r="P1065" t="str">
            <v>audio</v>
          </cell>
          <cell r="Q1065">
            <v>0</v>
          </cell>
          <cell r="R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 t="str">
            <v>games</v>
          </cell>
          <cell r="P1066" t="str">
            <v>video games</v>
          </cell>
          <cell r="Q1066">
            <v>9</v>
          </cell>
          <cell r="R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 t="str">
            <v>games</v>
          </cell>
          <cell r="P1067" t="str">
            <v>video games</v>
          </cell>
          <cell r="Q1067">
            <v>3</v>
          </cell>
          <cell r="R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 t="str">
            <v>games</v>
          </cell>
          <cell r="P1068" t="str">
            <v>video games</v>
          </cell>
          <cell r="Q1068">
            <v>3</v>
          </cell>
          <cell r="R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 t="str">
            <v>games</v>
          </cell>
          <cell r="P1069" t="str">
            <v>video games</v>
          </cell>
          <cell r="Q1069">
            <v>26</v>
          </cell>
          <cell r="R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 t="str">
            <v>games</v>
          </cell>
          <cell r="P1070" t="str">
            <v>video games</v>
          </cell>
          <cell r="Q1070">
            <v>0</v>
          </cell>
          <cell r="R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 t="str">
            <v>games</v>
          </cell>
          <cell r="P1071" t="str">
            <v>video games</v>
          </cell>
          <cell r="Q1071">
            <v>39</v>
          </cell>
          <cell r="R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 t="str">
            <v>games</v>
          </cell>
          <cell r="P1072" t="str">
            <v>video games</v>
          </cell>
          <cell r="Q1072">
            <v>1</v>
          </cell>
          <cell r="R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 t="str">
            <v>games</v>
          </cell>
          <cell r="P1073" t="str">
            <v>video games</v>
          </cell>
          <cell r="Q1073">
            <v>0</v>
          </cell>
          <cell r="R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 t="str">
            <v>games</v>
          </cell>
          <cell r="P1074" t="str">
            <v>video games</v>
          </cell>
          <cell r="Q1074">
            <v>0</v>
          </cell>
          <cell r="R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 t="str">
            <v>games</v>
          </cell>
          <cell r="P1075" t="str">
            <v>video games</v>
          </cell>
          <cell r="Q1075">
            <v>1</v>
          </cell>
          <cell r="R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 t="str">
            <v>games</v>
          </cell>
          <cell r="P1076" t="str">
            <v>video games</v>
          </cell>
          <cell r="Q1076">
            <v>6</v>
          </cell>
          <cell r="R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 t="str">
            <v>games</v>
          </cell>
          <cell r="P1077" t="str">
            <v>video games</v>
          </cell>
          <cell r="Q1077">
            <v>5</v>
          </cell>
          <cell r="R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 t="str">
            <v>games</v>
          </cell>
          <cell r="P1078" t="str">
            <v>video games</v>
          </cell>
          <cell r="Q1078">
            <v>63</v>
          </cell>
          <cell r="R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 t="str">
            <v>games</v>
          </cell>
          <cell r="P1079" t="str">
            <v>video games</v>
          </cell>
          <cell r="Q1079">
            <v>29</v>
          </cell>
          <cell r="R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 t="str">
            <v>games</v>
          </cell>
          <cell r="P1080" t="str">
            <v>video games</v>
          </cell>
          <cell r="Q1080">
            <v>8</v>
          </cell>
          <cell r="R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 t="str">
            <v>games</v>
          </cell>
          <cell r="P1081" t="str">
            <v>video games</v>
          </cell>
          <cell r="Q1081">
            <v>3</v>
          </cell>
          <cell r="R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 t="str">
            <v>games</v>
          </cell>
          <cell r="P1082" t="str">
            <v>video games</v>
          </cell>
          <cell r="Q1082">
            <v>9</v>
          </cell>
          <cell r="R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 t="str">
            <v>games</v>
          </cell>
          <cell r="P1083" t="str">
            <v>video games</v>
          </cell>
          <cell r="Q1083">
            <v>0</v>
          </cell>
          <cell r="R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 t="str">
            <v>games</v>
          </cell>
          <cell r="P1084" t="str">
            <v>video games</v>
          </cell>
          <cell r="Q1084">
            <v>1</v>
          </cell>
          <cell r="R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 t="str">
            <v>games</v>
          </cell>
          <cell r="P1085" t="str">
            <v>video games</v>
          </cell>
          <cell r="Q1085">
            <v>1</v>
          </cell>
          <cell r="R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 t="str">
            <v>games</v>
          </cell>
          <cell r="P1086" t="str">
            <v>video games</v>
          </cell>
          <cell r="Q1086">
            <v>0</v>
          </cell>
          <cell r="R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 t="str">
            <v>games</v>
          </cell>
          <cell r="P1087" t="str">
            <v>video games</v>
          </cell>
          <cell r="Q1087">
            <v>3</v>
          </cell>
          <cell r="R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 t="str">
            <v>games</v>
          </cell>
          <cell r="P1088" t="str">
            <v>video games</v>
          </cell>
          <cell r="Q1088">
            <v>0</v>
          </cell>
          <cell r="R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 t="str">
            <v>games</v>
          </cell>
          <cell r="P1089" t="str">
            <v>video games</v>
          </cell>
          <cell r="Q1089">
            <v>0</v>
          </cell>
          <cell r="R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 t="str">
            <v>games</v>
          </cell>
          <cell r="P1090" t="str">
            <v>video games</v>
          </cell>
          <cell r="Q1090">
            <v>14</v>
          </cell>
          <cell r="R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 t="str">
            <v>games</v>
          </cell>
          <cell r="P1091" t="str">
            <v>video games</v>
          </cell>
          <cell r="Q1091">
            <v>8</v>
          </cell>
          <cell r="R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 t="str">
            <v>games</v>
          </cell>
          <cell r="P1092" t="str">
            <v>video games</v>
          </cell>
          <cell r="Q1092">
            <v>0</v>
          </cell>
          <cell r="R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 t="str">
            <v>games</v>
          </cell>
          <cell r="P1093" t="str">
            <v>video games</v>
          </cell>
          <cell r="Q1093">
            <v>13</v>
          </cell>
          <cell r="R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 t="str">
            <v>games</v>
          </cell>
          <cell r="P1094" t="str">
            <v>video games</v>
          </cell>
          <cell r="Q1094">
            <v>1</v>
          </cell>
          <cell r="R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 t="str">
            <v>games</v>
          </cell>
          <cell r="P1095" t="str">
            <v>video games</v>
          </cell>
          <cell r="Q1095">
            <v>14</v>
          </cell>
          <cell r="R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 t="str">
            <v>games</v>
          </cell>
          <cell r="P1096" t="str">
            <v>video games</v>
          </cell>
          <cell r="Q1096">
            <v>18</v>
          </cell>
          <cell r="R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 t="str">
            <v>games</v>
          </cell>
          <cell r="P1097" t="str">
            <v>video games</v>
          </cell>
          <cell r="Q1097">
            <v>5</v>
          </cell>
          <cell r="R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 t="str">
            <v>games</v>
          </cell>
          <cell r="P1098" t="str">
            <v>video games</v>
          </cell>
          <cell r="Q1098">
            <v>18</v>
          </cell>
          <cell r="R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 t="str">
            <v>games</v>
          </cell>
          <cell r="P1099" t="str">
            <v>video games</v>
          </cell>
          <cell r="Q1099">
            <v>0</v>
          </cell>
          <cell r="R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 t="str">
            <v>games</v>
          </cell>
          <cell r="P1100" t="str">
            <v>video games</v>
          </cell>
          <cell r="Q1100">
            <v>7</v>
          </cell>
          <cell r="R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 t="str">
            <v>games</v>
          </cell>
          <cell r="P1101" t="str">
            <v>video games</v>
          </cell>
          <cell r="Q1101">
            <v>1</v>
          </cell>
          <cell r="R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 t="str">
            <v>games</v>
          </cell>
          <cell r="P1102" t="str">
            <v>video games</v>
          </cell>
          <cell r="Q1102">
            <v>3</v>
          </cell>
          <cell r="R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 t="str">
            <v>games</v>
          </cell>
          <cell r="P1103" t="str">
            <v>video games</v>
          </cell>
          <cell r="Q1103">
            <v>0</v>
          </cell>
          <cell r="R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 t="str">
            <v>games</v>
          </cell>
          <cell r="P1104" t="str">
            <v>video games</v>
          </cell>
          <cell r="Q1104">
            <v>5</v>
          </cell>
          <cell r="R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 t="str">
            <v>games</v>
          </cell>
          <cell r="P1105" t="str">
            <v>video games</v>
          </cell>
          <cell r="Q1105">
            <v>2</v>
          </cell>
          <cell r="R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 t="str">
            <v>games</v>
          </cell>
          <cell r="P1106" t="str">
            <v>video games</v>
          </cell>
          <cell r="Q1106">
            <v>5</v>
          </cell>
          <cell r="R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 t="str">
            <v>games</v>
          </cell>
          <cell r="P1107" t="str">
            <v>video games</v>
          </cell>
          <cell r="Q1107">
            <v>0</v>
          </cell>
          <cell r="R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 t="str">
            <v>games</v>
          </cell>
          <cell r="P1108" t="str">
            <v>video games</v>
          </cell>
          <cell r="Q1108">
            <v>41</v>
          </cell>
          <cell r="R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 t="str">
            <v>games</v>
          </cell>
          <cell r="P1109" t="str">
            <v>video games</v>
          </cell>
          <cell r="Q1109">
            <v>0</v>
          </cell>
          <cell r="R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 t="str">
            <v>games</v>
          </cell>
          <cell r="P1110" t="str">
            <v>video games</v>
          </cell>
          <cell r="Q1110">
            <v>3</v>
          </cell>
          <cell r="R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 t="str">
            <v>games</v>
          </cell>
          <cell r="P1111" t="str">
            <v>video games</v>
          </cell>
          <cell r="Q1111">
            <v>0</v>
          </cell>
          <cell r="R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 t="str">
            <v>games</v>
          </cell>
          <cell r="P1112" t="str">
            <v>video games</v>
          </cell>
          <cell r="Q1112">
            <v>1</v>
          </cell>
          <cell r="R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 t="str">
            <v>games</v>
          </cell>
          <cell r="P1113" t="str">
            <v>video games</v>
          </cell>
          <cell r="Q1113">
            <v>0</v>
          </cell>
          <cell r="R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 t="str">
            <v>games</v>
          </cell>
          <cell r="P1114" t="str">
            <v>video games</v>
          </cell>
          <cell r="Q1114">
            <v>36</v>
          </cell>
          <cell r="R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 t="str">
            <v>games</v>
          </cell>
          <cell r="P1115" t="str">
            <v>video games</v>
          </cell>
          <cell r="Q1115">
            <v>1</v>
          </cell>
          <cell r="R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 t="str">
            <v>games</v>
          </cell>
          <cell r="P1116" t="str">
            <v>video games</v>
          </cell>
          <cell r="Q1116">
            <v>0</v>
          </cell>
          <cell r="R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 t="str">
            <v>games</v>
          </cell>
          <cell r="P1117" t="str">
            <v>video games</v>
          </cell>
          <cell r="Q1117">
            <v>0</v>
          </cell>
          <cell r="R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 t="str">
            <v>games</v>
          </cell>
          <cell r="P1118" t="str">
            <v>video games</v>
          </cell>
          <cell r="Q1118">
            <v>0</v>
          </cell>
          <cell r="R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 t="str">
            <v>games</v>
          </cell>
          <cell r="P1119" t="str">
            <v>video games</v>
          </cell>
          <cell r="Q1119">
            <v>8</v>
          </cell>
          <cell r="R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 t="str">
            <v>games</v>
          </cell>
          <cell r="P1120" t="str">
            <v>video games</v>
          </cell>
          <cell r="Q1120">
            <v>2</v>
          </cell>
          <cell r="R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 t="str">
            <v>games</v>
          </cell>
          <cell r="P1121" t="str">
            <v>video games</v>
          </cell>
          <cell r="Q1121">
            <v>0</v>
          </cell>
          <cell r="R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 t="str">
            <v>games</v>
          </cell>
          <cell r="P1122" t="str">
            <v>video games</v>
          </cell>
          <cell r="Q1122">
            <v>0</v>
          </cell>
          <cell r="R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 t="str">
            <v>games</v>
          </cell>
          <cell r="P1123" t="str">
            <v>video games</v>
          </cell>
          <cell r="Q1123">
            <v>0</v>
          </cell>
          <cell r="R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 t="str">
            <v>games</v>
          </cell>
          <cell r="P1124" t="str">
            <v>video games</v>
          </cell>
          <cell r="Q1124">
            <v>0</v>
          </cell>
          <cell r="R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 t="str">
            <v>games</v>
          </cell>
          <cell r="P1125" t="str">
            <v>video games</v>
          </cell>
          <cell r="Q1125">
            <v>0</v>
          </cell>
          <cell r="R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 t="str">
            <v>games</v>
          </cell>
          <cell r="P1126" t="str">
            <v>mobile games</v>
          </cell>
          <cell r="Q1126">
            <v>0</v>
          </cell>
          <cell r="R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 t="str">
            <v>games</v>
          </cell>
          <cell r="P1127" t="str">
            <v>mobile games</v>
          </cell>
          <cell r="Q1127">
            <v>0</v>
          </cell>
          <cell r="R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 t="str">
            <v>games</v>
          </cell>
          <cell r="P1128" t="str">
            <v>mobile games</v>
          </cell>
          <cell r="Q1128">
            <v>1</v>
          </cell>
          <cell r="R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 t="str">
            <v>games</v>
          </cell>
          <cell r="P1129" t="str">
            <v>mobile games</v>
          </cell>
          <cell r="Q1129">
            <v>2</v>
          </cell>
          <cell r="R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 t="str">
            <v>games</v>
          </cell>
          <cell r="P1130" t="str">
            <v>mobile games</v>
          </cell>
          <cell r="Q1130">
            <v>0</v>
          </cell>
          <cell r="R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 t="str">
            <v>games</v>
          </cell>
          <cell r="P1131" t="str">
            <v>mobile games</v>
          </cell>
          <cell r="Q1131">
            <v>0</v>
          </cell>
          <cell r="R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 t="str">
            <v>games</v>
          </cell>
          <cell r="P1132" t="str">
            <v>mobile games</v>
          </cell>
          <cell r="Q1132">
            <v>0</v>
          </cell>
          <cell r="R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 t="str">
            <v>games</v>
          </cell>
          <cell r="P1133" t="str">
            <v>mobile games</v>
          </cell>
          <cell r="Q1133">
            <v>0</v>
          </cell>
          <cell r="R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 t="str">
            <v>games</v>
          </cell>
          <cell r="P1134" t="str">
            <v>mobile games</v>
          </cell>
          <cell r="Q1134">
            <v>14</v>
          </cell>
          <cell r="R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 t="str">
            <v>games</v>
          </cell>
          <cell r="P1135" t="str">
            <v>mobile games</v>
          </cell>
          <cell r="Q1135">
            <v>1</v>
          </cell>
          <cell r="R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 t="str">
            <v>games</v>
          </cell>
          <cell r="P1136" t="str">
            <v>mobile games</v>
          </cell>
          <cell r="Q1136">
            <v>0</v>
          </cell>
          <cell r="R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 t="str">
            <v>games</v>
          </cell>
          <cell r="P1137" t="str">
            <v>mobile games</v>
          </cell>
          <cell r="Q1137">
            <v>5</v>
          </cell>
          <cell r="R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 t="str">
            <v>games</v>
          </cell>
          <cell r="P1138" t="str">
            <v>mobile games</v>
          </cell>
          <cell r="Q1138">
            <v>6</v>
          </cell>
          <cell r="R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 t="str">
            <v>games</v>
          </cell>
          <cell r="P1139" t="str">
            <v>mobile games</v>
          </cell>
          <cell r="Q1139">
            <v>40</v>
          </cell>
          <cell r="R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 t="str">
            <v>games</v>
          </cell>
          <cell r="P1140" t="str">
            <v>mobile games</v>
          </cell>
          <cell r="Q1140">
            <v>0</v>
          </cell>
          <cell r="R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 t="str">
            <v>games</v>
          </cell>
          <cell r="P1141" t="str">
            <v>mobile games</v>
          </cell>
          <cell r="Q1141">
            <v>0</v>
          </cell>
          <cell r="R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 t="str">
            <v>games</v>
          </cell>
          <cell r="P1142" t="str">
            <v>mobile games</v>
          </cell>
          <cell r="Q1142">
            <v>0</v>
          </cell>
          <cell r="R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 t="str">
            <v>games</v>
          </cell>
          <cell r="P1143" t="str">
            <v>mobile games</v>
          </cell>
          <cell r="Q1143">
            <v>0</v>
          </cell>
          <cell r="R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 t="str">
            <v>games</v>
          </cell>
          <cell r="P1144" t="str">
            <v>mobile games</v>
          </cell>
          <cell r="Q1144">
            <v>0</v>
          </cell>
          <cell r="R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 t="str">
            <v>games</v>
          </cell>
          <cell r="P1145" t="str">
            <v>mobile games</v>
          </cell>
          <cell r="Q1145">
            <v>0</v>
          </cell>
          <cell r="R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 t="str">
            <v>food</v>
          </cell>
          <cell r="P1146" t="str">
            <v>food trucks</v>
          </cell>
          <cell r="Q1146">
            <v>0</v>
          </cell>
          <cell r="R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 t="str">
            <v>food</v>
          </cell>
          <cell r="P1147" t="str">
            <v>food trucks</v>
          </cell>
          <cell r="Q1147">
            <v>0</v>
          </cell>
          <cell r="R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 t="str">
            <v>food</v>
          </cell>
          <cell r="P1148" t="str">
            <v>food trucks</v>
          </cell>
          <cell r="Q1148">
            <v>9</v>
          </cell>
          <cell r="R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 t="str">
            <v>food</v>
          </cell>
          <cell r="P1149" t="str">
            <v>food trucks</v>
          </cell>
          <cell r="Q1149">
            <v>0</v>
          </cell>
          <cell r="R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 t="str">
            <v>food</v>
          </cell>
          <cell r="P1150" t="str">
            <v>food trucks</v>
          </cell>
          <cell r="Q1150">
            <v>0</v>
          </cell>
          <cell r="R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 t="str">
            <v>food</v>
          </cell>
          <cell r="P1151" t="str">
            <v>food trucks</v>
          </cell>
          <cell r="Q1151">
            <v>0</v>
          </cell>
          <cell r="R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 t="str">
            <v>food</v>
          </cell>
          <cell r="P1152" t="str">
            <v>food trucks</v>
          </cell>
          <cell r="Q1152">
            <v>10</v>
          </cell>
          <cell r="R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 t="str">
            <v>food</v>
          </cell>
          <cell r="P1153" t="str">
            <v>food trucks</v>
          </cell>
          <cell r="Q1153">
            <v>0</v>
          </cell>
          <cell r="R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 t="str">
            <v>food</v>
          </cell>
          <cell r="P1154" t="str">
            <v>food trucks</v>
          </cell>
          <cell r="Q1154">
            <v>6</v>
          </cell>
          <cell r="R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 t="str">
            <v>food</v>
          </cell>
          <cell r="P1155" t="str">
            <v>food trucks</v>
          </cell>
          <cell r="Q1155">
            <v>1</v>
          </cell>
          <cell r="R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 t="str">
            <v>food</v>
          </cell>
          <cell r="P1156" t="str">
            <v>food trucks</v>
          </cell>
          <cell r="Q1156">
            <v>7</v>
          </cell>
          <cell r="R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 t="str">
            <v>food</v>
          </cell>
          <cell r="P1157" t="str">
            <v>food trucks</v>
          </cell>
          <cell r="Q1157">
            <v>1</v>
          </cell>
          <cell r="R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 t="str">
            <v>food</v>
          </cell>
          <cell r="P1158" t="str">
            <v>food trucks</v>
          </cell>
          <cell r="Q1158">
            <v>0</v>
          </cell>
          <cell r="R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 t="str">
            <v>food</v>
          </cell>
          <cell r="P1159" t="str">
            <v>food trucks</v>
          </cell>
          <cell r="Q1159">
            <v>2</v>
          </cell>
          <cell r="R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 t="str">
            <v>food</v>
          </cell>
          <cell r="P1160" t="str">
            <v>food trucks</v>
          </cell>
          <cell r="Q1160">
            <v>0</v>
          </cell>
          <cell r="R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 t="str">
            <v>food</v>
          </cell>
          <cell r="P1161" t="str">
            <v>food trucks</v>
          </cell>
          <cell r="Q1161">
            <v>0</v>
          </cell>
          <cell r="R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 t="str">
            <v>food</v>
          </cell>
          <cell r="P1162" t="str">
            <v>food trucks</v>
          </cell>
          <cell r="Q1162">
            <v>4</v>
          </cell>
          <cell r="R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 t="str">
            <v>food</v>
          </cell>
          <cell r="P1163" t="str">
            <v>food trucks</v>
          </cell>
          <cell r="Q1163">
            <v>0</v>
          </cell>
          <cell r="R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 t="str">
            <v>food</v>
          </cell>
          <cell r="P1164" t="str">
            <v>food trucks</v>
          </cell>
          <cell r="Q1164">
            <v>0</v>
          </cell>
          <cell r="R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 t="str">
            <v>food</v>
          </cell>
          <cell r="P1165" t="str">
            <v>food trucks</v>
          </cell>
          <cell r="Q1165">
            <v>0</v>
          </cell>
          <cell r="R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 t="str">
            <v>food</v>
          </cell>
          <cell r="P1166" t="str">
            <v>food trucks</v>
          </cell>
          <cell r="Q1166">
            <v>0</v>
          </cell>
          <cell r="R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 t="str">
            <v>food</v>
          </cell>
          <cell r="P1167" t="str">
            <v>food trucks</v>
          </cell>
          <cell r="Q1167">
            <v>21</v>
          </cell>
          <cell r="R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 t="str">
            <v>food</v>
          </cell>
          <cell r="P1168" t="str">
            <v>food trucks</v>
          </cell>
          <cell r="Q1168">
            <v>19</v>
          </cell>
          <cell r="R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 t="str">
            <v>food</v>
          </cell>
          <cell r="P1169" t="str">
            <v>food trucks</v>
          </cell>
          <cell r="Q1169">
            <v>2</v>
          </cell>
          <cell r="R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 t="str">
            <v>food</v>
          </cell>
          <cell r="P1170" t="str">
            <v>food trucks</v>
          </cell>
          <cell r="Q1170">
            <v>6</v>
          </cell>
          <cell r="R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 t="str">
            <v>food</v>
          </cell>
          <cell r="P1171" t="str">
            <v>food trucks</v>
          </cell>
          <cell r="Q1171">
            <v>0</v>
          </cell>
          <cell r="R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 t="str">
            <v>food</v>
          </cell>
          <cell r="P1172" t="str">
            <v>food trucks</v>
          </cell>
          <cell r="Q1172">
            <v>0</v>
          </cell>
          <cell r="R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 t="str">
            <v>food</v>
          </cell>
          <cell r="P1173" t="str">
            <v>food trucks</v>
          </cell>
          <cell r="Q1173">
            <v>0</v>
          </cell>
          <cell r="R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 t="str">
            <v>food</v>
          </cell>
          <cell r="P1174" t="str">
            <v>food trucks</v>
          </cell>
          <cell r="Q1174">
            <v>0</v>
          </cell>
          <cell r="R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 t="str">
            <v>food</v>
          </cell>
          <cell r="P1175" t="str">
            <v>food trucks</v>
          </cell>
          <cell r="Q1175">
            <v>0</v>
          </cell>
          <cell r="R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 t="str">
            <v>food</v>
          </cell>
          <cell r="P1176" t="str">
            <v>food trucks</v>
          </cell>
          <cell r="Q1176">
            <v>6</v>
          </cell>
          <cell r="R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 t="str">
            <v>food</v>
          </cell>
          <cell r="P1177" t="str">
            <v>food trucks</v>
          </cell>
          <cell r="Q1177">
            <v>3</v>
          </cell>
          <cell r="R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 t="str">
            <v>food</v>
          </cell>
          <cell r="P1178" t="str">
            <v>food trucks</v>
          </cell>
          <cell r="Q1178">
            <v>0</v>
          </cell>
          <cell r="R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 t="str">
            <v>food</v>
          </cell>
          <cell r="P1179" t="str">
            <v>food trucks</v>
          </cell>
          <cell r="Q1179">
            <v>0</v>
          </cell>
          <cell r="R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 t="str">
            <v>food</v>
          </cell>
          <cell r="P1180" t="str">
            <v>food trucks</v>
          </cell>
          <cell r="Q1180">
            <v>0</v>
          </cell>
          <cell r="R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 t="str">
            <v>food</v>
          </cell>
          <cell r="P1181" t="str">
            <v>food trucks</v>
          </cell>
          <cell r="Q1181">
            <v>5</v>
          </cell>
          <cell r="R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 t="str">
            <v>food</v>
          </cell>
          <cell r="P1182" t="str">
            <v>food trucks</v>
          </cell>
          <cell r="Q1182">
            <v>12</v>
          </cell>
          <cell r="R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 t="str">
            <v>food</v>
          </cell>
          <cell r="P1183" t="str">
            <v>food trucks</v>
          </cell>
          <cell r="Q1183">
            <v>0</v>
          </cell>
          <cell r="R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 t="str">
            <v>food</v>
          </cell>
          <cell r="P1184" t="str">
            <v>food trucks</v>
          </cell>
          <cell r="Q1184">
            <v>4</v>
          </cell>
          <cell r="R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 t="str">
            <v>food</v>
          </cell>
          <cell r="P1185" t="str">
            <v>food trucks</v>
          </cell>
          <cell r="Q1185">
            <v>4</v>
          </cell>
          <cell r="R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 t="str">
            <v>photography</v>
          </cell>
          <cell r="P1186" t="str">
            <v>photobooks</v>
          </cell>
          <cell r="Q1186">
            <v>105</v>
          </cell>
          <cell r="R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 t="str">
            <v>photography</v>
          </cell>
          <cell r="P1187" t="str">
            <v>photobooks</v>
          </cell>
          <cell r="Q1187">
            <v>105</v>
          </cell>
          <cell r="R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 t="str">
            <v>photography</v>
          </cell>
          <cell r="P1188" t="str">
            <v>photobooks</v>
          </cell>
          <cell r="Q1188">
            <v>107</v>
          </cell>
          <cell r="R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 t="str">
            <v>photography</v>
          </cell>
          <cell r="P1189" t="str">
            <v>photobooks</v>
          </cell>
          <cell r="Q1189">
            <v>104</v>
          </cell>
          <cell r="R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 t="str">
            <v>photography</v>
          </cell>
          <cell r="P1190" t="str">
            <v>photobooks</v>
          </cell>
          <cell r="Q1190">
            <v>161</v>
          </cell>
          <cell r="R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 t="str">
            <v>photography</v>
          </cell>
          <cell r="P1191" t="str">
            <v>photobooks</v>
          </cell>
          <cell r="Q1191">
            <v>108</v>
          </cell>
          <cell r="R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 t="str">
            <v>photography</v>
          </cell>
          <cell r="P1192" t="str">
            <v>photobooks</v>
          </cell>
          <cell r="Q1192">
            <v>135</v>
          </cell>
          <cell r="R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 t="str">
            <v>photography</v>
          </cell>
          <cell r="P1193" t="str">
            <v>photobooks</v>
          </cell>
          <cell r="Q1193">
            <v>109</v>
          </cell>
          <cell r="R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 t="str">
            <v>photography</v>
          </cell>
          <cell r="P1194" t="str">
            <v>photobooks</v>
          </cell>
          <cell r="Q1194">
            <v>290</v>
          </cell>
          <cell r="R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 t="str">
            <v>photography</v>
          </cell>
          <cell r="P1195" t="str">
            <v>photobooks</v>
          </cell>
          <cell r="Q1195">
            <v>104</v>
          </cell>
          <cell r="R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 t="str">
            <v>photography</v>
          </cell>
          <cell r="P1196" t="str">
            <v>photobooks</v>
          </cell>
          <cell r="Q1196">
            <v>322</v>
          </cell>
          <cell r="R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 t="str">
            <v>photography</v>
          </cell>
          <cell r="P1197" t="str">
            <v>photobooks</v>
          </cell>
          <cell r="Q1197">
            <v>135</v>
          </cell>
          <cell r="R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 t="str">
            <v>photography</v>
          </cell>
          <cell r="P1198" t="str">
            <v>photobooks</v>
          </cell>
          <cell r="Q1198">
            <v>270</v>
          </cell>
          <cell r="R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 t="str">
            <v>photography</v>
          </cell>
          <cell r="P1199" t="str">
            <v>photobooks</v>
          </cell>
          <cell r="Q1199">
            <v>253</v>
          </cell>
          <cell r="R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 t="str">
            <v>photography</v>
          </cell>
          <cell r="P1200" t="str">
            <v>photobooks</v>
          </cell>
          <cell r="Q1200">
            <v>261</v>
          </cell>
          <cell r="R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 t="str">
            <v>photography</v>
          </cell>
          <cell r="P1201" t="str">
            <v>photobooks</v>
          </cell>
          <cell r="Q1201">
            <v>101</v>
          </cell>
          <cell r="R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 t="str">
            <v>photography</v>
          </cell>
          <cell r="P1202" t="str">
            <v>photobooks</v>
          </cell>
          <cell r="Q1202">
            <v>126</v>
          </cell>
          <cell r="R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 t="str">
            <v>photography</v>
          </cell>
          <cell r="P1203" t="str">
            <v>photobooks</v>
          </cell>
          <cell r="Q1203">
            <v>102</v>
          </cell>
          <cell r="R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 t="str">
            <v>photography</v>
          </cell>
          <cell r="P1204" t="str">
            <v>photobooks</v>
          </cell>
          <cell r="Q1204">
            <v>199</v>
          </cell>
          <cell r="R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 t="str">
            <v>photography</v>
          </cell>
          <cell r="P1205" t="str">
            <v>photobooks</v>
          </cell>
          <cell r="Q1205">
            <v>102</v>
          </cell>
          <cell r="R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 t="str">
            <v>photography</v>
          </cell>
          <cell r="P1206" t="str">
            <v>photobooks</v>
          </cell>
          <cell r="Q1206">
            <v>103</v>
          </cell>
          <cell r="R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 t="str">
            <v>photography</v>
          </cell>
          <cell r="P1207" t="str">
            <v>photobooks</v>
          </cell>
          <cell r="Q1207">
            <v>101</v>
          </cell>
          <cell r="R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 t="str">
            <v>photography</v>
          </cell>
          <cell r="P1208" t="str">
            <v>photobooks</v>
          </cell>
          <cell r="Q1208">
            <v>115</v>
          </cell>
          <cell r="R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 t="str">
            <v>photography</v>
          </cell>
          <cell r="P1209" t="str">
            <v>photobooks</v>
          </cell>
          <cell r="Q1209">
            <v>104</v>
          </cell>
          <cell r="R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 t="str">
            <v>photography</v>
          </cell>
          <cell r="P1210" t="str">
            <v>photobooks</v>
          </cell>
          <cell r="Q1210">
            <v>155</v>
          </cell>
          <cell r="R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 t="str">
            <v>photography</v>
          </cell>
          <cell r="P1211" t="str">
            <v>photobooks</v>
          </cell>
          <cell r="Q1211">
            <v>106</v>
          </cell>
          <cell r="R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 t="str">
            <v>photography</v>
          </cell>
          <cell r="P1212" t="str">
            <v>photobooks</v>
          </cell>
          <cell r="Q1212">
            <v>254</v>
          </cell>
          <cell r="R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 t="str">
            <v>photography</v>
          </cell>
          <cell r="P1213" t="str">
            <v>photobooks</v>
          </cell>
          <cell r="Q1213">
            <v>101</v>
          </cell>
          <cell r="R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 t="str">
            <v>photography</v>
          </cell>
          <cell r="P1214" t="str">
            <v>photobooks</v>
          </cell>
          <cell r="Q1214">
            <v>129</v>
          </cell>
          <cell r="R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 t="str">
            <v>photography</v>
          </cell>
          <cell r="P1215" t="str">
            <v>photobooks</v>
          </cell>
          <cell r="Q1215">
            <v>102</v>
          </cell>
          <cell r="R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 t="str">
            <v>photography</v>
          </cell>
          <cell r="P1216" t="str">
            <v>photobooks</v>
          </cell>
          <cell r="Q1216">
            <v>132</v>
          </cell>
          <cell r="R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 t="str">
            <v>photography</v>
          </cell>
          <cell r="P1217" t="str">
            <v>photobooks</v>
          </cell>
          <cell r="Q1217">
            <v>786</v>
          </cell>
          <cell r="R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 t="str">
            <v>photography</v>
          </cell>
          <cell r="P1218" t="str">
            <v>photobooks</v>
          </cell>
          <cell r="Q1218">
            <v>146</v>
          </cell>
          <cell r="R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 t="str">
            <v>photography</v>
          </cell>
          <cell r="P1219" t="str">
            <v>photobooks</v>
          </cell>
          <cell r="Q1219">
            <v>103</v>
          </cell>
          <cell r="R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 t="str">
            <v>photography</v>
          </cell>
          <cell r="P1220" t="str">
            <v>photobooks</v>
          </cell>
          <cell r="Q1220">
            <v>172</v>
          </cell>
          <cell r="R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 t="str">
            <v>photography</v>
          </cell>
          <cell r="P1221" t="str">
            <v>photobooks</v>
          </cell>
          <cell r="Q1221">
            <v>159</v>
          </cell>
          <cell r="R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 t="str">
            <v>photography</v>
          </cell>
          <cell r="P1222" t="str">
            <v>photobooks</v>
          </cell>
          <cell r="Q1222">
            <v>104</v>
          </cell>
          <cell r="R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 t="str">
            <v>photography</v>
          </cell>
          <cell r="P1223" t="str">
            <v>photobooks</v>
          </cell>
          <cell r="Q1223">
            <v>111</v>
          </cell>
          <cell r="R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 t="str">
            <v>photography</v>
          </cell>
          <cell r="P1224" t="str">
            <v>photobooks</v>
          </cell>
          <cell r="Q1224">
            <v>280</v>
          </cell>
          <cell r="R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 t="str">
            <v>photography</v>
          </cell>
          <cell r="P1225" t="str">
            <v>photobooks</v>
          </cell>
          <cell r="Q1225">
            <v>112</v>
          </cell>
          <cell r="R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 t="str">
            <v>music</v>
          </cell>
          <cell r="P1226" t="str">
            <v>world music</v>
          </cell>
          <cell r="Q1226">
            <v>7</v>
          </cell>
          <cell r="R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 t="str">
            <v>music</v>
          </cell>
          <cell r="P1227" t="str">
            <v>world music</v>
          </cell>
          <cell r="Q1227">
            <v>4</v>
          </cell>
          <cell r="R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 t="str">
            <v>music</v>
          </cell>
          <cell r="P1228" t="str">
            <v>world music</v>
          </cell>
          <cell r="Q1228">
            <v>4</v>
          </cell>
          <cell r="R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 t="str">
            <v>music</v>
          </cell>
          <cell r="P1229" t="str">
            <v>world music</v>
          </cell>
          <cell r="Q1229">
            <v>0</v>
          </cell>
          <cell r="R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 t="str">
            <v>music</v>
          </cell>
          <cell r="P1230" t="str">
            <v>world music</v>
          </cell>
          <cell r="Q1230">
            <v>29</v>
          </cell>
          <cell r="R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 t="str">
            <v>music</v>
          </cell>
          <cell r="P1231" t="str">
            <v>world music</v>
          </cell>
          <cell r="Q1231">
            <v>1</v>
          </cell>
          <cell r="R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 t="str">
            <v>music</v>
          </cell>
          <cell r="P1232" t="str">
            <v>world music</v>
          </cell>
          <cell r="Q1232">
            <v>0</v>
          </cell>
          <cell r="R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 t="str">
            <v>music</v>
          </cell>
          <cell r="P1233" t="str">
            <v>world music</v>
          </cell>
          <cell r="Q1233">
            <v>0</v>
          </cell>
          <cell r="R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 t="str">
            <v>music</v>
          </cell>
          <cell r="P1234" t="str">
            <v>world music</v>
          </cell>
          <cell r="Q1234">
            <v>1</v>
          </cell>
          <cell r="R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 t="str">
            <v>music</v>
          </cell>
          <cell r="P1235" t="str">
            <v>world music</v>
          </cell>
          <cell r="Q1235">
            <v>12</v>
          </cell>
          <cell r="R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 t="str">
            <v>music</v>
          </cell>
          <cell r="P1236" t="str">
            <v>world music</v>
          </cell>
          <cell r="Q1236">
            <v>0</v>
          </cell>
          <cell r="R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 t="str">
            <v>music</v>
          </cell>
          <cell r="P1237" t="str">
            <v>world music</v>
          </cell>
          <cell r="Q1237">
            <v>3</v>
          </cell>
          <cell r="R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 t="str">
            <v>music</v>
          </cell>
          <cell r="P1238" t="str">
            <v>world music</v>
          </cell>
          <cell r="Q1238">
            <v>0</v>
          </cell>
          <cell r="R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 t="str">
            <v>music</v>
          </cell>
          <cell r="P1239" t="str">
            <v>world music</v>
          </cell>
          <cell r="Q1239">
            <v>0</v>
          </cell>
          <cell r="R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 t="str">
            <v>music</v>
          </cell>
          <cell r="P1240" t="str">
            <v>world music</v>
          </cell>
          <cell r="Q1240">
            <v>18</v>
          </cell>
          <cell r="R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 t="str">
            <v>music</v>
          </cell>
          <cell r="P1241" t="str">
            <v>world music</v>
          </cell>
          <cell r="Q1241">
            <v>0</v>
          </cell>
          <cell r="R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 t="str">
            <v>music</v>
          </cell>
          <cell r="P1242" t="str">
            <v>world music</v>
          </cell>
          <cell r="Q1242">
            <v>3</v>
          </cell>
          <cell r="R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 t="str">
            <v>music</v>
          </cell>
          <cell r="P1243" t="str">
            <v>world music</v>
          </cell>
          <cell r="Q1243">
            <v>51</v>
          </cell>
          <cell r="R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 t="str">
            <v>music</v>
          </cell>
          <cell r="P1244" t="str">
            <v>world music</v>
          </cell>
          <cell r="Q1244">
            <v>1</v>
          </cell>
          <cell r="R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 t="str">
            <v>music</v>
          </cell>
          <cell r="P1245" t="str">
            <v>world music</v>
          </cell>
          <cell r="Q1245">
            <v>14</v>
          </cell>
          <cell r="R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 t="str">
            <v>music</v>
          </cell>
          <cell r="P1246" t="str">
            <v>rock</v>
          </cell>
          <cell r="Q1246">
            <v>104</v>
          </cell>
          <cell r="R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 t="str">
            <v>music</v>
          </cell>
          <cell r="P1247" t="str">
            <v>rock</v>
          </cell>
          <cell r="Q1247">
            <v>120</v>
          </cell>
          <cell r="R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 t="str">
            <v>music</v>
          </cell>
          <cell r="P1248" t="str">
            <v>rock</v>
          </cell>
          <cell r="Q1248">
            <v>117</v>
          </cell>
          <cell r="R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 t="str">
            <v>music</v>
          </cell>
          <cell r="P1249" t="str">
            <v>rock</v>
          </cell>
          <cell r="Q1249">
            <v>122</v>
          </cell>
          <cell r="R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 t="str">
            <v>music</v>
          </cell>
          <cell r="P1250" t="str">
            <v>rock</v>
          </cell>
          <cell r="Q1250">
            <v>152</v>
          </cell>
          <cell r="R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 t="str">
            <v>music</v>
          </cell>
          <cell r="P1251" t="str">
            <v>rock</v>
          </cell>
          <cell r="Q1251">
            <v>104</v>
          </cell>
          <cell r="R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 t="str">
            <v>music</v>
          </cell>
          <cell r="P1252" t="str">
            <v>rock</v>
          </cell>
          <cell r="Q1252">
            <v>200</v>
          </cell>
          <cell r="R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 t="str">
            <v>music</v>
          </cell>
          <cell r="P1253" t="str">
            <v>rock</v>
          </cell>
          <cell r="Q1253">
            <v>102</v>
          </cell>
          <cell r="R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 t="str">
            <v>music</v>
          </cell>
          <cell r="P1254" t="str">
            <v>rock</v>
          </cell>
          <cell r="Q1254">
            <v>138</v>
          </cell>
          <cell r="R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 t="str">
            <v>music</v>
          </cell>
          <cell r="P1255" t="str">
            <v>rock</v>
          </cell>
          <cell r="Q1255">
            <v>303833</v>
          </cell>
          <cell r="R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 t="str">
            <v>music</v>
          </cell>
          <cell r="P1256" t="str">
            <v>rock</v>
          </cell>
          <cell r="Q1256">
            <v>199</v>
          </cell>
          <cell r="R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 t="str">
            <v>music</v>
          </cell>
          <cell r="P1257" t="str">
            <v>rock</v>
          </cell>
          <cell r="Q1257">
            <v>202</v>
          </cell>
          <cell r="R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 t="str">
            <v>music</v>
          </cell>
          <cell r="P1258" t="str">
            <v>rock</v>
          </cell>
          <cell r="Q1258">
            <v>118</v>
          </cell>
          <cell r="R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 t="str">
            <v>music</v>
          </cell>
          <cell r="P1259" t="str">
            <v>rock</v>
          </cell>
          <cell r="Q1259">
            <v>295</v>
          </cell>
          <cell r="R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 t="str">
            <v>music</v>
          </cell>
          <cell r="P1260" t="str">
            <v>rock</v>
          </cell>
          <cell r="Q1260">
            <v>213</v>
          </cell>
          <cell r="R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 t="str">
            <v>music</v>
          </cell>
          <cell r="P1261" t="str">
            <v>rock</v>
          </cell>
          <cell r="Q1261">
            <v>104</v>
          </cell>
          <cell r="R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 t="str">
            <v>music</v>
          </cell>
          <cell r="P1262" t="str">
            <v>rock</v>
          </cell>
          <cell r="Q1262">
            <v>114</v>
          </cell>
          <cell r="R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 t="str">
            <v>music</v>
          </cell>
          <cell r="P1263" t="str">
            <v>rock</v>
          </cell>
          <cell r="Q1263">
            <v>101</v>
          </cell>
          <cell r="R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 t="str">
            <v>music</v>
          </cell>
          <cell r="P1264" t="str">
            <v>rock</v>
          </cell>
          <cell r="Q1264">
            <v>125</v>
          </cell>
          <cell r="R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 t="str">
            <v>music</v>
          </cell>
          <cell r="P1265" t="str">
            <v>rock</v>
          </cell>
          <cell r="Q1265">
            <v>119</v>
          </cell>
          <cell r="R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 t="str">
            <v>music</v>
          </cell>
          <cell r="P1266" t="str">
            <v>rock</v>
          </cell>
          <cell r="Q1266">
            <v>166</v>
          </cell>
          <cell r="R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 t="str">
            <v>music</v>
          </cell>
          <cell r="P1267" t="str">
            <v>rock</v>
          </cell>
          <cell r="Q1267">
            <v>119</v>
          </cell>
          <cell r="R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 t="str">
            <v>music</v>
          </cell>
          <cell r="P1268" t="str">
            <v>rock</v>
          </cell>
          <cell r="Q1268">
            <v>100</v>
          </cell>
          <cell r="R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 t="str">
            <v>music</v>
          </cell>
          <cell r="P1269" t="str">
            <v>rock</v>
          </cell>
          <cell r="Q1269">
            <v>102</v>
          </cell>
          <cell r="R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 t="str">
            <v>music</v>
          </cell>
          <cell r="P1270" t="str">
            <v>rock</v>
          </cell>
          <cell r="Q1270">
            <v>117</v>
          </cell>
          <cell r="R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 t="str">
            <v>music</v>
          </cell>
          <cell r="P1271" t="str">
            <v>rock</v>
          </cell>
          <cell r="Q1271">
            <v>109</v>
          </cell>
          <cell r="R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 t="str">
            <v>music</v>
          </cell>
          <cell r="P1272" t="str">
            <v>rock</v>
          </cell>
          <cell r="Q1272">
            <v>115</v>
          </cell>
          <cell r="R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 t="str">
            <v>music</v>
          </cell>
          <cell r="P1273" t="str">
            <v>rock</v>
          </cell>
          <cell r="Q1273">
            <v>102</v>
          </cell>
          <cell r="R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 t="str">
            <v>music</v>
          </cell>
          <cell r="P1274" t="str">
            <v>rock</v>
          </cell>
          <cell r="Q1274">
            <v>106</v>
          </cell>
          <cell r="R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 t="str">
            <v>music</v>
          </cell>
          <cell r="P1275" t="str">
            <v>rock</v>
          </cell>
          <cell r="Q1275">
            <v>104</v>
          </cell>
          <cell r="R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 t="str">
            <v>music</v>
          </cell>
          <cell r="P1276" t="str">
            <v>rock</v>
          </cell>
          <cell r="Q1276">
            <v>155</v>
          </cell>
          <cell r="R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 t="str">
            <v>music</v>
          </cell>
          <cell r="P1277" t="str">
            <v>rock</v>
          </cell>
          <cell r="Q1277">
            <v>162</v>
          </cell>
          <cell r="R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 t="str">
            <v>music</v>
          </cell>
          <cell r="P1278" t="str">
            <v>rock</v>
          </cell>
          <cell r="Q1278">
            <v>104</v>
          </cell>
          <cell r="R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 t="str">
            <v>music</v>
          </cell>
          <cell r="P1279" t="str">
            <v>rock</v>
          </cell>
          <cell r="Q1279">
            <v>106</v>
          </cell>
          <cell r="R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 t="str">
            <v>music</v>
          </cell>
          <cell r="P1280" t="str">
            <v>rock</v>
          </cell>
          <cell r="Q1280">
            <v>155</v>
          </cell>
          <cell r="R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 t="str">
            <v>music</v>
          </cell>
          <cell r="P1281" t="str">
            <v>rock</v>
          </cell>
          <cell r="Q1281">
            <v>111</v>
          </cell>
          <cell r="R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 t="str">
            <v>music</v>
          </cell>
          <cell r="P1282" t="str">
            <v>rock</v>
          </cell>
          <cell r="Q1282">
            <v>111</v>
          </cell>
          <cell r="R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 t="str">
            <v>music</v>
          </cell>
          <cell r="P1283" t="str">
            <v>rock</v>
          </cell>
          <cell r="Q1283">
            <v>111</v>
          </cell>
          <cell r="R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 t="str">
            <v>music</v>
          </cell>
          <cell r="P1284" t="str">
            <v>rock</v>
          </cell>
          <cell r="Q1284">
            <v>124</v>
          </cell>
          <cell r="R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 t="str">
            <v>music</v>
          </cell>
          <cell r="P1285" t="str">
            <v>rock</v>
          </cell>
          <cell r="Q1285">
            <v>211</v>
          </cell>
          <cell r="R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 t="str">
            <v>theater</v>
          </cell>
          <cell r="P1286" t="str">
            <v>plays</v>
          </cell>
          <cell r="Q1286">
            <v>101</v>
          </cell>
          <cell r="R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 t="str">
            <v>theater</v>
          </cell>
          <cell r="P1287" t="str">
            <v>plays</v>
          </cell>
          <cell r="Q1287">
            <v>102</v>
          </cell>
          <cell r="R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 t="str">
            <v>theater</v>
          </cell>
          <cell r="P1288" t="str">
            <v>plays</v>
          </cell>
          <cell r="Q1288">
            <v>108</v>
          </cell>
          <cell r="R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 t="str">
            <v>theater</v>
          </cell>
          <cell r="P1289" t="str">
            <v>plays</v>
          </cell>
          <cell r="Q1289">
            <v>242</v>
          </cell>
          <cell r="R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 t="str">
            <v>theater</v>
          </cell>
          <cell r="P1290" t="str">
            <v>plays</v>
          </cell>
          <cell r="Q1290">
            <v>100</v>
          </cell>
          <cell r="R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 t="str">
            <v>theater</v>
          </cell>
          <cell r="P1291" t="str">
            <v>plays</v>
          </cell>
          <cell r="Q1291">
            <v>125</v>
          </cell>
          <cell r="R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 t="str">
            <v>theater</v>
          </cell>
          <cell r="P1292" t="str">
            <v>plays</v>
          </cell>
          <cell r="Q1292">
            <v>109</v>
          </cell>
          <cell r="R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 t="str">
            <v>theater</v>
          </cell>
          <cell r="P1293" t="str">
            <v>plays</v>
          </cell>
          <cell r="Q1293">
            <v>146</v>
          </cell>
          <cell r="R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 t="str">
            <v>theater</v>
          </cell>
          <cell r="P1294" t="str">
            <v>plays</v>
          </cell>
          <cell r="Q1294">
            <v>110</v>
          </cell>
          <cell r="R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 t="str">
            <v>theater</v>
          </cell>
          <cell r="P1295" t="str">
            <v>plays</v>
          </cell>
          <cell r="Q1295">
            <v>102</v>
          </cell>
          <cell r="R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 t="str">
            <v>theater</v>
          </cell>
          <cell r="P1296" t="str">
            <v>plays</v>
          </cell>
          <cell r="Q1296">
            <v>122</v>
          </cell>
          <cell r="R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 t="str">
            <v>theater</v>
          </cell>
          <cell r="P1297" t="str">
            <v>plays</v>
          </cell>
          <cell r="Q1297">
            <v>102</v>
          </cell>
          <cell r="R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 t="str">
            <v>theater</v>
          </cell>
          <cell r="P1298" t="str">
            <v>plays</v>
          </cell>
          <cell r="Q1298">
            <v>141</v>
          </cell>
          <cell r="R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 t="str">
            <v>theater</v>
          </cell>
          <cell r="P1299" t="str">
            <v>plays</v>
          </cell>
          <cell r="Q1299">
            <v>110</v>
          </cell>
          <cell r="R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 t="str">
            <v>theater</v>
          </cell>
          <cell r="P1300" t="str">
            <v>plays</v>
          </cell>
          <cell r="Q1300">
            <v>105</v>
          </cell>
          <cell r="R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 t="str">
            <v>theater</v>
          </cell>
          <cell r="P1301" t="str">
            <v>plays</v>
          </cell>
          <cell r="Q1301">
            <v>124</v>
          </cell>
          <cell r="R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 t="str">
            <v>theater</v>
          </cell>
          <cell r="P1302" t="str">
            <v>plays</v>
          </cell>
          <cell r="Q1302">
            <v>135</v>
          </cell>
          <cell r="R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 t="str">
            <v>theater</v>
          </cell>
          <cell r="P1303" t="str">
            <v>plays</v>
          </cell>
          <cell r="Q1303">
            <v>103</v>
          </cell>
          <cell r="R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 t="str">
            <v>theater</v>
          </cell>
          <cell r="P1304" t="str">
            <v>plays</v>
          </cell>
          <cell r="Q1304">
            <v>100</v>
          </cell>
          <cell r="R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 t="str">
            <v>theater</v>
          </cell>
          <cell r="P1305" t="str">
            <v>plays</v>
          </cell>
          <cell r="Q1305">
            <v>130</v>
          </cell>
          <cell r="R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 t="str">
            <v>technology</v>
          </cell>
          <cell r="P1306" t="str">
            <v>wearables</v>
          </cell>
          <cell r="Q1306">
            <v>40</v>
          </cell>
          <cell r="R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 t="str">
            <v>technology</v>
          </cell>
          <cell r="P1307" t="str">
            <v>wearables</v>
          </cell>
          <cell r="Q1307">
            <v>26</v>
          </cell>
          <cell r="R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 t="str">
            <v>technology</v>
          </cell>
          <cell r="P1308" t="str">
            <v>wearables</v>
          </cell>
          <cell r="Q1308">
            <v>65</v>
          </cell>
          <cell r="R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 t="str">
            <v>technology</v>
          </cell>
          <cell r="P1309" t="str">
            <v>wearables</v>
          </cell>
          <cell r="Q1309">
            <v>12</v>
          </cell>
          <cell r="R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 t="str">
            <v>technology</v>
          </cell>
          <cell r="P1310" t="str">
            <v>wearables</v>
          </cell>
          <cell r="Q1310">
            <v>11</v>
          </cell>
          <cell r="R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 t="str">
            <v>technology</v>
          </cell>
          <cell r="P1311" t="str">
            <v>wearables</v>
          </cell>
          <cell r="Q1311">
            <v>112</v>
          </cell>
          <cell r="R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 t="str">
            <v>technology</v>
          </cell>
          <cell r="P1312" t="str">
            <v>wearables</v>
          </cell>
          <cell r="Q1312">
            <v>16</v>
          </cell>
          <cell r="R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 t="str">
            <v>technology</v>
          </cell>
          <cell r="P1313" t="str">
            <v>wearables</v>
          </cell>
          <cell r="Q1313">
            <v>32</v>
          </cell>
          <cell r="R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 t="str">
            <v>technology</v>
          </cell>
          <cell r="P1314" t="str">
            <v>wearables</v>
          </cell>
          <cell r="Q1314">
            <v>1</v>
          </cell>
          <cell r="R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 t="str">
            <v>technology</v>
          </cell>
          <cell r="P1315" t="str">
            <v>wearables</v>
          </cell>
          <cell r="Q1315">
            <v>31</v>
          </cell>
          <cell r="R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 t="str">
            <v>technology</v>
          </cell>
          <cell r="P1316" t="str">
            <v>wearables</v>
          </cell>
          <cell r="Q1316">
            <v>1</v>
          </cell>
          <cell r="R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 t="str">
            <v>technology</v>
          </cell>
          <cell r="P1317" t="str">
            <v>wearables</v>
          </cell>
          <cell r="Q1317">
            <v>40</v>
          </cell>
          <cell r="R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 t="str">
            <v>technology</v>
          </cell>
          <cell r="P1318" t="str">
            <v>wearables</v>
          </cell>
          <cell r="Q1318">
            <v>0</v>
          </cell>
          <cell r="R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 t="str">
            <v>technology</v>
          </cell>
          <cell r="P1319" t="str">
            <v>wearables</v>
          </cell>
          <cell r="Q1319">
            <v>6</v>
          </cell>
          <cell r="R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 t="str">
            <v>technology</v>
          </cell>
          <cell r="P1320" t="str">
            <v>wearables</v>
          </cell>
          <cell r="Q1320">
            <v>15</v>
          </cell>
          <cell r="R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 t="str">
            <v>technology</v>
          </cell>
          <cell r="P1321" t="str">
            <v>wearables</v>
          </cell>
          <cell r="Q1321">
            <v>15</v>
          </cell>
          <cell r="R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 t="str">
            <v>technology</v>
          </cell>
          <cell r="P1322" t="str">
            <v>wearables</v>
          </cell>
          <cell r="Q1322">
            <v>1</v>
          </cell>
          <cell r="R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 t="str">
            <v>technology</v>
          </cell>
          <cell r="P1323" t="str">
            <v>wearables</v>
          </cell>
          <cell r="Q1323">
            <v>1</v>
          </cell>
          <cell r="R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 t="str">
            <v>technology</v>
          </cell>
          <cell r="P1324" t="str">
            <v>wearables</v>
          </cell>
          <cell r="Q1324">
            <v>0</v>
          </cell>
          <cell r="R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 t="str">
            <v>technology</v>
          </cell>
          <cell r="P1325" t="str">
            <v>wearables</v>
          </cell>
          <cell r="Q1325">
            <v>9</v>
          </cell>
          <cell r="R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 t="str">
            <v>technology</v>
          </cell>
          <cell r="P1326" t="str">
            <v>wearables</v>
          </cell>
          <cell r="Q1326">
            <v>10</v>
          </cell>
          <cell r="R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 t="str">
            <v>technology</v>
          </cell>
          <cell r="P1327" t="str">
            <v>wearables</v>
          </cell>
          <cell r="Q1327">
            <v>2</v>
          </cell>
          <cell r="R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 t="str">
            <v>technology</v>
          </cell>
          <cell r="P1328" t="str">
            <v>wearables</v>
          </cell>
          <cell r="Q1328">
            <v>1</v>
          </cell>
          <cell r="R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 t="str">
            <v>technology</v>
          </cell>
          <cell r="P1329" t="str">
            <v>wearables</v>
          </cell>
          <cell r="Q1329">
            <v>4</v>
          </cell>
          <cell r="R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 t="str">
            <v>technology</v>
          </cell>
          <cell r="P1330" t="str">
            <v>wearables</v>
          </cell>
          <cell r="Q1330">
            <v>2</v>
          </cell>
          <cell r="R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 t="str">
            <v>technology</v>
          </cell>
          <cell r="P1331" t="str">
            <v>wearables</v>
          </cell>
          <cell r="Q1331">
            <v>1</v>
          </cell>
          <cell r="R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 t="str">
            <v>technology</v>
          </cell>
          <cell r="P1332" t="str">
            <v>wearables</v>
          </cell>
          <cell r="Q1332">
            <v>22</v>
          </cell>
          <cell r="R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 t="str">
            <v>technology</v>
          </cell>
          <cell r="P1333" t="str">
            <v>wearables</v>
          </cell>
          <cell r="Q1333">
            <v>1</v>
          </cell>
          <cell r="R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 t="str">
            <v>technology</v>
          </cell>
          <cell r="P1334" t="str">
            <v>wearables</v>
          </cell>
          <cell r="Q1334">
            <v>0</v>
          </cell>
          <cell r="R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 t="str">
            <v>technology</v>
          </cell>
          <cell r="P1335" t="str">
            <v>wearables</v>
          </cell>
          <cell r="Q1335">
            <v>0</v>
          </cell>
          <cell r="R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 t="str">
            <v>technology</v>
          </cell>
          <cell r="P1336" t="str">
            <v>wearables</v>
          </cell>
          <cell r="Q1336">
            <v>11</v>
          </cell>
          <cell r="R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 t="str">
            <v>technology</v>
          </cell>
          <cell r="P1337" t="str">
            <v>wearables</v>
          </cell>
          <cell r="Q1337">
            <v>20</v>
          </cell>
          <cell r="R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 t="str">
            <v>technology</v>
          </cell>
          <cell r="P1338" t="str">
            <v>wearables</v>
          </cell>
          <cell r="Q1338">
            <v>85</v>
          </cell>
          <cell r="R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 t="str">
            <v>technology</v>
          </cell>
          <cell r="P1339" t="str">
            <v>wearables</v>
          </cell>
          <cell r="Q1339">
            <v>49</v>
          </cell>
          <cell r="R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 t="str">
            <v>technology</v>
          </cell>
          <cell r="P1340" t="str">
            <v>wearables</v>
          </cell>
          <cell r="Q1340">
            <v>3</v>
          </cell>
          <cell r="R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 t="str">
            <v>technology</v>
          </cell>
          <cell r="P1341" t="str">
            <v>wearables</v>
          </cell>
          <cell r="Q1341">
            <v>7</v>
          </cell>
          <cell r="R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 t="str">
            <v>technology</v>
          </cell>
          <cell r="P1342" t="str">
            <v>wearables</v>
          </cell>
          <cell r="Q1342">
            <v>0</v>
          </cell>
          <cell r="R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 t="str">
            <v>technology</v>
          </cell>
          <cell r="P1343" t="str">
            <v>wearables</v>
          </cell>
          <cell r="Q1343">
            <v>70</v>
          </cell>
          <cell r="R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 t="str">
            <v>technology</v>
          </cell>
          <cell r="P1344" t="str">
            <v>wearables</v>
          </cell>
          <cell r="Q1344">
            <v>0</v>
          </cell>
          <cell r="R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 t="str">
            <v>technology</v>
          </cell>
          <cell r="P1345" t="str">
            <v>wearables</v>
          </cell>
          <cell r="Q1345">
            <v>102</v>
          </cell>
          <cell r="R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 t="str">
            <v>publishing</v>
          </cell>
          <cell r="P1346" t="str">
            <v>nonfiction</v>
          </cell>
          <cell r="Q1346">
            <v>378</v>
          </cell>
          <cell r="R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 t="str">
            <v>publishing</v>
          </cell>
          <cell r="P1347" t="str">
            <v>nonfiction</v>
          </cell>
          <cell r="Q1347">
            <v>125</v>
          </cell>
          <cell r="R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 t="str">
            <v>publishing</v>
          </cell>
          <cell r="P1348" t="str">
            <v>nonfiction</v>
          </cell>
          <cell r="Q1348">
            <v>147</v>
          </cell>
          <cell r="R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 t="str">
            <v>publishing</v>
          </cell>
          <cell r="P1349" t="str">
            <v>nonfiction</v>
          </cell>
          <cell r="Q1349">
            <v>102</v>
          </cell>
          <cell r="R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 t="str">
            <v>publishing</v>
          </cell>
          <cell r="P1350" t="str">
            <v>nonfiction</v>
          </cell>
          <cell r="Q1350">
            <v>102</v>
          </cell>
          <cell r="R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 t="str">
            <v>publishing</v>
          </cell>
          <cell r="P1351" t="str">
            <v>nonfiction</v>
          </cell>
          <cell r="Q1351">
            <v>204</v>
          </cell>
          <cell r="R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 t="str">
            <v>publishing</v>
          </cell>
          <cell r="P1352" t="str">
            <v>nonfiction</v>
          </cell>
          <cell r="Q1352">
            <v>104</v>
          </cell>
          <cell r="R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 t="str">
            <v>publishing</v>
          </cell>
          <cell r="P1353" t="str">
            <v>nonfiction</v>
          </cell>
          <cell r="Q1353">
            <v>101</v>
          </cell>
          <cell r="R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 t="str">
            <v>publishing</v>
          </cell>
          <cell r="P1354" t="str">
            <v>nonfiction</v>
          </cell>
          <cell r="Q1354">
            <v>136</v>
          </cell>
          <cell r="R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 t="str">
            <v>publishing</v>
          </cell>
          <cell r="P1355" t="str">
            <v>nonfiction</v>
          </cell>
          <cell r="Q1355">
            <v>134</v>
          </cell>
          <cell r="R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 t="str">
            <v>publishing</v>
          </cell>
          <cell r="P1356" t="str">
            <v>nonfiction</v>
          </cell>
          <cell r="Q1356">
            <v>130</v>
          </cell>
          <cell r="R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 t="str">
            <v>publishing</v>
          </cell>
          <cell r="P1357" t="str">
            <v>nonfiction</v>
          </cell>
          <cell r="Q1357">
            <v>123</v>
          </cell>
          <cell r="R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 t="str">
            <v>publishing</v>
          </cell>
          <cell r="P1358" t="str">
            <v>nonfiction</v>
          </cell>
          <cell r="Q1358">
            <v>183</v>
          </cell>
          <cell r="R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 t="str">
            <v>publishing</v>
          </cell>
          <cell r="P1359" t="str">
            <v>nonfiction</v>
          </cell>
          <cell r="Q1359">
            <v>125</v>
          </cell>
          <cell r="R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 t="str">
            <v>publishing</v>
          </cell>
          <cell r="P1360" t="str">
            <v>nonfiction</v>
          </cell>
          <cell r="Q1360">
            <v>112</v>
          </cell>
          <cell r="R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 t="str">
            <v>publishing</v>
          </cell>
          <cell r="P1361" t="str">
            <v>nonfiction</v>
          </cell>
          <cell r="Q1361">
            <v>116</v>
          </cell>
          <cell r="R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 t="str">
            <v>publishing</v>
          </cell>
          <cell r="P1362" t="str">
            <v>nonfiction</v>
          </cell>
          <cell r="Q1362">
            <v>173</v>
          </cell>
          <cell r="R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 t="str">
            <v>publishing</v>
          </cell>
          <cell r="P1363" t="str">
            <v>nonfiction</v>
          </cell>
          <cell r="Q1363">
            <v>126</v>
          </cell>
          <cell r="R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 t="str">
            <v>publishing</v>
          </cell>
          <cell r="P1364" t="str">
            <v>nonfiction</v>
          </cell>
          <cell r="Q1364">
            <v>109</v>
          </cell>
          <cell r="R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 t="str">
            <v>publishing</v>
          </cell>
          <cell r="P1365" t="str">
            <v>nonfiction</v>
          </cell>
          <cell r="Q1365">
            <v>100</v>
          </cell>
          <cell r="R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 t="str">
            <v>music</v>
          </cell>
          <cell r="P1366" t="str">
            <v>rock</v>
          </cell>
          <cell r="Q1366">
            <v>119</v>
          </cell>
          <cell r="R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 t="str">
            <v>music</v>
          </cell>
          <cell r="P1367" t="str">
            <v>rock</v>
          </cell>
          <cell r="Q1367">
            <v>100</v>
          </cell>
          <cell r="R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 t="str">
            <v>music</v>
          </cell>
          <cell r="P1368" t="str">
            <v>rock</v>
          </cell>
          <cell r="Q1368">
            <v>126</v>
          </cell>
          <cell r="R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 t="str">
            <v>music</v>
          </cell>
          <cell r="P1369" t="str">
            <v>rock</v>
          </cell>
          <cell r="Q1369">
            <v>114</v>
          </cell>
          <cell r="R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 t="str">
            <v>music</v>
          </cell>
          <cell r="P1370" t="str">
            <v>rock</v>
          </cell>
          <cell r="Q1370">
            <v>111</v>
          </cell>
          <cell r="R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 t="str">
            <v>music</v>
          </cell>
          <cell r="P1371" t="str">
            <v>rock</v>
          </cell>
          <cell r="Q1371">
            <v>105</v>
          </cell>
          <cell r="R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 t="str">
            <v>music</v>
          </cell>
          <cell r="P1372" t="str">
            <v>rock</v>
          </cell>
          <cell r="Q1372">
            <v>104</v>
          </cell>
          <cell r="R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 t="str">
            <v>music</v>
          </cell>
          <cell r="P1373" t="str">
            <v>rock</v>
          </cell>
          <cell r="Q1373">
            <v>107</v>
          </cell>
          <cell r="R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 t="str">
            <v>music</v>
          </cell>
          <cell r="P1374" t="str">
            <v>rock</v>
          </cell>
          <cell r="Q1374">
            <v>124</v>
          </cell>
          <cell r="R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 t="str">
            <v>music</v>
          </cell>
          <cell r="P1375" t="str">
            <v>rock</v>
          </cell>
          <cell r="Q1375">
            <v>105</v>
          </cell>
          <cell r="R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 t="str">
            <v>music</v>
          </cell>
          <cell r="P1376" t="str">
            <v>rock</v>
          </cell>
          <cell r="Q1376">
            <v>189</v>
          </cell>
          <cell r="R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 t="str">
            <v>music</v>
          </cell>
          <cell r="P1377" t="str">
            <v>rock</v>
          </cell>
          <cell r="Q1377">
            <v>171</v>
          </cell>
          <cell r="R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 t="str">
            <v>music</v>
          </cell>
          <cell r="P1378" t="str">
            <v>rock</v>
          </cell>
          <cell r="Q1378">
            <v>252</v>
          </cell>
          <cell r="R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 t="str">
            <v>music</v>
          </cell>
          <cell r="P1379" t="str">
            <v>rock</v>
          </cell>
          <cell r="Q1379">
            <v>116</v>
          </cell>
          <cell r="R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 t="str">
            <v>music</v>
          </cell>
          <cell r="P1380" t="str">
            <v>rock</v>
          </cell>
          <cell r="Q1380">
            <v>203</v>
          </cell>
          <cell r="R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 t="str">
            <v>music</v>
          </cell>
          <cell r="P1381" t="str">
            <v>rock</v>
          </cell>
          <cell r="Q1381">
            <v>112</v>
          </cell>
          <cell r="R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 t="str">
            <v>music</v>
          </cell>
          <cell r="P1382" t="str">
            <v>rock</v>
          </cell>
          <cell r="Q1382">
            <v>424</v>
          </cell>
          <cell r="R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 t="str">
            <v>music</v>
          </cell>
          <cell r="P1383" t="str">
            <v>rock</v>
          </cell>
          <cell r="Q1383">
            <v>107</v>
          </cell>
          <cell r="R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 t="str">
            <v>music</v>
          </cell>
          <cell r="P1384" t="str">
            <v>rock</v>
          </cell>
          <cell r="Q1384">
            <v>104</v>
          </cell>
          <cell r="R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 t="str">
            <v>music</v>
          </cell>
          <cell r="P1385" t="str">
            <v>rock</v>
          </cell>
          <cell r="Q1385">
            <v>212</v>
          </cell>
          <cell r="R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 t="str">
            <v>music</v>
          </cell>
          <cell r="P1386" t="str">
            <v>rock</v>
          </cell>
          <cell r="Q1386">
            <v>124</v>
          </cell>
          <cell r="R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 t="str">
            <v>music</v>
          </cell>
          <cell r="P1387" t="str">
            <v>rock</v>
          </cell>
          <cell r="Q1387">
            <v>110</v>
          </cell>
          <cell r="R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 t="str">
            <v>music</v>
          </cell>
          <cell r="P1388" t="str">
            <v>rock</v>
          </cell>
          <cell r="Q1388">
            <v>219</v>
          </cell>
          <cell r="R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 t="str">
            <v>music</v>
          </cell>
          <cell r="P1389" t="str">
            <v>rock</v>
          </cell>
          <cell r="Q1389">
            <v>137</v>
          </cell>
          <cell r="R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 t="str">
            <v>music</v>
          </cell>
          <cell r="P1390" t="str">
            <v>rock</v>
          </cell>
          <cell r="Q1390">
            <v>135</v>
          </cell>
          <cell r="R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 t="str">
            <v>music</v>
          </cell>
          <cell r="P1391" t="str">
            <v>rock</v>
          </cell>
          <cell r="Q1391">
            <v>145</v>
          </cell>
          <cell r="R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 t="str">
            <v>music</v>
          </cell>
          <cell r="P1392" t="str">
            <v>rock</v>
          </cell>
          <cell r="Q1392">
            <v>109</v>
          </cell>
          <cell r="R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 t="str">
            <v>music</v>
          </cell>
          <cell r="P1393" t="str">
            <v>rock</v>
          </cell>
          <cell r="Q1393">
            <v>110</v>
          </cell>
          <cell r="R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 t="str">
            <v>music</v>
          </cell>
          <cell r="P1394" t="str">
            <v>rock</v>
          </cell>
          <cell r="Q1394">
            <v>114</v>
          </cell>
          <cell r="R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 t="str">
            <v>music</v>
          </cell>
          <cell r="P1395" t="str">
            <v>rock</v>
          </cell>
          <cell r="Q1395">
            <v>102</v>
          </cell>
          <cell r="R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 t="str">
            <v>music</v>
          </cell>
          <cell r="P1396" t="str">
            <v>rock</v>
          </cell>
          <cell r="Q1396">
            <v>122</v>
          </cell>
          <cell r="R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 t="str">
            <v>music</v>
          </cell>
          <cell r="P1397" t="str">
            <v>rock</v>
          </cell>
          <cell r="Q1397">
            <v>112</v>
          </cell>
          <cell r="R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 t="str">
            <v>music</v>
          </cell>
          <cell r="P1398" t="str">
            <v>rock</v>
          </cell>
          <cell r="Q1398">
            <v>107</v>
          </cell>
          <cell r="R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 t="str">
            <v>music</v>
          </cell>
          <cell r="P1399" t="str">
            <v>rock</v>
          </cell>
          <cell r="Q1399">
            <v>114</v>
          </cell>
          <cell r="R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 t="str">
            <v>music</v>
          </cell>
          <cell r="P1400" t="str">
            <v>rock</v>
          </cell>
          <cell r="Q1400">
            <v>110</v>
          </cell>
          <cell r="R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 t="str">
            <v>music</v>
          </cell>
          <cell r="P1401" t="str">
            <v>rock</v>
          </cell>
          <cell r="Q1401">
            <v>126</v>
          </cell>
          <cell r="R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 t="str">
            <v>music</v>
          </cell>
          <cell r="P1402" t="str">
            <v>rock</v>
          </cell>
          <cell r="Q1402">
            <v>167</v>
          </cell>
          <cell r="R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 t="str">
            <v>music</v>
          </cell>
          <cell r="P1403" t="str">
            <v>rock</v>
          </cell>
          <cell r="Q1403">
            <v>497</v>
          </cell>
          <cell r="R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 t="str">
            <v>music</v>
          </cell>
          <cell r="P1404" t="str">
            <v>rock</v>
          </cell>
          <cell r="Q1404">
            <v>109</v>
          </cell>
          <cell r="R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 t="str">
            <v>music</v>
          </cell>
          <cell r="P1405" t="str">
            <v>rock</v>
          </cell>
          <cell r="Q1405">
            <v>103</v>
          </cell>
          <cell r="R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 t="str">
            <v>publishing</v>
          </cell>
          <cell r="P1406" t="str">
            <v>translations</v>
          </cell>
          <cell r="Q1406">
            <v>2</v>
          </cell>
          <cell r="R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 t="str">
            <v>publishing</v>
          </cell>
          <cell r="P1407" t="str">
            <v>translations</v>
          </cell>
          <cell r="Q1407">
            <v>0</v>
          </cell>
          <cell r="R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 t="str">
            <v>publishing</v>
          </cell>
          <cell r="P1408" t="str">
            <v>translations</v>
          </cell>
          <cell r="Q1408">
            <v>0</v>
          </cell>
          <cell r="R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 t="str">
            <v>publishing</v>
          </cell>
          <cell r="P1409" t="str">
            <v>translations</v>
          </cell>
          <cell r="Q1409">
            <v>1</v>
          </cell>
          <cell r="R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 t="str">
            <v>publishing</v>
          </cell>
          <cell r="P1410" t="str">
            <v>translations</v>
          </cell>
          <cell r="Q1410">
            <v>7</v>
          </cell>
          <cell r="R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 t="str">
            <v>publishing</v>
          </cell>
          <cell r="P1411" t="str">
            <v>translations</v>
          </cell>
          <cell r="Q1411">
            <v>0</v>
          </cell>
          <cell r="R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 t="str">
            <v>publishing</v>
          </cell>
          <cell r="P1412" t="str">
            <v>translations</v>
          </cell>
          <cell r="Q1412">
            <v>0</v>
          </cell>
          <cell r="R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 t="str">
            <v>publishing</v>
          </cell>
          <cell r="P1413" t="str">
            <v>translations</v>
          </cell>
          <cell r="Q1413">
            <v>0</v>
          </cell>
          <cell r="R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 t="str">
            <v>publishing</v>
          </cell>
          <cell r="P1414" t="str">
            <v>translations</v>
          </cell>
          <cell r="Q1414">
            <v>5</v>
          </cell>
          <cell r="R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 t="str">
            <v>publishing</v>
          </cell>
          <cell r="P1415" t="str">
            <v>translations</v>
          </cell>
          <cell r="Q1415">
            <v>5</v>
          </cell>
          <cell r="R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 t="str">
            <v>publishing</v>
          </cell>
          <cell r="P1416" t="str">
            <v>translations</v>
          </cell>
          <cell r="Q1416">
            <v>0</v>
          </cell>
          <cell r="R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 t="str">
            <v>publishing</v>
          </cell>
          <cell r="P1417" t="str">
            <v>translations</v>
          </cell>
          <cell r="Q1417">
            <v>18</v>
          </cell>
          <cell r="R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 t="str">
            <v>publishing</v>
          </cell>
          <cell r="P1418" t="str">
            <v>translations</v>
          </cell>
          <cell r="Q1418">
            <v>0</v>
          </cell>
          <cell r="R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 t="str">
            <v>publishing</v>
          </cell>
          <cell r="P1419" t="str">
            <v>translations</v>
          </cell>
          <cell r="Q1419">
            <v>1</v>
          </cell>
          <cell r="R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 t="str">
            <v>publishing</v>
          </cell>
          <cell r="P1420" t="str">
            <v>translations</v>
          </cell>
          <cell r="Q1420">
            <v>0</v>
          </cell>
          <cell r="R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 t="str">
            <v>publishing</v>
          </cell>
          <cell r="P1421" t="str">
            <v>translations</v>
          </cell>
          <cell r="Q1421">
            <v>7</v>
          </cell>
          <cell r="R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 t="str">
            <v>publishing</v>
          </cell>
          <cell r="P1422" t="str">
            <v>translations</v>
          </cell>
          <cell r="Q1422">
            <v>3</v>
          </cell>
          <cell r="R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 t="str">
            <v>publishing</v>
          </cell>
          <cell r="P1423" t="str">
            <v>translations</v>
          </cell>
          <cell r="Q1423">
            <v>0</v>
          </cell>
          <cell r="R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 t="str">
            <v>publishing</v>
          </cell>
          <cell r="P1424" t="str">
            <v>translations</v>
          </cell>
          <cell r="Q1424">
            <v>0</v>
          </cell>
          <cell r="R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 t="str">
            <v>publishing</v>
          </cell>
          <cell r="P1425" t="str">
            <v>translations</v>
          </cell>
          <cell r="Q1425">
            <v>0</v>
          </cell>
          <cell r="R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 t="str">
            <v>publishing</v>
          </cell>
          <cell r="P1426" t="str">
            <v>translations</v>
          </cell>
          <cell r="Q1426">
            <v>20</v>
          </cell>
          <cell r="R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 t="str">
            <v>publishing</v>
          </cell>
          <cell r="P1427" t="str">
            <v>translations</v>
          </cell>
          <cell r="Q1427">
            <v>0</v>
          </cell>
          <cell r="R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 t="str">
            <v>publishing</v>
          </cell>
          <cell r="P1428" t="str">
            <v>translations</v>
          </cell>
          <cell r="Q1428">
            <v>0</v>
          </cell>
          <cell r="R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 t="str">
            <v>publishing</v>
          </cell>
          <cell r="P1429" t="str">
            <v>translations</v>
          </cell>
          <cell r="Q1429">
            <v>8</v>
          </cell>
          <cell r="R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 t="str">
            <v>publishing</v>
          </cell>
          <cell r="P1430" t="str">
            <v>translations</v>
          </cell>
          <cell r="Q1430">
            <v>5</v>
          </cell>
          <cell r="R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 t="str">
            <v>publishing</v>
          </cell>
          <cell r="P1431" t="str">
            <v>translations</v>
          </cell>
          <cell r="Q1431">
            <v>0</v>
          </cell>
          <cell r="R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 t="str">
            <v>publishing</v>
          </cell>
          <cell r="P1432" t="str">
            <v>translations</v>
          </cell>
          <cell r="Q1432">
            <v>8</v>
          </cell>
          <cell r="R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 t="str">
            <v>publishing</v>
          </cell>
          <cell r="P1433" t="str">
            <v>translations</v>
          </cell>
          <cell r="Q1433">
            <v>32</v>
          </cell>
          <cell r="R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 t="str">
            <v>publishing</v>
          </cell>
          <cell r="P1434" t="str">
            <v>translations</v>
          </cell>
          <cell r="Q1434">
            <v>0</v>
          </cell>
          <cell r="R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 t="str">
            <v>publishing</v>
          </cell>
          <cell r="P1435" t="str">
            <v>translations</v>
          </cell>
          <cell r="Q1435">
            <v>7</v>
          </cell>
          <cell r="R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 t="str">
            <v>publishing</v>
          </cell>
          <cell r="P1436" t="str">
            <v>translations</v>
          </cell>
          <cell r="Q1436">
            <v>10</v>
          </cell>
          <cell r="R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 t="str">
            <v>publishing</v>
          </cell>
          <cell r="P1437" t="str">
            <v>translations</v>
          </cell>
          <cell r="Q1437">
            <v>0</v>
          </cell>
          <cell r="R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 t="str">
            <v>publishing</v>
          </cell>
          <cell r="P1438" t="str">
            <v>translations</v>
          </cell>
          <cell r="Q1438">
            <v>1</v>
          </cell>
          <cell r="R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 t="str">
            <v>publishing</v>
          </cell>
          <cell r="P1439" t="str">
            <v>translations</v>
          </cell>
          <cell r="Q1439">
            <v>27</v>
          </cell>
          <cell r="R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 t="str">
            <v>publishing</v>
          </cell>
          <cell r="P1440" t="str">
            <v>translations</v>
          </cell>
          <cell r="Q1440">
            <v>3</v>
          </cell>
          <cell r="R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 t="str">
            <v>publishing</v>
          </cell>
          <cell r="P1441" t="str">
            <v>translations</v>
          </cell>
          <cell r="Q1441">
            <v>7</v>
          </cell>
          <cell r="R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 t="str">
            <v>publishing</v>
          </cell>
          <cell r="P1442" t="str">
            <v>translations</v>
          </cell>
          <cell r="Q1442">
            <v>0</v>
          </cell>
          <cell r="R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 t="str">
            <v>publishing</v>
          </cell>
          <cell r="P1443" t="str">
            <v>translations</v>
          </cell>
          <cell r="Q1443">
            <v>1</v>
          </cell>
          <cell r="R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 t="str">
            <v>publishing</v>
          </cell>
          <cell r="P1444" t="str">
            <v>translations</v>
          </cell>
          <cell r="Q1444">
            <v>0</v>
          </cell>
          <cell r="R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 t="str">
            <v>publishing</v>
          </cell>
          <cell r="P1445" t="str">
            <v>translations</v>
          </cell>
          <cell r="Q1445">
            <v>0</v>
          </cell>
          <cell r="R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 t="str">
            <v>publishing</v>
          </cell>
          <cell r="P1446" t="str">
            <v>translations</v>
          </cell>
          <cell r="Q1446">
            <v>0</v>
          </cell>
          <cell r="R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 t="str">
            <v>publishing</v>
          </cell>
          <cell r="P1447" t="str">
            <v>translations</v>
          </cell>
          <cell r="Q1447">
            <v>0</v>
          </cell>
          <cell r="R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 t="str">
            <v>publishing</v>
          </cell>
          <cell r="P1448" t="str">
            <v>translations</v>
          </cell>
          <cell r="Q1448">
            <v>0</v>
          </cell>
          <cell r="R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 t="str">
            <v>publishing</v>
          </cell>
          <cell r="P1449" t="str">
            <v>translations</v>
          </cell>
          <cell r="Q1449">
            <v>0</v>
          </cell>
          <cell r="R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 t="str">
            <v>publishing</v>
          </cell>
          <cell r="P1450" t="str">
            <v>translations</v>
          </cell>
          <cell r="Q1450">
            <v>0</v>
          </cell>
          <cell r="R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 t="str">
            <v>publishing</v>
          </cell>
          <cell r="P1451" t="str">
            <v>translations</v>
          </cell>
          <cell r="Q1451">
            <v>0</v>
          </cell>
          <cell r="R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 t="str">
            <v>publishing</v>
          </cell>
          <cell r="P1452" t="str">
            <v>translations</v>
          </cell>
          <cell r="Q1452">
            <v>0</v>
          </cell>
          <cell r="R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 t="str">
            <v>publishing</v>
          </cell>
          <cell r="P1453" t="str">
            <v>translations</v>
          </cell>
          <cell r="Q1453">
            <v>0</v>
          </cell>
          <cell r="R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 t="str">
            <v>publishing</v>
          </cell>
          <cell r="P1454" t="str">
            <v>translations</v>
          </cell>
          <cell r="Q1454">
            <v>0</v>
          </cell>
          <cell r="R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 t="str">
            <v>publishing</v>
          </cell>
          <cell r="P1455" t="str">
            <v>translations</v>
          </cell>
          <cell r="Q1455">
            <v>0</v>
          </cell>
          <cell r="R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 t="str">
            <v>publishing</v>
          </cell>
          <cell r="P1456" t="str">
            <v>translations</v>
          </cell>
          <cell r="Q1456">
            <v>1</v>
          </cell>
          <cell r="R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 t="str">
            <v>publishing</v>
          </cell>
          <cell r="P1457" t="str">
            <v>translations</v>
          </cell>
          <cell r="Q1457">
            <v>11</v>
          </cell>
          <cell r="R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 t="str">
            <v>publishing</v>
          </cell>
          <cell r="P1458" t="str">
            <v>translations</v>
          </cell>
          <cell r="Q1458">
            <v>3</v>
          </cell>
          <cell r="R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 t="str">
            <v>publishing</v>
          </cell>
          <cell r="P1459" t="str">
            <v>translations</v>
          </cell>
          <cell r="Q1459">
            <v>0</v>
          </cell>
          <cell r="R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 t="str">
            <v>publishing</v>
          </cell>
          <cell r="P1460" t="str">
            <v>translations</v>
          </cell>
          <cell r="Q1460">
            <v>0</v>
          </cell>
          <cell r="R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 t="str">
            <v>publishing</v>
          </cell>
          <cell r="P1461" t="str">
            <v>translations</v>
          </cell>
          <cell r="Q1461">
            <v>0</v>
          </cell>
          <cell r="R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 t="str">
            <v>publishing</v>
          </cell>
          <cell r="P1462" t="str">
            <v>translations</v>
          </cell>
          <cell r="Q1462">
            <v>0</v>
          </cell>
          <cell r="R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 t="str">
            <v>publishing</v>
          </cell>
          <cell r="P1463" t="str">
            <v>radio &amp; podcasts</v>
          </cell>
          <cell r="Q1463">
            <v>101</v>
          </cell>
          <cell r="R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 t="str">
            <v>publishing</v>
          </cell>
          <cell r="P1464" t="str">
            <v>radio &amp; podcasts</v>
          </cell>
          <cell r="Q1464">
            <v>109</v>
          </cell>
          <cell r="R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 t="str">
            <v>publishing</v>
          </cell>
          <cell r="P1465" t="str">
            <v>radio &amp; podcasts</v>
          </cell>
          <cell r="Q1465">
            <v>148</v>
          </cell>
          <cell r="R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 t="str">
            <v>publishing</v>
          </cell>
          <cell r="P1466" t="str">
            <v>radio &amp; podcasts</v>
          </cell>
          <cell r="Q1466">
            <v>163</v>
          </cell>
          <cell r="R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 t="str">
            <v>publishing</v>
          </cell>
          <cell r="P1467" t="str">
            <v>radio &amp; podcasts</v>
          </cell>
          <cell r="Q1467">
            <v>456</v>
          </cell>
          <cell r="R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 t="str">
            <v>publishing</v>
          </cell>
          <cell r="P1468" t="str">
            <v>radio &amp; podcasts</v>
          </cell>
          <cell r="Q1468">
            <v>108</v>
          </cell>
          <cell r="R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 t="str">
            <v>publishing</v>
          </cell>
          <cell r="P1469" t="str">
            <v>radio &amp; podcasts</v>
          </cell>
          <cell r="Q1469">
            <v>115</v>
          </cell>
          <cell r="R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 t="str">
            <v>publishing</v>
          </cell>
          <cell r="P1470" t="str">
            <v>radio &amp; podcasts</v>
          </cell>
          <cell r="Q1470">
            <v>102</v>
          </cell>
          <cell r="R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 t="str">
            <v>publishing</v>
          </cell>
          <cell r="P1471" t="str">
            <v>radio &amp; podcasts</v>
          </cell>
          <cell r="Q1471">
            <v>108</v>
          </cell>
          <cell r="R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 t="str">
            <v>publishing</v>
          </cell>
          <cell r="P1472" t="str">
            <v>radio &amp; podcasts</v>
          </cell>
          <cell r="Q1472">
            <v>125</v>
          </cell>
          <cell r="R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 t="str">
            <v>publishing</v>
          </cell>
          <cell r="P1473" t="str">
            <v>radio &amp; podcasts</v>
          </cell>
          <cell r="Q1473">
            <v>104</v>
          </cell>
          <cell r="R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 t="str">
            <v>publishing</v>
          </cell>
          <cell r="P1474" t="str">
            <v>radio &amp; podcasts</v>
          </cell>
          <cell r="Q1474">
            <v>139</v>
          </cell>
          <cell r="R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 t="str">
            <v>publishing</v>
          </cell>
          <cell r="P1475" t="str">
            <v>radio &amp; podcasts</v>
          </cell>
          <cell r="Q1475">
            <v>121</v>
          </cell>
          <cell r="R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 t="str">
            <v>publishing</v>
          </cell>
          <cell r="P1476" t="str">
            <v>radio &amp; podcasts</v>
          </cell>
          <cell r="Q1476">
            <v>112</v>
          </cell>
          <cell r="R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 t="str">
            <v>publishing</v>
          </cell>
          <cell r="P1477" t="str">
            <v>radio &amp; podcasts</v>
          </cell>
          <cell r="Q1477">
            <v>189</v>
          </cell>
          <cell r="R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 t="str">
            <v>publishing</v>
          </cell>
          <cell r="P1478" t="str">
            <v>radio &amp; podcasts</v>
          </cell>
          <cell r="Q1478">
            <v>662</v>
          </cell>
          <cell r="R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 t="str">
            <v>publishing</v>
          </cell>
          <cell r="P1479" t="str">
            <v>radio &amp; podcasts</v>
          </cell>
          <cell r="Q1479">
            <v>111</v>
          </cell>
          <cell r="R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 t="str">
            <v>publishing</v>
          </cell>
          <cell r="P1480" t="str">
            <v>radio &amp; podcasts</v>
          </cell>
          <cell r="Q1480">
            <v>1182</v>
          </cell>
          <cell r="R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 t="str">
            <v>publishing</v>
          </cell>
          <cell r="P1481" t="str">
            <v>radio &amp; podcasts</v>
          </cell>
          <cell r="Q1481">
            <v>137</v>
          </cell>
          <cell r="R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 t="str">
            <v>publishing</v>
          </cell>
          <cell r="P1482" t="str">
            <v>radio &amp; podcasts</v>
          </cell>
          <cell r="Q1482">
            <v>117</v>
          </cell>
          <cell r="R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 t="str">
            <v>publishing</v>
          </cell>
          <cell r="P1483" t="str">
            <v>fiction</v>
          </cell>
          <cell r="Q1483">
            <v>2</v>
          </cell>
          <cell r="R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 t="str">
            <v>publishing</v>
          </cell>
          <cell r="P1484" t="str">
            <v>fiction</v>
          </cell>
          <cell r="Q1484">
            <v>0</v>
          </cell>
          <cell r="R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 t="str">
            <v>publishing</v>
          </cell>
          <cell r="P1485" t="str">
            <v>fiction</v>
          </cell>
          <cell r="Q1485">
            <v>1</v>
          </cell>
          <cell r="R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 t="str">
            <v>publishing</v>
          </cell>
          <cell r="P1486" t="str">
            <v>fiction</v>
          </cell>
          <cell r="Q1486">
            <v>0</v>
          </cell>
          <cell r="R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 t="str">
            <v>publishing</v>
          </cell>
          <cell r="P1487" t="str">
            <v>fiction</v>
          </cell>
          <cell r="Q1487">
            <v>2</v>
          </cell>
          <cell r="R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 t="str">
            <v>publishing</v>
          </cell>
          <cell r="P1488" t="str">
            <v>fiction</v>
          </cell>
          <cell r="Q1488">
            <v>0</v>
          </cell>
          <cell r="R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 t="str">
            <v>publishing</v>
          </cell>
          <cell r="P1489" t="str">
            <v>fiction</v>
          </cell>
          <cell r="Q1489">
            <v>0</v>
          </cell>
          <cell r="R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 t="str">
            <v>publishing</v>
          </cell>
          <cell r="P1490" t="str">
            <v>fiction</v>
          </cell>
          <cell r="Q1490">
            <v>2</v>
          </cell>
          <cell r="R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 t="str">
            <v>publishing</v>
          </cell>
          <cell r="P1491" t="str">
            <v>fiction</v>
          </cell>
          <cell r="Q1491">
            <v>0</v>
          </cell>
          <cell r="R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 t="str">
            <v>publishing</v>
          </cell>
          <cell r="P1492" t="str">
            <v>fiction</v>
          </cell>
          <cell r="Q1492">
            <v>31</v>
          </cell>
          <cell r="R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 t="str">
            <v>publishing</v>
          </cell>
          <cell r="P1493" t="str">
            <v>fiction</v>
          </cell>
          <cell r="Q1493">
            <v>8</v>
          </cell>
          <cell r="R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 t="str">
            <v>publishing</v>
          </cell>
          <cell r="P1494" t="str">
            <v>fiction</v>
          </cell>
          <cell r="Q1494">
            <v>1</v>
          </cell>
          <cell r="R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 t="str">
            <v>publishing</v>
          </cell>
          <cell r="P1495" t="str">
            <v>fiction</v>
          </cell>
          <cell r="Q1495">
            <v>0</v>
          </cell>
          <cell r="R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 t="str">
            <v>publishing</v>
          </cell>
          <cell r="P1496" t="str">
            <v>fiction</v>
          </cell>
          <cell r="Q1496">
            <v>9</v>
          </cell>
          <cell r="R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 t="str">
            <v>publishing</v>
          </cell>
          <cell r="P1497" t="str">
            <v>fiction</v>
          </cell>
          <cell r="Q1497">
            <v>0</v>
          </cell>
          <cell r="R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 t="str">
            <v>publishing</v>
          </cell>
          <cell r="P1498" t="str">
            <v>fiction</v>
          </cell>
          <cell r="Q1498">
            <v>0</v>
          </cell>
          <cell r="R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 t="str">
            <v>publishing</v>
          </cell>
          <cell r="P1499" t="str">
            <v>fiction</v>
          </cell>
          <cell r="Q1499">
            <v>0</v>
          </cell>
          <cell r="R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 t="str">
            <v>publishing</v>
          </cell>
          <cell r="P1500" t="str">
            <v>fiction</v>
          </cell>
          <cell r="Q1500">
            <v>2</v>
          </cell>
          <cell r="R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 t="str">
            <v>publishing</v>
          </cell>
          <cell r="P1501" t="str">
            <v>fiction</v>
          </cell>
          <cell r="Q1501">
            <v>0</v>
          </cell>
          <cell r="R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 t="str">
            <v>publishing</v>
          </cell>
          <cell r="P1502" t="str">
            <v>fiction</v>
          </cell>
          <cell r="Q1502">
            <v>25</v>
          </cell>
          <cell r="R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 t="str">
            <v>photography</v>
          </cell>
          <cell r="P1503" t="str">
            <v>photobooks</v>
          </cell>
          <cell r="Q1503">
            <v>166</v>
          </cell>
          <cell r="R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 t="str">
            <v>photography</v>
          </cell>
          <cell r="P1504" t="str">
            <v>photobooks</v>
          </cell>
          <cell r="Q1504">
            <v>101</v>
          </cell>
          <cell r="R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 t="str">
            <v>photography</v>
          </cell>
          <cell r="P1505" t="str">
            <v>photobooks</v>
          </cell>
          <cell r="Q1505">
            <v>108</v>
          </cell>
          <cell r="R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 t="str">
            <v>photography</v>
          </cell>
          <cell r="P1506" t="str">
            <v>photobooks</v>
          </cell>
          <cell r="Q1506">
            <v>278</v>
          </cell>
          <cell r="R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 t="str">
            <v>photography</v>
          </cell>
          <cell r="P1507" t="str">
            <v>photobooks</v>
          </cell>
          <cell r="Q1507">
            <v>104</v>
          </cell>
          <cell r="R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 t="str">
            <v>photography</v>
          </cell>
          <cell r="P1508" t="str">
            <v>photobooks</v>
          </cell>
          <cell r="Q1508">
            <v>111</v>
          </cell>
          <cell r="R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 t="str">
            <v>photography</v>
          </cell>
          <cell r="P1509" t="str">
            <v>photobooks</v>
          </cell>
          <cell r="Q1509">
            <v>215</v>
          </cell>
          <cell r="R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 t="str">
            <v>photography</v>
          </cell>
          <cell r="P1510" t="str">
            <v>photobooks</v>
          </cell>
          <cell r="Q1510">
            <v>111</v>
          </cell>
          <cell r="R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 t="str">
            <v>photography</v>
          </cell>
          <cell r="P1511" t="str">
            <v>photobooks</v>
          </cell>
          <cell r="Q1511">
            <v>124</v>
          </cell>
          <cell r="R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 t="str">
            <v>photography</v>
          </cell>
          <cell r="P1512" t="str">
            <v>photobooks</v>
          </cell>
          <cell r="Q1512">
            <v>101</v>
          </cell>
          <cell r="R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 t="str">
            <v>photography</v>
          </cell>
          <cell r="P1513" t="str">
            <v>photobooks</v>
          </cell>
          <cell r="Q1513">
            <v>112</v>
          </cell>
          <cell r="R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 t="str">
            <v>photography</v>
          </cell>
          <cell r="P1514" t="str">
            <v>photobooks</v>
          </cell>
          <cell r="Q1514">
            <v>559</v>
          </cell>
          <cell r="R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 t="str">
            <v>photography</v>
          </cell>
          <cell r="P1515" t="str">
            <v>photobooks</v>
          </cell>
          <cell r="Q1515">
            <v>150</v>
          </cell>
          <cell r="R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 t="str">
            <v>photography</v>
          </cell>
          <cell r="P1516" t="str">
            <v>photobooks</v>
          </cell>
          <cell r="Q1516">
            <v>106</v>
          </cell>
          <cell r="R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 t="str">
            <v>photography</v>
          </cell>
          <cell r="P1517" t="str">
            <v>photobooks</v>
          </cell>
          <cell r="Q1517">
            <v>157</v>
          </cell>
          <cell r="R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 t="str">
            <v>photography</v>
          </cell>
          <cell r="P1518" t="str">
            <v>photobooks</v>
          </cell>
          <cell r="Q1518">
            <v>109</v>
          </cell>
          <cell r="R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 t="str">
            <v>photography</v>
          </cell>
          <cell r="P1519" t="str">
            <v>photobooks</v>
          </cell>
          <cell r="Q1519">
            <v>162</v>
          </cell>
          <cell r="R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 t="str">
            <v>photography</v>
          </cell>
          <cell r="P1520" t="str">
            <v>photobooks</v>
          </cell>
          <cell r="Q1520">
            <v>205</v>
          </cell>
          <cell r="R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 t="str">
            <v>photography</v>
          </cell>
          <cell r="P1521" t="str">
            <v>photobooks</v>
          </cell>
          <cell r="Q1521">
            <v>103</v>
          </cell>
          <cell r="R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 t="str">
            <v>photography</v>
          </cell>
          <cell r="P1522" t="str">
            <v>photobooks</v>
          </cell>
          <cell r="Q1522">
            <v>103</v>
          </cell>
          <cell r="R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 t="str">
            <v>photography</v>
          </cell>
          <cell r="P1523" t="str">
            <v>photobooks</v>
          </cell>
          <cell r="Q1523">
            <v>107</v>
          </cell>
          <cell r="R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 t="str">
            <v>photography</v>
          </cell>
          <cell r="P1524" t="str">
            <v>photobooks</v>
          </cell>
          <cell r="Q1524">
            <v>139</v>
          </cell>
          <cell r="R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 t="str">
            <v>photography</v>
          </cell>
          <cell r="P1525" t="str">
            <v>photobooks</v>
          </cell>
          <cell r="Q1525">
            <v>125</v>
          </cell>
          <cell r="R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 t="str">
            <v>photography</v>
          </cell>
          <cell r="P1526" t="str">
            <v>photobooks</v>
          </cell>
          <cell r="Q1526">
            <v>207</v>
          </cell>
          <cell r="R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 t="str">
            <v>photography</v>
          </cell>
          <cell r="P1527" t="str">
            <v>photobooks</v>
          </cell>
          <cell r="Q1527">
            <v>174</v>
          </cell>
          <cell r="R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 t="str">
            <v>photography</v>
          </cell>
          <cell r="P1528" t="str">
            <v>photobooks</v>
          </cell>
          <cell r="Q1528">
            <v>120</v>
          </cell>
          <cell r="R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 t="str">
            <v>photography</v>
          </cell>
          <cell r="P1529" t="str">
            <v>photobooks</v>
          </cell>
          <cell r="Q1529">
            <v>110</v>
          </cell>
          <cell r="R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 t="str">
            <v>photography</v>
          </cell>
          <cell r="P1530" t="str">
            <v>photobooks</v>
          </cell>
          <cell r="Q1530">
            <v>282</v>
          </cell>
          <cell r="R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 t="str">
            <v>photography</v>
          </cell>
          <cell r="P1531" t="str">
            <v>photobooks</v>
          </cell>
          <cell r="Q1531">
            <v>101</v>
          </cell>
          <cell r="R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 t="str">
            <v>photography</v>
          </cell>
          <cell r="P1532" t="str">
            <v>photobooks</v>
          </cell>
          <cell r="Q1532">
            <v>135</v>
          </cell>
          <cell r="R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 t="str">
            <v>photography</v>
          </cell>
          <cell r="P1533" t="str">
            <v>photobooks</v>
          </cell>
          <cell r="Q1533">
            <v>176</v>
          </cell>
          <cell r="R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 t="str">
            <v>photography</v>
          </cell>
          <cell r="P1534" t="str">
            <v>photobooks</v>
          </cell>
          <cell r="Q1534">
            <v>484</v>
          </cell>
          <cell r="R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 t="str">
            <v>photography</v>
          </cell>
          <cell r="P1535" t="str">
            <v>photobooks</v>
          </cell>
          <cell r="Q1535">
            <v>145</v>
          </cell>
          <cell r="R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 t="str">
            <v>photography</v>
          </cell>
          <cell r="P1536" t="str">
            <v>photobooks</v>
          </cell>
          <cell r="Q1536">
            <v>418</v>
          </cell>
          <cell r="R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 t="str">
            <v>photography</v>
          </cell>
          <cell r="P1537" t="str">
            <v>photobooks</v>
          </cell>
          <cell r="Q1537">
            <v>132</v>
          </cell>
          <cell r="R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 t="str">
            <v>photography</v>
          </cell>
          <cell r="P1538" t="str">
            <v>photobooks</v>
          </cell>
          <cell r="Q1538">
            <v>250</v>
          </cell>
          <cell r="R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 t="str">
            <v>photography</v>
          </cell>
          <cell r="P1539" t="str">
            <v>photobooks</v>
          </cell>
          <cell r="Q1539">
            <v>180</v>
          </cell>
          <cell r="R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 t="str">
            <v>photography</v>
          </cell>
          <cell r="P1540" t="str">
            <v>photobooks</v>
          </cell>
          <cell r="Q1540">
            <v>103</v>
          </cell>
          <cell r="R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 t="str">
            <v>photography</v>
          </cell>
          <cell r="P1541" t="str">
            <v>photobooks</v>
          </cell>
          <cell r="Q1541">
            <v>136</v>
          </cell>
          <cell r="R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 t="str">
            <v>photography</v>
          </cell>
          <cell r="P1542" t="str">
            <v>photobooks</v>
          </cell>
          <cell r="Q1542">
            <v>118</v>
          </cell>
          <cell r="R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 t="str">
            <v>photography</v>
          </cell>
          <cell r="P1543" t="str">
            <v>nature</v>
          </cell>
          <cell r="Q1543">
            <v>0</v>
          </cell>
          <cell r="R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 t="str">
            <v>photography</v>
          </cell>
          <cell r="P1544" t="str">
            <v>nature</v>
          </cell>
          <cell r="Q1544">
            <v>4</v>
          </cell>
          <cell r="R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 t="str">
            <v>photography</v>
          </cell>
          <cell r="P1545" t="str">
            <v>nature</v>
          </cell>
          <cell r="Q1545">
            <v>0</v>
          </cell>
          <cell r="R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 t="str">
            <v>photography</v>
          </cell>
          <cell r="P1546" t="str">
            <v>nature</v>
          </cell>
          <cell r="Q1546">
            <v>0</v>
          </cell>
          <cell r="R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 t="str">
            <v>photography</v>
          </cell>
          <cell r="P1547" t="str">
            <v>nature</v>
          </cell>
          <cell r="Q1547">
            <v>0</v>
          </cell>
          <cell r="R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 t="str">
            <v>photography</v>
          </cell>
          <cell r="P1548" t="str">
            <v>nature</v>
          </cell>
          <cell r="Q1548">
            <v>29</v>
          </cell>
          <cell r="R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 t="str">
            <v>photography</v>
          </cell>
          <cell r="P1549" t="str">
            <v>nature</v>
          </cell>
          <cell r="Q1549">
            <v>0</v>
          </cell>
          <cell r="R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 t="str">
            <v>photography</v>
          </cell>
          <cell r="P1550" t="str">
            <v>nature</v>
          </cell>
          <cell r="Q1550">
            <v>9</v>
          </cell>
          <cell r="R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 t="str">
            <v>photography</v>
          </cell>
          <cell r="P1551" t="str">
            <v>nature</v>
          </cell>
          <cell r="Q1551">
            <v>34</v>
          </cell>
          <cell r="R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 t="str">
            <v>photography</v>
          </cell>
          <cell r="P1552" t="str">
            <v>nature</v>
          </cell>
          <cell r="Q1552">
            <v>13</v>
          </cell>
          <cell r="R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 t="str">
            <v>photography</v>
          </cell>
          <cell r="P1553" t="str">
            <v>nature</v>
          </cell>
          <cell r="Q1553">
            <v>0</v>
          </cell>
          <cell r="R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 t="str">
            <v>photography</v>
          </cell>
          <cell r="P1554" t="str">
            <v>nature</v>
          </cell>
          <cell r="Q1554">
            <v>49</v>
          </cell>
          <cell r="R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 t="str">
            <v>photography</v>
          </cell>
          <cell r="P1555" t="str">
            <v>nature</v>
          </cell>
          <cell r="Q1555">
            <v>0</v>
          </cell>
          <cell r="R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 t="str">
            <v>photography</v>
          </cell>
          <cell r="P1556" t="str">
            <v>nature</v>
          </cell>
          <cell r="Q1556">
            <v>0</v>
          </cell>
          <cell r="R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 t="str">
            <v>photography</v>
          </cell>
          <cell r="P1557" t="str">
            <v>nature</v>
          </cell>
          <cell r="Q1557">
            <v>0</v>
          </cell>
          <cell r="R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 t="str">
            <v>photography</v>
          </cell>
          <cell r="P1558" t="str">
            <v>nature</v>
          </cell>
          <cell r="Q1558">
            <v>45</v>
          </cell>
          <cell r="R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 t="str">
            <v>photography</v>
          </cell>
          <cell r="P1559" t="str">
            <v>nature</v>
          </cell>
          <cell r="Q1559">
            <v>4</v>
          </cell>
          <cell r="R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 t="str">
            <v>photography</v>
          </cell>
          <cell r="P1560" t="str">
            <v>nature</v>
          </cell>
          <cell r="Q1560">
            <v>5</v>
          </cell>
          <cell r="R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 t="str">
            <v>photography</v>
          </cell>
          <cell r="P1561" t="str">
            <v>nature</v>
          </cell>
          <cell r="Q1561">
            <v>0</v>
          </cell>
          <cell r="R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 t="str">
            <v>photography</v>
          </cell>
          <cell r="P1562" t="str">
            <v>nature</v>
          </cell>
          <cell r="Q1562">
            <v>4</v>
          </cell>
          <cell r="R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 t="str">
            <v>publishing</v>
          </cell>
          <cell r="P1563" t="str">
            <v>art books</v>
          </cell>
          <cell r="Q1563">
            <v>1</v>
          </cell>
          <cell r="R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 t="str">
            <v>publishing</v>
          </cell>
          <cell r="P1564" t="str">
            <v>art books</v>
          </cell>
          <cell r="Q1564">
            <v>0</v>
          </cell>
          <cell r="R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 t="str">
            <v>publishing</v>
          </cell>
          <cell r="P1565" t="str">
            <v>art books</v>
          </cell>
          <cell r="Q1565">
            <v>1</v>
          </cell>
          <cell r="R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 t="str">
            <v>publishing</v>
          </cell>
          <cell r="P1566" t="str">
            <v>art books</v>
          </cell>
          <cell r="Q1566">
            <v>0</v>
          </cell>
          <cell r="R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 t="str">
            <v>publishing</v>
          </cell>
          <cell r="P1567" t="str">
            <v>art books</v>
          </cell>
          <cell r="Q1567">
            <v>3</v>
          </cell>
          <cell r="R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 t="str">
            <v>publishing</v>
          </cell>
          <cell r="P1568" t="str">
            <v>art books</v>
          </cell>
          <cell r="Q1568">
            <v>21</v>
          </cell>
          <cell r="R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 t="str">
            <v>publishing</v>
          </cell>
          <cell r="P1569" t="str">
            <v>art books</v>
          </cell>
          <cell r="Q1569">
            <v>4</v>
          </cell>
          <cell r="R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 t="str">
            <v>publishing</v>
          </cell>
          <cell r="P1570" t="str">
            <v>art books</v>
          </cell>
          <cell r="Q1570">
            <v>14</v>
          </cell>
          <cell r="R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 t="str">
            <v>publishing</v>
          </cell>
          <cell r="P1571" t="str">
            <v>art books</v>
          </cell>
          <cell r="Q1571">
            <v>0</v>
          </cell>
          <cell r="R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 t="str">
            <v>publishing</v>
          </cell>
          <cell r="P1572" t="str">
            <v>art books</v>
          </cell>
          <cell r="Q1572">
            <v>41</v>
          </cell>
          <cell r="R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 t="str">
            <v>publishing</v>
          </cell>
          <cell r="P1573" t="str">
            <v>art books</v>
          </cell>
          <cell r="Q1573">
            <v>1</v>
          </cell>
          <cell r="R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 t="str">
            <v>publishing</v>
          </cell>
          <cell r="P1574" t="str">
            <v>art books</v>
          </cell>
          <cell r="Q1574">
            <v>5</v>
          </cell>
          <cell r="R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 t="str">
            <v>publishing</v>
          </cell>
          <cell r="P1575" t="str">
            <v>art books</v>
          </cell>
          <cell r="Q1575">
            <v>2</v>
          </cell>
          <cell r="R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 t="str">
            <v>publishing</v>
          </cell>
          <cell r="P1576" t="str">
            <v>art books</v>
          </cell>
          <cell r="Q1576">
            <v>5</v>
          </cell>
          <cell r="R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 t="str">
            <v>publishing</v>
          </cell>
          <cell r="P1577" t="str">
            <v>art books</v>
          </cell>
          <cell r="Q1577">
            <v>23</v>
          </cell>
          <cell r="R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 t="str">
            <v>publishing</v>
          </cell>
          <cell r="P1578" t="str">
            <v>art books</v>
          </cell>
          <cell r="Q1578">
            <v>13</v>
          </cell>
          <cell r="R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 t="str">
            <v>publishing</v>
          </cell>
          <cell r="P1579" t="str">
            <v>art books</v>
          </cell>
          <cell r="Q1579">
            <v>1</v>
          </cell>
          <cell r="R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 t="str">
            <v>publishing</v>
          </cell>
          <cell r="P1580" t="str">
            <v>art books</v>
          </cell>
          <cell r="Q1580">
            <v>11</v>
          </cell>
          <cell r="R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 t="str">
            <v>publishing</v>
          </cell>
          <cell r="P1581" t="str">
            <v>art books</v>
          </cell>
          <cell r="Q1581">
            <v>1</v>
          </cell>
          <cell r="R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 t="str">
            <v>publishing</v>
          </cell>
          <cell r="P1582" t="str">
            <v>art books</v>
          </cell>
          <cell r="Q1582">
            <v>0</v>
          </cell>
          <cell r="R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 t="str">
            <v>photography</v>
          </cell>
          <cell r="P1583" t="str">
            <v>places</v>
          </cell>
          <cell r="Q1583">
            <v>1</v>
          </cell>
          <cell r="R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 t="str">
            <v>photography</v>
          </cell>
          <cell r="P1584" t="str">
            <v>places</v>
          </cell>
          <cell r="Q1584">
            <v>9</v>
          </cell>
          <cell r="R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 t="str">
            <v>photography</v>
          </cell>
          <cell r="P1585" t="str">
            <v>places</v>
          </cell>
          <cell r="Q1585">
            <v>0</v>
          </cell>
          <cell r="R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 t="str">
            <v>photography</v>
          </cell>
          <cell r="P1586" t="str">
            <v>places</v>
          </cell>
          <cell r="Q1586">
            <v>0</v>
          </cell>
          <cell r="R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 t="str">
            <v>photography</v>
          </cell>
          <cell r="P1587" t="str">
            <v>places</v>
          </cell>
          <cell r="Q1587">
            <v>79</v>
          </cell>
          <cell r="R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 t="str">
            <v>photography</v>
          </cell>
          <cell r="P1588" t="str">
            <v>places</v>
          </cell>
          <cell r="Q1588">
            <v>0</v>
          </cell>
          <cell r="R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 t="str">
            <v>photography</v>
          </cell>
          <cell r="P1589" t="str">
            <v>places</v>
          </cell>
          <cell r="Q1589">
            <v>0</v>
          </cell>
          <cell r="R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 t="str">
            <v>photography</v>
          </cell>
          <cell r="P1590" t="str">
            <v>places</v>
          </cell>
          <cell r="Q1590">
            <v>0</v>
          </cell>
          <cell r="R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 t="str">
            <v>photography</v>
          </cell>
          <cell r="P1591" t="str">
            <v>places</v>
          </cell>
          <cell r="Q1591">
            <v>0</v>
          </cell>
          <cell r="R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 t="str">
            <v>photography</v>
          </cell>
          <cell r="P1592" t="str">
            <v>places</v>
          </cell>
          <cell r="Q1592">
            <v>2</v>
          </cell>
          <cell r="R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 t="str">
            <v>photography</v>
          </cell>
          <cell r="P1593" t="str">
            <v>places</v>
          </cell>
          <cell r="Q1593">
            <v>29</v>
          </cell>
          <cell r="R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 t="str">
            <v>photography</v>
          </cell>
          <cell r="P1594" t="str">
            <v>places</v>
          </cell>
          <cell r="Q1594">
            <v>0</v>
          </cell>
          <cell r="R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 t="str">
            <v>photography</v>
          </cell>
          <cell r="P1595" t="str">
            <v>places</v>
          </cell>
          <cell r="Q1595">
            <v>0</v>
          </cell>
          <cell r="R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 t="str">
            <v>photography</v>
          </cell>
          <cell r="P1596" t="str">
            <v>places</v>
          </cell>
          <cell r="Q1596">
            <v>21</v>
          </cell>
          <cell r="R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 t="str">
            <v>photography</v>
          </cell>
          <cell r="P1597" t="str">
            <v>places</v>
          </cell>
          <cell r="Q1597">
            <v>0</v>
          </cell>
          <cell r="R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 t="str">
            <v>photography</v>
          </cell>
          <cell r="P1598" t="str">
            <v>places</v>
          </cell>
          <cell r="Q1598">
            <v>2</v>
          </cell>
          <cell r="R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 t="str">
            <v>photography</v>
          </cell>
          <cell r="P1599" t="str">
            <v>places</v>
          </cell>
          <cell r="Q1599">
            <v>0</v>
          </cell>
          <cell r="R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 t="str">
            <v>photography</v>
          </cell>
          <cell r="P1600" t="str">
            <v>places</v>
          </cell>
          <cell r="Q1600">
            <v>0</v>
          </cell>
          <cell r="R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 t="str">
            <v>photography</v>
          </cell>
          <cell r="P1601" t="str">
            <v>places</v>
          </cell>
          <cell r="Q1601">
            <v>0</v>
          </cell>
          <cell r="R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 t="str">
            <v>photography</v>
          </cell>
          <cell r="P1602" t="str">
            <v>places</v>
          </cell>
          <cell r="Q1602">
            <v>7</v>
          </cell>
          <cell r="R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 t="str">
            <v>music</v>
          </cell>
          <cell r="P1603" t="str">
            <v>rock</v>
          </cell>
          <cell r="Q1603">
            <v>108</v>
          </cell>
          <cell r="R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 t="str">
            <v>music</v>
          </cell>
          <cell r="P1604" t="str">
            <v>rock</v>
          </cell>
          <cell r="Q1604">
            <v>100</v>
          </cell>
          <cell r="R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 t="str">
            <v>music</v>
          </cell>
          <cell r="P1605" t="str">
            <v>rock</v>
          </cell>
          <cell r="Q1605">
            <v>100</v>
          </cell>
          <cell r="R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 t="str">
            <v>music</v>
          </cell>
          <cell r="P1606" t="str">
            <v>rock</v>
          </cell>
          <cell r="Q1606">
            <v>122</v>
          </cell>
          <cell r="R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 t="str">
            <v>music</v>
          </cell>
          <cell r="P1607" t="str">
            <v>rock</v>
          </cell>
          <cell r="Q1607">
            <v>101</v>
          </cell>
          <cell r="R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 t="str">
            <v>music</v>
          </cell>
          <cell r="P1608" t="str">
            <v>rock</v>
          </cell>
          <cell r="Q1608">
            <v>101</v>
          </cell>
          <cell r="R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 t="str">
            <v>music</v>
          </cell>
          <cell r="P1609" t="str">
            <v>rock</v>
          </cell>
          <cell r="Q1609">
            <v>145</v>
          </cell>
          <cell r="R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 t="str">
            <v>music</v>
          </cell>
          <cell r="P1610" t="str">
            <v>rock</v>
          </cell>
          <cell r="Q1610">
            <v>101</v>
          </cell>
          <cell r="R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 t="str">
            <v>music</v>
          </cell>
          <cell r="P1611" t="str">
            <v>rock</v>
          </cell>
          <cell r="Q1611">
            <v>118</v>
          </cell>
          <cell r="R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 t="str">
            <v>music</v>
          </cell>
          <cell r="P1612" t="str">
            <v>rock</v>
          </cell>
          <cell r="Q1612">
            <v>272</v>
          </cell>
          <cell r="R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 t="str">
            <v>music</v>
          </cell>
          <cell r="P1613" t="str">
            <v>rock</v>
          </cell>
          <cell r="Q1613">
            <v>125</v>
          </cell>
          <cell r="R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 t="str">
            <v>music</v>
          </cell>
          <cell r="P1614" t="str">
            <v>rock</v>
          </cell>
          <cell r="Q1614">
            <v>110</v>
          </cell>
          <cell r="R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 t="str">
            <v>music</v>
          </cell>
          <cell r="P1615" t="str">
            <v>rock</v>
          </cell>
          <cell r="Q1615">
            <v>102</v>
          </cell>
          <cell r="R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 t="str">
            <v>music</v>
          </cell>
          <cell r="P1616" t="str">
            <v>rock</v>
          </cell>
          <cell r="Q1616">
            <v>103</v>
          </cell>
          <cell r="R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 t="str">
            <v>music</v>
          </cell>
          <cell r="P1617" t="str">
            <v>rock</v>
          </cell>
          <cell r="Q1617">
            <v>114</v>
          </cell>
          <cell r="R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 t="str">
            <v>music</v>
          </cell>
          <cell r="P1618" t="str">
            <v>rock</v>
          </cell>
          <cell r="Q1618">
            <v>104</v>
          </cell>
          <cell r="R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 t="str">
            <v>music</v>
          </cell>
          <cell r="P1619" t="str">
            <v>rock</v>
          </cell>
          <cell r="Q1619">
            <v>146</v>
          </cell>
          <cell r="R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 t="str">
            <v>music</v>
          </cell>
          <cell r="P1620" t="str">
            <v>rock</v>
          </cell>
          <cell r="Q1620">
            <v>105</v>
          </cell>
          <cell r="R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 t="str">
            <v>music</v>
          </cell>
          <cell r="P1621" t="str">
            <v>rock</v>
          </cell>
          <cell r="Q1621">
            <v>133</v>
          </cell>
          <cell r="R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 t="str">
            <v>music</v>
          </cell>
          <cell r="P1622" t="str">
            <v>rock</v>
          </cell>
          <cell r="Q1622">
            <v>113</v>
          </cell>
          <cell r="R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 t="str">
            <v>music</v>
          </cell>
          <cell r="P1623" t="str">
            <v>rock</v>
          </cell>
          <cell r="Q1623">
            <v>121</v>
          </cell>
          <cell r="R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 t="str">
            <v>music</v>
          </cell>
          <cell r="P1624" t="str">
            <v>rock</v>
          </cell>
          <cell r="Q1624">
            <v>102</v>
          </cell>
          <cell r="R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 t="str">
            <v>music</v>
          </cell>
          <cell r="P1625" t="str">
            <v>rock</v>
          </cell>
          <cell r="Q1625">
            <v>101</v>
          </cell>
          <cell r="R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 t="str">
            <v>music</v>
          </cell>
          <cell r="P1626" t="str">
            <v>rock</v>
          </cell>
          <cell r="Q1626">
            <v>118</v>
          </cell>
          <cell r="R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 t="str">
            <v>music</v>
          </cell>
          <cell r="P1627" t="str">
            <v>rock</v>
          </cell>
          <cell r="Q1627">
            <v>155</v>
          </cell>
          <cell r="R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 t="str">
            <v>music</v>
          </cell>
          <cell r="P1628" t="str">
            <v>rock</v>
          </cell>
          <cell r="Q1628">
            <v>101</v>
          </cell>
          <cell r="R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 t="str">
            <v>music</v>
          </cell>
          <cell r="P1629" t="str">
            <v>rock</v>
          </cell>
          <cell r="Q1629">
            <v>117</v>
          </cell>
          <cell r="R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 t="str">
            <v>music</v>
          </cell>
          <cell r="P1630" t="str">
            <v>rock</v>
          </cell>
          <cell r="Q1630">
            <v>101</v>
          </cell>
          <cell r="R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 t="str">
            <v>music</v>
          </cell>
          <cell r="P1631" t="str">
            <v>rock</v>
          </cell>
          <cell r="Q1631">
            <v>104</v>
          </cell>
          <cell r="R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 t="str">
            <v>music</v>
          </cell>
          <cell r="P1632" t="str">
            <v>rock</v>
          </cell>
          <cell r="Q1632">
            <v>265</v>
          </cell>
          <cell r="R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 t="str">
            <v>music</v>
          </cell>
          <cell r="P1633" t="str">
            <v>rock</v>
          </cell>
          <cell r="Q1633">
            <v>156</v>
          </cell>
          <cell r="R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 t="str">
            <v>music</v>
          </cell>
          <cell r="P1634" t="str">
            <v>rock</v>
          </cell>
          <cell r="Q1634">
            <v>102</v>
          </cell>
          <cell r="R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 t="str">
            <v>music</v>
          </cell>
          <cell r="P1635" t="str">
            <v>rock</v>
          </cell>
          <cell r="Q1635">
            <v>100</v>
          </cell>
          <cell r="R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 t="str">
            <v>music</v>
          </cell>
          <cell r="P1636" t="str">
            <v>rock</v>
          </cell>
          <cell r="Q1636">
            <v>101</v>
          </cell>
          <cell r="R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 t="str">
            <v>music</v>
          </cell>
          <cell r="P1637" t="str">
            <v>rock</v>
          </cell>
          <cell r="Q1637">
            <v>125</v>
          </cell>
          <cell r="R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 t="str">
            <v>music</v>
          </cell>
          <cell r="P1638" t="str">
            <v>rock</v>
          </cell>
          <cell r="Q1638">
            <v>104</v>
          </cell>
          <cell r="R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 t="str">
            <v>music</v>
          </cell>
          <cell r="P1639" t="str">
            <v>rock</v>
          </cell>
          <cell r="Q1639">
            <v>104</v>
          </cell>
          <cell r="R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 t="str">
            <v>music</v>
          </cell>
          <cell r="P1640" t="str">
            <v>rock</v>
          </cell>
          <cell r="Q1640">
            <v>105</v>
          </cell>
          <cell r="R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 t="str">
            <v>music</v>
          </cell>
          <cell r="P1641" t="str">
            <v>rock</v>
          </cell>
          <cell r="Q1641">
            <v>100</v>
          </cell>
          <cell r="R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 t="str">
            <v>music</v>
          </cell>
          <cell r="P1642" t="str">
            <v>rock</v>
          </cell>
          <cell r="Q1642">
            <v>170</v>
          </cell>
          <cell r="R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 t="str">
            <v>music</v>
          </cell>
          <cell r="P1643" t="str">
            <v>pop</v>
          </cell>
          <cell r="Q1643">
            <v>101</v>
          </cell>
          <cell r="R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 t="str">
            <v>music</v>
          </cell>
          <cell r="P1644" t="str">
            <v>pop</v>
          </cell>
          <cell r="Q1644">
            <v>100</v>
          </cell>
          <cell r="R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 t="str">
            <v>music</v>
          </cell>
          <cell r="P1645" t="str">
            <v>pop</v>
          </cell>
          <cell r="Q1645">
            <v>125</v>
          </cell>
          <cell r="R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 t="str">
            <v>music</v>
          </cell>
          <cell r="P1646" t="str">
            <v>pop</v>
          </cell>
          <cell r="Q1646">
            <v>110</v>
          </cell>
          <cell r="R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 t="str">
            <v>music</v>
          </cell>
          <cell r="P1647" t="str">
            <v>pop</v>
          </cell>
          <cell r="Q1647">
            <v>111</v>
          </cell>
          <cell r="R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 t="str">
            <v>music</v>
          </cell>
          <cell r="P1648" t="str">
            <v>pop</v>
          </cell>
          <cell r="Q1648">
            <v>110</v>
          </cell>
          <cell r="R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 t="str">
            <v>music</v>
          </cell>
          <cell r="P1649" t="str">
            <v>pop</v>
          </cell>
          <cell r="Q1649">
            <v>105</v>
          </cell>
          <cell r="R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 t="str">
            <v>music</v>
          </cell>
          <cell r="P1650" t="str">
            <v>pop</v>
          </cell>
          <cell r="Q1650">
            <v>125</v>
          </cell>
          <cell r="R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 t="str">
            <v>music</v>
          </cell>
          <cell r="P1651" t="str">
            <v>pop</v>
          </cell>
          <cell r="Q1651">
            <v>101</v>
          </cell>
          <cell r="R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 t="str">
            <v>music</v>
          </cell>
          <cell r="P1652" t="str">
            <v>pop</v>
          </cell>
          <cell r="Q1652">
            <v>142</v>
          </cell>
          <cell r="R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 t="str">
            <v>music</v>
          </cell>
          <cell r="P1653" t="str">
            <v>pop</v>
          </cell>
          <cell r="Q1653">
            <v>101</v>
          </cell>
          <cell r="R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 t="str">
            <v>music</v>
          </cell>
          <cell r="P1654" t="str">
            <v>pop</v>
          </cell>
          <cell r="Q1654">
            <v>101</v>
          </cell>
          <cell r="R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 t="str">
            <v>music</v>
          </cell>
          <cell r="P1655" t="str">
            <v>pop</v>
          </cell>
          <cell r="Q1655">
            <v>174</v>
          </cell>
          <cell r="R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 t="str">
            <v>music</v>
          </cell>
          <cell r="P1656" t="str">
            <v>pop</v>
          </cell>
          <cell r="Q1656">
            <v>120</v>
          </cell>
          <cell r="R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 t="str">
            <v>music</v>
          </cell>
          <cell r="P1657" t="str">
            <v>pop</v>
          </cell>
          <cell r="Q1657">
            <v>143</v>
          </cell>
          <cell r="R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 t="str">
            <v>music</v>
          </cell>
          <cell r="P1658" t="str">
            <v>pop</v>
          </cell>
          <cell r="Q1658">
            <v>100</v>
          </cell>
          <cell r="R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 t="str">
            <v>music</v>
          </cell>
          <cell r="P1659" t="str">
            <v>pop</v>
          </cell>
          <cell r="Q1659">
            <v>105</v>
          </cell>
          <cell r="R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 t="str">
            <v>music</v>
          </cell>
          <cell r="P1660" t="str">
            <v>pop</v>
          </cell>
          <cell r="Q1660">
            <v>132</v>
          </cell>
          <cell r="R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 t="str">
            <v>music</v>
          </cell>
          <cell r="P1661" t="str">
            <v>pop</v>
          </cell>
          <cell r="Q1661">
            <v>113</v>
          </cell>
          <cell r="R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 t="str">
            <v>music</v>
          </cell>
          <cell r="P1662" t="str">
            <v>pop</v>
          </cell>
          <cell r="Q1662">
            <v>1254</v>
          </cell>
          <cell r="R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 t="str">
            <v>music</v>
          </cell>
          <cell r="P1663" t="str">
            <v>pop</v>
          </cell>
          <cell r="Q1663">
            <v>103</v>
          </cell>
          <cell r="R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 t="str">
            <v>music</v>
          </cell>
          <cell r="P1664" t="str">
            <v>pop</v>
          </cell>
          <cell r="Q1664">
            <v>103</v>
          </cell>
          <cell r="R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 t="str">
            <v>music</v>
          </cell>
          <cell r="P1665" t="str">
            <v>pop</v>
          </cell>
          <cell r="Q1665">
            <v>108</v>
          </cell>
          <cell r="R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 t="str">
            <v>music</v>
          </cell>
          <cell r="P1666" t="str">
            <v>pop</v>
          </cell>
          <cell r="Q1666">
            <v>122</v>
          </cell>
          <cell r="R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 t="str">
            <v>music</v>
          </cell>
          <cell r="P1667" t="str">
            <v>pop</v>
          </cell>
          <cell r="Q1667">
            <v>119</v>
          </cell>
          <cell r="R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 t="str">
            <v>music</v>
          </cell>
          <cell r="P1668" t="str">
            <v>pop</v>
          </cell>
          <cell r="Q1668">
            <v>161</v>
          </cell>
          <cell r="R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 t="str">
            <v>music</v>
          </cell>
          <cell r="P1669" t="str">
            <v>pop</v>
          </cell>
          <cell r="Q1669">
            <v>127</v>
          </cell>
          <cell r="R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 t="str">
            <v>music</v>
          </cell>
          <cell r="P1670" t="str">
            <v>pop</v>
          </cell>
          <cell r="Q1670">
            <v>103</v>
          </cell>
          <cell r="R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 t="str">
            <v>music</v>
          </cell>
          <cell r="P1671" t="str">
            <v>pop</v>
          </cell>
          <cell r="Q1671">
            <v>140</v>
          </cell>
          <cell r="R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 t="str">
            <v>music</v>
          </cell>
          <cell r="P1672" t="str">
            <v>pop</v>
          </cell>
          <cell r="Q1672">
            <v>103</v>
          </cell>
          <cell r="R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 t="str">
            <v>music</v>
          </cell>
          <cell r="P1673" t="str">
            <v>pop</v>
          </cell>
          <cell r="Q1673">
            <v>101</v>
          </cell>
          <cell r="R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 t="str">
            <v>music</v>
          </cell>
          <cell r="P1674" t="str">
            <v>pop</v>
          </cell>
          <cell r="Q1674">
            <v>113</v>
          </cell>
          <cell r="R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 t="str">
            <v>music</v>
          </cell>
          <cell r="P1675" t="str">
            <v>pop</v>
          </cell>
          <cell r="Q1675">
            <v>128</v>
          </cell>
          <cell r="R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 t="str">
            <v>music</v>
          </cell>
          <cell r="P1676" t="str">
            <v>pop</v>
          </cell>
          <cell r="Q1676">
            <v>202</v>
          </cell>
          <cell r="R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 t="str">
            <v>music</v>
          </cell>
          <cell r="P1677" t="str">
            <v>pop</v>
          </cell>
          <cell r="Q1677">
            <v>137</v>
          </cell>
          <cell r="R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 t="str">
            <v>music</v>
          </cell>
          <cell r="P1678" t="str">
            <v>pop</v>
          </cell>
          <cell r="Q1678">
            <v>115</v>
          </cell>
          <cell r="R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 t="str">
            <v>music</v>
          </cell>
          <cell r="P1679" t="str">
            <v>pop</v>
          </cell>
          <cell r="Q1679">
            <v>112</v>
          </cell>
          <cell r="R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 t="str">
            <v>music</v>
          </cell>
          <cell r="P1680" t="str">
            <v>pop</v>
          </cell>
          <cell r="Q1680">
            <v>118</v>
          </cell>
          <cell r="R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 t="str">
            <v>music</v>
          </cell>
          <cell r="P1681" t="str">
            <v>pop</v>
          </cell>
          <cell r="Q1681">
            <v>175</v>
          </cell>
          <cell r="R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 t="str">
            <v>music</v>
          </cell>
          <cell r="P1682" t="str">
            <v>pop</v>
          </cell>
          <cell r="Q1682">
            <v>118</v>
          </cell>
          <cell r="R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 t="str">
            <v>music</v>
          </cell>
          <cell r="P1683" t="str">
            <v>faith</v>
          </cell>
          <cell r="Q1683">
            <v>101</v>
          </cell>
          <cell r="R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 t="str">
            <v>music</v>
          </cell>
          <cell r="P1684" t="str">
            <v>faith</v>
          </cell>
          <cell r="Q1684">
            <v>0</v>
          </cell>
          <cell r="R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 t="str">
            <v>music</v>
          </cell>
          <cell r="P1685" t="str">
            <v>faith</v>
          </cell>
          <cell r="Q1685">
            <v>22</v>
          </cell>
          <cell r="R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 t="str">
            <v>music</v>
          </cell>
          <cell r="P1686" t="str">
            <v>faith</v>
          </cell>
          <cell r="Q1686">
            <v>109</v>
          </cell>
          <cell r="R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 t="str">
            <v>music</v>
          </cell>
          <cell r="P1687" t="str">
            <v>faith</v>
          </cell>
          <cell r="Q1687">
            <v>103</v>
          </cell>
          <cell r="R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 t="str">
            <v>music</v>
          </cell>
          <cell r="P1688" t="str">
            <v>faith</v>
          </cell>
          <cell r="Q1688">
            <v>0</v>
          </cell>
          <cell r="R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 t="str">
            <v>music</v>
          </cell>
          <cell r="P1689" t="str">
            <v>faith</v>
          </cell>
          <cell r="Q1689">
            <v>31</v>
          </cell>
          <cell r="R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 t="str">
            <v>music</v>
          </cell>
          <cell r="P1690" t="str">
            <v>faith</v>
          </cell>
          <cell r="Q1690">
            <v>44</v>
          </cell>
          <cell r="R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 t="str">
            <v>music</v>
          </cell>
          <cell r="P1691" t="str">
            <v>faith</v>
          </cell>
          <cell r="Q1691">
            <v>100</v>
          </cell>
          <cell r="R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 t="str">
            <v>music</v>
          </cell>
          <cell r="P1692" t="str">
            <v>faith</v>
          </cell>
          <cell r="Q1692">
            <v>25</v>
          </cell>
          <cell r="R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 t="str">
            <v>music</v>
          </cell>
          <cell r="P1693" t="str">
            <v>faith</v>
          </cell>
          <cell r="Q1693">
            <v>33</v>
          </cell>
          <cell r="R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 t="str">
            <v>music</v>
          </cell>
          <cell r="P1694" t="str">
            <v>faith</v>
          </cell>
          <cell r="Q1694">
            <v>48</v>
          </cell>
          <cell r="R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 t="str">
            <v>music</v>
          </cell>
          <cell r="P1695" t="str">
            <v>faith</v>
          </cell>
          <cell r="Q1695">
            <v>9</v>
          </cell>
          <cell r="R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 t="str">
            <v>music</v>
          </cell>
          <cell r="P1696" t="str">
            <v>faith</v>
          </cell>
          <cell r="Q1696">
            <v>0</v>
          </cell>
          <cell r="R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 t="str">
            <v>music</v>
          </cell>
          <cell r="P1697" t="str">
            <v>faith</v>
          </cell>
          <cell r="Q1697">
            <v>12</v>
          </cell>
          <cell r="R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 t="str">
            <v>music</v>
          </cell>
          <cell r="P1698" t="str">
            <v>faith</v>
          </cell>
          <cell r="Q1698">
            <v>0</v>
          </cell>
          <cell r="R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 t="str">
            <v>music</v>
          </cell>
          <cell r="P1699" t="str">
            <v>faith</v>
          </cell>
          <cell r="Q1699">
            <v>20</v>
          </cell>
          <cell r="R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 t="str">
            <v>music</v>
          </cell>
          <cell r="P1700" t="str">
            <v>faith</v>
          </cell>
          <cell r="Q1700">
            <v>0</v>
          </cell>
          <cell r="R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 t="str">
            <v>music</v>
          </cell>
          <cell r="P1701" t="str">
            <v>faith</v>
          </cell>
          <cell r="Q1701">
            <v>4</v>
          </cell>
          <cell r="R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 t="str">
            <v>music</v>
          </cell>
          <cell r="P1702" t="str">
            <v>faith</v>
          </cell>
          <cell r="Q1702">
            <v>26</v>
          </cell>
          <cell r="R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 t="str">
            <v>music</v>
          </cell>
          <cell r="P1703" t="str">
            <v>faith</v>
          </cell>
          <cell r="Q1703">
            <v>0</v>
          </cell>
          <cell r="R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 t="str">
            <v>music</v>
          </cell>
          <cell r="P1704" t="str">
            <v>faith</v>
          </cell>
          <cell r="Q1704">
            <v>0</v>
          </cell>
          <cell r="R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 t="str">
            <v>music</v>
          </cell>
          <cell r="P1705" t="str">
            <v>faith</v>
          </cell>
          <cell r="Q1705">
            <v>1</v>
          </cell>
          <cell r="R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 t="str">
            <v>music</v>
          </cell>
          <cell r="P1706" t="str">
            <v>faith</v>
          </cell>
          <cell r="Q1706">
            <v>65</v>
          </cell>
          <cell r="R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 t="str">
            <v>music</v>
          </cell>
          <cell r="P1707" t="str">
            <v>faith</v>
          </cell>
          <cell r="Q1707">
            <v>0</v>
          </cell>
          <cell r="R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 t="str">
            <v>music</v>
          </cell>
          <cell r="P1708" t="str">
            <v>faith</v>
          </cell>
          <cell r="Q1708">
            <v>0</v>
          </cell>
          <cell r="R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 t="str">
            <v>music</v>
          </cell>
          <cell r="P1709" t="str">
            <v>faith</v>
          </cell>
          <cell r="Q1709">
            <v>10</v>
          </cell>
          <cell r="R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 t="str">
            <v>music</v>
          </cell>
          <cell r="P1710" t="str">
            <v>faith</v>
          </cell>
          <cell r="Q1710">
            <v>0</v>
          </cell>
          <cell r="R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 t="str">
            <v>music</v>
          </cell>
          <cell r="P1711" t="str">
            <v>faith</v>
          </cell>
          <cell r="Q1711">
            <v>5</v>
          </cell>
          <cell r="R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 t="str">
            <v>music</v>
          </cell>
          <cell r="P1712" t="str">
            <v>faith</v>
          </cell>
          <cell r="Q1712">
            <v>1</v>
          </cell>
          <cell r="R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 t="str">
            <v>music</v>
          </cell>
          <cell r="P1713" t="str">
            <v>faith</v>
          </cell>
          <cell r="Q1713">
            <v>11</v>
          </cell>
          <cell r="R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 t="str">
            <v>music</v>
          </cell>
          <cell r="P1714" t="str">
            <v>faith</v>
          </cell>
          <cell r="Q1714">
            <v>0</v>
          </cell>
          <cell r="R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 t="str">
            <v>music</v>
          </cell>
          <cell r="P1715" t="str">
            <v>faith</v>
          </cell>
          <cell r="Q1715">
            <v>2</v>
          </cell>
          <cell r="R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 t="str">
            <v>music</v>
          </cell>
          <cell r="P1716" t="str">
            <v>faith</v>
          </cell>
          <cell r="Q1716">
            <v>8</v>
          </cell>
          <cell r="R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 t="str">
            <v>music</v>
          </cell>
          <cell r="P1717" t="str">
            <v>faith</v>
          </cell>
          <cell r="Q1717">
            <v>0</v>
          </cell>
          <cell r="R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 t="str">
            <v>music</v>
          </cell>
          <cell r="P1718" t="str">
            <v>faith</v>
          </cell>
          <cell r="Q1718">
            <v>8</v>
          </cell>
          <cell r="R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 t="str">
            <v>music</v>
          </cell>
          <cell r="P1719" t="str">
            <v>faith</v>
          </cell>
          <cell r="Q1719">
            <v>43</v>
          </cell>
          <cell r="R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 t="str">
            <v>music</v>
          </cell>
          <cell r="P1720" t="str">
            <v>faith</v>
          </cell>
          <cell r="Q1720">
            <v>0</v>
          </cell>
          <cell r="R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 t="str">
            <v>music</v>
          </cell>
          <cell r="P1721" t="str">
            <v>faith</v>
          </cell>
          <cell r="Q1721">
            <v>1</v>
          </cell>
          <cell r="R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 t="str">
            <v>music</v>
          </cell>
          <cell r="P1722" t="str">
            <v>faith</v>
          </cell>
          <cell r="Q1722">
            <v>6</v>
          </cell>
          <cell r="R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 t="str">
            <v>music</v>
          </cell>
          <cell r="P1723" t="str">
            <v>faith</v>
          </cell>
          <cell r="Q1723">
            <v>0</v>
          </cell>
          <cell r="R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 t="str">
            <v>music</v>
          </cell>
          <cell r="P1724" t="str">
            <v>faith</v>
          </cell>
          <cell r="Q1724">
            <v>0</v>
          </cell>
          <cell r="R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 t="str">
            <v>music</v>
          </cell>
          <cell r="P1725" t="str">
            <v>faith</v>
          </cell>
          <cell r="Q1725">
            <v>7</v>
          </cell>
          <cell r="R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 t="str">
            <v>music</v>
          </cell>
          <cell r="P1726" t="str">
            <v>faith</v>
          </cell>
          <cell r="Q1726">
            <v>1</v>
          </cell>
          <cell r="R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 t="str">
            <v>music</v>
          </cell>
          <cell r="P1727" t="str">
            <v>faith</v>
          </cell>
          <cell r="Q1727">
            <v>10</v>
          </cell>
          <cell r="R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 t="str">
            <v>music</v>
          </cell>
          <cell r="P1728" t="str">
            <v>faith</v>
          </cell>
          <cell r="Q1728">
            <v>34</v>
          </cell>
          <cell r="R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 t="str">
            <v>music</v>
          </cell>
          <cell r="P1729" t="str">
            <v>faith</v>
          </cell>
          <cell r="Q1729">
            <v>0</v>
          </cell>
          <cell r="R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 t="str">
            <v>music</v>
          </cell>
          <cell r="P1730" t="str">
            <v>faith</v>
          </cell>
          <cell r="Q1730">
            <v>68</v>
          </cell>
          <cell r="R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 t="str">
            <v>music</v>
          </cell>
          <cell r="P1731" t="str">
            <v>faith</v>
          </cell>
          <cell r="Q1731">
            <v>0</v>
          </cell>
          <cell r="R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 t="str">
            <v>music</v>
          </cell>
          <cell r="P1732" t="str">
            <v>faith</v>
          </cell>
          <cell r="Q1732">
            <v>0</v>
          </cell>
          <cell r="R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 t="str">
            <v>music</v>
          </cell>
          <cell r="P1733" t="str">
            <v>faith</v>
          </cell>
          <cell r="Q1733">
            <v>0</v>
          </cell>
          <cell r="R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 t="str">
            <v>music</v>
          </cell>
          <cell r="P1734" t="str">
            <v>faith</v>
          </cell>
          <cell r="Q1734">
            <v>0</v>
          </cell>
          <cell r="R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 t="str">
            <v>music</v>
          </cell>
          <cell r="P1735" t="str">
            <v>faith</v>
          </cell>
          <cell r="Q1735">
            <v>0</v>
          </cell>
          <cell r="R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 t="str">
            <v>music</v>
          </cell>
          <cell r="P1736" t="str">
            <v>faith</v>
          </cell>
          <cell r="Q1736">
            <v>0</v>
          </cell>
          <cell r="R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 t="str">
            <v>music</v>
          </cell>
          <cell r="P1737" t="str">
            <v>faith</v>
          </cell>
          <cell r="Q1737">
            <v>11</v>
          </cell>
          <cell r="R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 t="str">
            <v>music</v>
          </cell>
          <cell r="P1738" t="str">
            <v>faith</v>
          </cell>
          <cell r="Q1738">
            <v>1</v>
          </cell>
          <cell r="R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 t="str">
            <v>music</v>
          </cell>
          <cell r="P1739" t="str">
            <v>faith</v>
          </cell>
          <cell r="Q1739">
            <v>21</v>
          </cell>
          <cell r="R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 t="str">
            <v>music</v>
          </cell>
          <cell r="P1740" t="str">
            <v>faith</v>
          </cell>
          <cell r="Q1740">
            <v>0</v>
          </cell>
          <cell r="R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 t="str">
            <v>music</v>
          </cell>
          <cell r="P1741" t="str">
            <v>faith</v>
          </cell>
          <cell r="Q1741">
            <v>0</v>
          </cell>
          <cell r="R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 t="str">
            <v>music</v>
          </cell>
          <cell r="P1742" t="str">
            <v>faith</v>
          </cell>
          <cell r="Q1742">
            <v>0</v>
          </cell>
          <cell r="R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 t="str">
            <v>photography</v>
          </cell>
          <cell r="P1743" t="str">
            <v>photobooks</v>
          </cell>
          <cell r="Q1743">
            <v>111</v>
          </cell>
          <cell r="R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 t="str">
            <v>photography</v>
          </cell>
          <cell r="P1744" t="str">
            <v>photobooks</v>
          </cell>
          <cell r="Q1744">
            <v>109</v>
          </cell>
          <cell r="R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 t="str">
            <v>photography</v>
          </cell>
          <cell r="P1745" t="str">
            <v>photobooks</v>
          </cell>
          <cell r="Q1745">
            <v>100</v>
          </cell>
          <cell r="R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 t="str">
            <v>photography</v>
          </cell>
          <cell r="P1746" t="str">
            <v>photobooks</v>
          </cell>
          <cell r="Q1746">
            <v>118</v>
          </cell>
          <cell r="R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 t="str">
            <v>photography</v>
          </cell>
          <cell r="P1747" t="str">
            <v>photobooks</v>
          </cell>
          <cell r="Q1747">
            <v>114</v>
          </cell>
          <cell r="R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 t="str">
            <v>photography</v>
          </cell>
          <cell r="P1748" t="str">
            <v>photobooks</v>
          </cell>
          <cell r="Q1748">
            <v>148</v>
          </cell>
          <cell r="R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 t="str">
            <v>photography</v>
          </cell>
          <cell r="P1749" t="str">
            <v>photobooks</v>
          </cell>
          <cell r="Q1749">
            <v>105</v>
          </cell>
          <cell r="R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 t="str">
            <v>photography</v>
          </cell>
          <cell r="P1750" t="str">
            <v>photobooks</v>
          </cell>
          <cell r="Q1750">
            <v>130</v>
          </cell>
          <cell r="R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 t="str">
            <v>photography</v>
          </cell>
          <cell r="P1751" t="str">
            <v>photobooks</v>
          </cell>
          <cell r="Q1751">
            <v>123</v>
          </cell>
          <cell r="R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 t="str">
            <v>photography</v>
          </cell>
          <cell r="P1752" t="str">
            <v>photobooks</v>
          </cell>
          <cell r="Q1752">
            <v>202</v>
          </cell>
          <cell r="R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 t="str">
            <v>photography</v>
          </cell>
          <cell r="P1753" t="str">
            <v>photobooks</v>
          </cell>
          <cell r="Q1753">
            <v>103</v>
          </cell>
          <cell r="R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 t="str">
            <v>photography</v>
          </cell>
          <cell r="P1754" t="str">
            <v>photobooks</v>
          </cell>
          <cell r="Q1754">
            <v>260</v>
          </cell>
          <cell r="R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 t="str">
            <v>photography</v>
          </cell>
          <cell r="P1755" t="str">
            <v>photobooks</v>
          </cell>
          <cell r="Q1755">
            <v>108</v>
          </cell>
          <cell r="R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 t="str">
            <v>photography</v>
          </cell>
          <cell r="P1756" t="str">
            <v>photobooks</v>
          </cell>
          <cell r="Q1756">
            <v>111</v>
          </cell>
          <cell r="R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 t="str">
            <v>photography</v>
          </cell>
          <cell r="P1757" t="str">
            <v>photobooks</v>
          </cell>
          <cell r="Q1757">
            <v>120</v>
          </cell>
          <cell r="R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 t="str">
            <v>photography</v>
          </cell>
          <cell r="P1758" t="str">
            <v>photobooks</v>
          </cell>
          <cell r="Q1758">
            <v>103</v>
          </cell>
          <cell r="R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 t="str">
            <v>photography</v>
          </cell>
          <cell r="P1759" t="str">
            <v>photobooks</v>
          </cell>
          <cell r="Q1759">
            <v>116</v>
          </cell>
          <cell r="R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 t="str">
            <v>photography</v>
          </cell>
          <cell r="P1760" t="str">
            <v>photobooks</v>
          </cell>
          <cell r="Q1760">
            <v>115</v>
          </cell>
          <cell r="R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 t="str">
            <v>photography</v>
          </cell>
          <cell r="P1761" t="str">
            <v>photobooks</v>
          </cell>
          <cell r="Q1761">
            <v>107</v>
          </cell>
          <cell r="R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 t="str">
            <v>photography</v>
          </cell>
          <cell r="P1762" t="str">
            <v>photobooks</v>
          </cell>
          <cell r="Q1762">
            <v>165</v>
          </cell>
          <cell r="R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 t="str">
            <v>photography</v>
          </cell>
          <cell r="P1763" t="str">
            <v>photobooks</v>
          </cell>
          <cell r="Q1763">
            <v>155</v>
          </cell>
          <cell r="R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 t="str">
            <v>photography</v>
          </cell>
          <cell r="P1764" t="str">
            <v>photobooks</v>
          </cell>
          <cell r="Q1764">
            <v>885</v>
          </cell>
          <cell r="R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 t="str">
            <v>photography</v>
          </cell>
          <cell r="P1765" t="str">
            <v>photobooks</v>
          </cell>
          <cell r="Q1765">
            <v>102</v>
          </cell>
          <cell r="R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 t="str">
            <v>photography</v>
          </cell>
          <cell r="P1766" t="str">
            <v>photobooks</v>
          </cell>
          <cell r="Q1766">
            <v>20</v>
          </cell>
          <cell r="R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 t="str">
            <v>photography</v>
          </cell>
          <cell r="P1767" t="str">
            <v>photobooks</v>
          </cell>
          <cell r="Q1767">
            <v>59</v>
          </cell>
          <cell r="R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 t="str">
            <v>photography</v>
          </cell>
          <cell r="P1768" t="str">
            <v>photobooks</v>
          </cell>
          <cell r="Q1768">
            <v>0</v>
          </cell>
          <cell r="R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 t="str">
            <v>photography</v>
          </cell>
          <cell r="P1769" t="str">
            <v>photobooks</v>
          </cell>
          <cell r="Q1769">
            <v>46</v>
          </cell>
          <cell r="R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 t="str">
            <v>photography</v>
          </cell>
          <cell r="P1770" t="str">
            <v>photobooks</v>
          </cell>
          <cell r="Q1770">
            <v>4</v>
          </cell>
          <cell r="R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 t="str">
            <v>photography</v>
          </cell>
          <cell r="P1771" t="str">
            <v>photobooks</v>
          </cell>
          <cell r="Q1771">
            <v>3</v>
          </cell>
          <cell r="R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 t="str">
            <v>photography</v>
          </cell>
          <cell r="P1772" t="str">
            <v>photobooks</v>
          </cell>
          <cell r="Q1772">
            <v>57</v>
          </cell>
          <cell r="R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 t="str">
            <v>photography</v>
          </cell>
          <cell r="P1773" t="str">
            <v>photobooks</v>
          </cell>
          <cell r="Q1773">
            <v>21</v>
          </cell>
          <cell r="R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 t="str">
            <v>photography</v>
          </cell>
          <cell r="P1774" t="str">
            <v>photobooks</v>
          </cell>
          <cell r="Q1774">
            <v>16</v>
          </cell>
          <cell r="R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 t="str">
            <v>photography</v>
          </cell>
          <cell r="P1775" t="str">
            <v>photobooks</v>
          </cell>
          <cell r="Q1775">
            <v>6</v>
          </cell>
          <cell r="R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 t="str">
            <v>photography</v>
          </cell>
          <cell r="P1776" t="str">
            <v>photobooks</v>
          </cell>
          <cell r="Q1776">
            <v>46</v>
          </cell>
          <cell r="R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 t="str">
            <v>photography</v>
          </cell>
          <cell r="P1777" t="str">
            <v>photobooks</v>
          </cell>
          <cell r="Q1777">
            <v>65</v>
          </cell>
          <cell r="R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 t="str">
            <v>photography</v>
          </cell>
          <cell r="P1778" t="str">
            <v>photobooks</v>
          </cell>
          <cell r="Q1778">
            <v>7</v>
          </cell>
          <cell r="R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 t="str">
            <v>photography</v>
          </cell>
          <cell r="P1779" t="str">
            <v>photobooks</v>
          </cell>
          <cell r="Q1779">
            <v>14</v>
          </cell>
          <cell r="R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 t="str">
            <v>photography</v>
          </cell>
          <cell r="P1780" t="str">
            <v>photobooks</v>
          </cell>
          <cell r="Q1780">
            <v>2</v>
          </cell>
          <cell r="R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 t="str">
            <v>photography</v>
          </cell>
          <cell r="P1781" t="str">
            <v>photobooks</v>
          </cell>
          <cell r="Q1781">
            <v>36</v>
          </cell>
          <cell r="R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 t="str">
            <v>photography</v>
          </cell>
          <cell r="P1782" t="str">
            <v>photobooks</v>
          </cell>
          <cell r="Q1782">
            <v>40</v>
          </cell>
          <cell r="R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 t="str">
            <v>photography</v>
          </cell>
          <cell r="P1783" t="str">
            <v>photobooks</v>
          </cell>
          <cell r="Q1783">
            <v>26</v>
          </cell>
          <cell r="R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 t="str">
            <v>photography</v>
          </cell>
          <cell r="P1784" t="str">
            <v>photobooks</v>
          </cell>
          <cell r="Q1784">
            <v>15</v>
          </cell>
          <cell r="R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 t="str">
            <v>photography</v>
          </cell>
          <cell r="P1785" t="str">
            <v>photobooks</v>
          </cell>
          <cell r="Q1785">
            <v>24</v>
          </cell>
          <cell r="R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 t="str">
            <v>photography</v>
          </cell>
          <cell r="P1786" t="str">
            <v>photobooks</v>
          </cell>
          <cell r="Q1786">
            <v>40</v>
          </cell>
          <cell r="R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 t="str">
            <v>photography</v>
          </cell>
          <cell r="P1787" t="str">
            <v>photobooks</v>
          </cell>
          <cell r="Q1787">
            <v>20</v>
          </cell>
          <cell r="R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 t="str">
            <v>photography</v>
          </cell>
          <cell r="P1788" t="str">
            <v>photobooks</v>
          </cell>
          <cell r="Q1788">
            <v>48</v>
          </cell>
          <cell r="R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 t="str">
            <v>photography</v>
          </cell>
          <cell r="P1789" t="str">
            <v>photobooks</v>
          </cell>
          <cell r="Q1789">
            <v>15</v>
          </cell>
          <cell r="R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 t="str">
            <v>photography</v>
          </cell>
          <cell r="P1790" t="str">
            <v>photobooks</v>
          </cell>
          <cell r="Q1790">
            <v>1</v>
          </cell>
          <cell r="R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 t="str">
            <v>photography</v>
          </cell>
          <cell r="P1791" t="str">
            <v>photobooks</v>
          </cell>
          <cell r="Q1791">
            <v>1</v>
          </cell>
          <cell r="R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 t="str">
            <v>photography</v>
          </cell>
          <cell r="P1792" t="str">
            <v>photobooks</v>
          </cell>
          <cell r="Q1792">
            <v>5</v>
          </cell>
          <cell r="R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 t="str">
            <v>photography</v>
          </cell>
          <cell r="P1793" t="str">
            <v>photobooks</v>
          </cell>
          <cell r="Q1793">
            <v>4</v>
          </cell>
          <cell r="R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 t="str">
            <v>photography</v>
          </cell>
          <cell r="P1794" t="str">
            <v>photobooks</v>
          </cell>
          <cell r="Q1794">
            <v>61</v>
          </cell>
          <cell r="R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 t="str">
            <v>photography</v>
          </cell>
          <cell r="P1795" t="str">
            <v>photobooks</v>
          </cell>
          <cell r="Q1795">
            <v>1</v>
          </cell>
          <cell r="R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 t="str">
            <v>photography</v>
          </cell>
          <cell r="P1796" t="str">
            <v>photobooks</v>
          </cell>
          <cell r="Q1796">
            <v>11</v>
          </cell>
          <cell r="R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 t="str">
            <v>photography</v>
          </cell>
          <cell r="P1797" t="str">
            <v>photobooks</v>
          </cell>
          <cell r="Q1797">
            <v>39</v>
          </cell>
          <cell r="R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 t="str">
            <v>photography</v>
          </cell>
          <cell r="P1798" t="str">
            <v>photobooks</v>
          </cell>
          <cell r="Q1798">
            <v>22</v>
          </cell>
          <cell r="R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 t="str">
            <v>photography</v>
          </cell>
          <cell r="P1799" t="str">
            <v>photobooks</v>
          </cell>
          <cell r="Q1799">
            <v>68</v>
          </cell>
          <cell r="R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 t="str">
            <v>photography</v>
          </cell>
          <cell r="P1800" t="str">
            <v>photobooks</v>
          </cell>
          <cell r="Q1800">
            <v>14</v>
          </cell>
          <cell r="R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 t="str">
            <v>photography</v>
          </cell>
          <cell r="P1801" t="str">
            <v>photobooks</v>
          </cell>
          <cell r="Q1801">
            <v>2</v>
          </cell>
          <cell r="R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 t="str">
            <v>photography</v>
          </cell>
          <cell r="P1802" t="str">
            <v>photobooks</v>
          </cell>
          <cell r="Q1802">
            <v>20</v>
          </cell>
          <cell r="R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 t="str">
            <v>photography</v>
          </cell>
          <cell r="P1803" t="str">
            <v>photobooks</v>
          </cell>
          <cell r="Q1803">
            <v>14</v>
          </cell>
          <cell r="R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 t="str">
            <v>photography</v>
          </cell>
          <cell r="P1804" t="str">
            <v>photobooks</v>
          </cell>
          <cell r="Q1804">
            <v>48</v>
          </cell>
          <cell r="R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 t="str">
            <v>photography</v>
          </cell>
          <cell r="P1805" t="str">
            <v>photobooks</v>
          </cell>
          <cell r="Q1805">
            <v>31</v>
          </cell>
          <cell r="R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 t="str">
            <v>photography</v>
          </cell>
          <cell r="P1806" t="str">
            <v>photobooks</v>
          </cell>
          <cell r="Q1806">
            <v>35</v>
          </cell>
          <cell r="R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 t="str">
            <v>photography</v>
          </cell>
          <cell r="P1807" t="str">
            <v>photobooks</v>
          </cell>
          <cell r="Q1807">
            <v>36</v>
          </cell>
          <cell r="R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 t="str">
            <v>photography</v>
          </cell>
          <cell r="P1808" t="str">
            <v>photobooks</v>
          </cell>
          <cell r="Q1808">
            <v>3</v>
          </cell>
          <cell r="R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 t="str">
            <v>photography</v>
          </cell>
          <cell r="P1809" t="str">
            <v>photobooks</v>
          </cell>
          <cell r="Q1809">
            <v>11</v>
          </cell>
          <cell r="R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 t="str">
            <v>photography</v>
          </cell>
          <cell r="P1810" t="str">
            <v>photobooks</v>
          </cell>
          <cell r="Q1810">
            <v>41</v>
          </cell>
          <cell r="R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 t="str">
            <v>photography</v>
          </cell>
          <cell r="P1811" t="str">
            <v>photobooks</v>
          </cell>
          <cell r="Q1811">
            <v>11</v>
          </cell>
          <cell r="R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 t="str">
            <v>photography</v>
          </cell>
          <cell r="P1812" t="str">
            <v>photobooks</v>
          </cell>
          <cell r="Q1812">
            <v>3</v>
          </cell>
          <cell r="R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 t="str">
            <v>photography</v>
          </cell>
          <cell r="P1813" t="str">
            <v>photobooks</v>
          </cell>
          <cell r="Q1813">
            <v>0</v>
          </cell>
          <cell r="R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 t="str">
            <v>photography</v>
          </cell>
          <cell r="P1814" t="str">
            <v>photobooks</v>
          </cell>
          <cell r="Q1814">
            <v>13</v>
          </cell>
          <cell r="R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 t="str">
            <v>photography</v>
          </cell>
          <cell r="P1815" t="str">
            <v>photobooks</v>
          </cell>
          <cell r="Q1815">
            <v>0</v>
          </cell>
          <cell r="R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 t="str">
            <v>photography</v>
          </cell>
          <cell r="P1816" t="str">
            <v>photobooks</v>
          </cell>
          <cell r="Q1816">
            <v>49</v>
          </cell>
          <cell r="R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 t="str">
            <v>photography</v>
          </cell>
          <cell r="P1817" t="str">
            <v>photobooks</v>
          </cell>
          <cell r="Q1817">
            <v>0</v>
          </cell>
          <cell r="R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 t="str">
            <v>photography</v>
          </cell>
          <cell r="P1818" t="str">
            <v>photobooks</v>
          </cell>
          <cell r="Q1818">
            <v>2</v>
          </cell>
          <cell r="R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 t="str">
            <v>photography</v>
          </cell>
          <cell r="P1819" t="str">
            <v>photobooks</v>
          </cell>
          <cell r="Q1819">
            <v>52</v>
          </cell>
          <cell r="R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 t="str">
            <v>photography</v>
          </cell>
          <cell r="P1820" t="str">
            <v>photobooks</v>
          </cell>
          <cell r="Q1820">
            <v>0</v>
          </cell>
          <cell r="R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 t="str">
            <v>photography</v>
          </cell>
          <cell r="P1821" t="str">
            <v>photobooks</v>
          </cell>
          <cell r="Q1821">
            <v>2</v>
          </cell>
          <cell r="R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 t="str">
            <v>photography</v>
          </cell>
          <cell r="P1822" t="str">
            <v>photobooks</v>
          </cell>
          <cell r="Q1822">
            <v>7</v>
          </cell>
          <cell r="R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 t="str">
            <v>music</v>
          </cell>
          <cell r="P1823" t="str">
            <v>rock</v>
          </cell>
          <cell r="Q1823">
            <v>135</v>
          </cell>
          <cell r="R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 t="str">
            <v>music</v>
          </cell>
          <cell r="P1824" t="str">
            <v>rock</v>
          </cell>
          <cell r="Q1824">
            <v>100</v>
          </cell>
          <cell r="R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 t="str">
            <v>music</v>
          </cell>
          <cell r="P1825" t="str">
            <v>rock</v>
          </cell>
          <cell r="Q1825">
            <v>116</v>
          </cell>
          <cell r="R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 t="str">
            <v>music</v>
          </cell>
          <cell r="P1826" t="str">
            <v>rock</v>
          </cell>
          <cell r="Q1826">
            <v>100</v>
          </cell>
          <cell r="R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 t="str">
            <v>music</v>
          </cell>
          <cell r="P1827" t="str">
            <v>rock</v>
          </cell>
          <cell r="Q1827">
            <v>105</v>
          </cell>
          <cell r="R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 t="str">
            <v>music</v>
          </cell>
          <cell r="P1828" t="str">
            <v>rock</v>
          </cell>
          <cell r="Q1828">
            <v>101</v>
          </cell>
          <cell r="R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 t="str">
            <v>music</v>
          </cell>
          <cell r="P1829" t="str">
            <v>rock</v>
          </cell>
          <cell r="Q1829">
            <v>101</v>
          </cell>
          <cell r="R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 t="str">
            <v>music</v>
          </cell>
          <cell r="P1830" t="str">
            <v>rock</v>
          </cell>
          <cell r="Q1830">
            <v>100</v>
          </cell>
          <cell r="R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 t="str">
            <v>music</v>
          </cell>
          <cell r="P1831" t="str">
            <v>rock</v>
          </cell>
          <cell r="Q1831">
            <v>167</v>
          </cell>
          <cell r="R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 t="str">
            <v>music</v>
          </cell>
          <cell r="P1832" t="str">
            <v>rock</v>
          </cell>
          <cell r="Q1832">
            <v>102</v>
          </cell>
          <cell r="R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 t="str">
            <v>music</v>
          </cell>
          <cell r="P1833" t="str">
            <v>rock</v>
          </cell>
          <cell r="Q1833">
            <v>103</v>
          </cell>
          <cell r="R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 t="str">
            <v>music</v>
          </cell>
          <cell r="P1834" t="str">
            <v>rock</v>
          </cell>
          <cell r="Q1834">
            <v>143</v>
          </cell>
          <cell r="R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 t="str">
            <v>music</v>
          </cell>
          <cell r="P1835" t="str">
            <v>rock</v>
          </cell>
          <cell r="Q1835">
            <v>263</v>
          </cell>
          <cell r="R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 t="str">
            <v>music</v>
          </cell>
          <cell r="P1836" t="str">
            <v>rock</v>
          </cell>
          <cell r="Q1836">
            <v>118</v>
          </cell>
          <cell r="R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 t="str">
            <v>music</v>
          </cell>
          <cell r="P1837" t="str">
            <v>rock</v>
          </cell>
          <cell r="Q1837">
            <v>104</v>
          </cell>
          <cell r="R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 t="str">
            <v>music</v>
          </cell>
          <cell r="P1838" t="str">
            <v>rock</v>
          </cell>
          <cell r="Q1838">
            <v>200</v>
          </cell>
          <cell r="R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 t="str">
            <v>music</v>
          </cell>
          <cell r="P1839" t="str">
            <v>rock</v>
          </cell>
          <cell r="Q1839">
            <v>307</v>
          </cell>
          <cell r="R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 t="str">
            <v>music</v>
          </cell>
          <cell r="P1840" t="str">
            <v>rock</v>
          </cell>
          <cell r="Q1840">
            <v>100</v>
          </cell>
          <cell r="R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 t="str">
            <v>music</v>
          </cell>
          <cell r="P1841" t="str">
            <v>rock</v>
          </cell>
          <cell r="Q1841">
            <v>205</v>
          </cell>
          <cell r="R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 t="str">
            <v>music</v>
          </cell>
          <cell r="P1842" t="str">
            <v>rock</v>
          </cell>
          <cell r="Q1842">
            <v>109</v>
          </cell>
          <cell r="R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 t="str">
            <v>music</v>
          </cell>
          <cell r="P1843" t="str">
            <v>rock</v>
          </cell>
          <cell r="Q1843">
            <v>102</v>
          </cell>
          <cell r="R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 t="str">
            <v>music</v>
          </cell>
          <cell r="P1844" t="str">
            <v>rock</v>
          </cell>
          <cell r="Q1844">
            <v>125</v>
          </cell>
          <cell r="R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 t="str">
            <v>music</v>
          </cell>
          <cell r="P1845" t="str">
            <v>rock</v>
          </cell>
          <cell r="Q1845">
            <v>124</v>
          </cell>
          <cell r="R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 t="str">
            <v>music</v>
          </cell>
          <cell r="P1846" t="str">
            <v>rock</v>
          </cell>
          <cell r="Q1846">
            <v>101</v>
          </cell>
          <cell r="R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 t="str">
            <v>music</v>
          </cell>
          <cell r="P1847" t="str">
            <v>rock</v>
          </cell>
          <cell r="Q1847">
            <v>100</v>
          </cell>
          <cell r="R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 t="str">
            <v>music</v>
          </cell>
          <cell r="P1848" t="str">
            <v>rock</v>
          </cell>
          <cell r="Q1848">
            <v>138</v>
          </cell>
          <cell r="R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 t="str">
            <v>music</v>
          </cell>
          <cell r="P1849" t="str">
            <v>rock</v>
          </cell>
          <cell r="Q1849">
            <v>121</v>
          </cell>
          <cell r="R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 t="str">
            <v>music</v>
          </cell>
          <cell r="P1850" t="str">
            <v>rock</v>
          </cell>
          <cell r="Q1850">
            <v>107</v>
          </cell>
          <cell r="R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 t="str">
            <v>music</v>
          </cell>
          <cell r="P1851" t="str">
            <v>rock</v>
          </cell>
          <cell r="Q1851">
            <v>100</v>
          </cell>
          <cell r="R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 t="str">
            <v>music</v>
          </cell>
          <cell r="P1852" t="str">
            <v>rock</v>
          </cell>
          <cell r="Q1852">
            <v>102</v>
          </cell>
          <cell r="R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 t="str">
            <v>music</v>
          </cell>
          <cell r="P1853" t="str">
            <v>rock</v>
          </cell>
          <cell r="Q1853">
            <v>100</v>
          </cell>
          <cell r="R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 t="str">
            <v>music</v>
          </cell>
          <cell r="P1854" t="str">
            <v>rock</v>
          </cell>
          <cell r="Q1854">
            <v>117</v>
          </cell>
          <cell r="R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 t="str">
            <v>music</v>
          </cell>
          <cell r="P1855" t="str">
            <v>rock</v>
          </cell>
          <cell r="Q1855">
            <v>102</v>
          </cell>
          <cell r="R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 t="str">
            <v>music</v>
          </cell>
          <cell r="P1856" t="str">
            <v>rock</v>
          </cell>
          <cell r="Q1856">
            <v>102</v>
          </cell>
          <cell r="R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 t="str">
            <v>music</v>
          </cell>
          <cell r="P1857" t="str">
            <v>rock</v>
          </cell>
          <cell r="Q1857">
            <v>154</v>
          </cell>
          <cell r="R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 t="str">
            <v>music</v>
          </cell>
          <cell r="P1858" t="str">
            <v>rock</v>
          </cell>
          <cell r="Q1858">
            <v>101</v>
          </cell>
          <cell r="R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 t="str">
            <v>music</v>
          </cell>
          <cell r="P1859" t="str">
            <v>rock</v>
          </cell>
          <cell r="Q1859">
            <v>100</v>
          </cell>
          <cell r="R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 t="str">
            <v>music</v>
          </cell>
          <cell r="P1860" t="str">
            <v>rock</v>
          </cell>
          <cell r="Q1860">
            <v>109</v>
          </cell>
          <cell r="R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 t="str">
            <v>music</v>
          </cell>
          <cell r="P1861" t="str">
            <v>rock</v>
          </cell>
          <cell r="Q1861">
            <v>132</v>
          </cell>
          <cell r="R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 t="str">
            <v>music</v>
          </cell>
          <cell r="P1862" t="str">
            <v>rock</v>
          </cell>
          <cell r="Q1862">
            <v>133</v>
          </cell>
          <cell r="R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 t="str">
            <v>games</v>
          </cell>
          <cell r="P1863" t="str">
            <v>mobile games</v>
          </cell>
          <cell r="Q1863">
            <v>0</v>
          </cell>
          <cell r="R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 t="str">
            <v>games</v>
          </cell>
          <cell r="P1864" t="str">
            <v>mobile games</v>
          </cell>
          <cell r="Q1864">
            <v>8</v>
          </cell>
          <cell r="R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 t="str">
            <v>games</v>
          </cell>
          <cell r="P1865" t="str">
            <v>mobile games</v>
          </cell>
          <cell r="Q1865">
            <v>0</v>
          </cell>
          <cell r="R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 t="str">
            <v>games</v>
          </cell>
          <cell r="P1866" t="str">
            <v>mobile games</v>
          </cell>
          <cell r="Q1866">
            <v>43</v>
          </cell>
          <cell r="R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 t="str">
            <v>games</v>
          </cell>
          <cell r="P1867" t="str">
            <v>mobile games</v>
          </cell>
          <cell r="Q1867">
            <v>0</v>
          </cell>
          <cell r="R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 t="str">
            <v>games</v>
          </cell>
          <cell r="P1868" t="str">
            <v>mobile games</v>
          </cell>
          <cell r="Q1868">
            <v>1</v>
          </cell>
          <cell r="R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 t="str">
            <v>games</v>
          </cell>
          <cell r="P1869" t="str">
            <v>mobile games</v>
          </cell>
          <cell r="Q1869">
            <v>0</v>
          </cell>
          <cell r="R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 t="str">
            <v>games</v>
          </cell>
          <cell r="P1870" t="str">
            <v>mobile games</v>
          </cell>
          <cell r="Q1870">
            <v>5</v>
          </cell>
          <cell r="R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 t="str">
            <v>games</v>
          </cell>
          <cell r="P1871" t="str">
            <v>mobile games</v>
          </cell>
          <cell r="Q1871">
            <v>0</v>
          </cell>
          <cell r="R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 t="str">
            <v>games</v>
          </cell>
          <cell r="P1872" t="str">
            <v>mobile games</v>
          </cell>
          <cell r="Q1872">
            <v>10</v>
          </cell>
          <cell r="R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 t="str">
            <v>games</v>
          </cell>
          <cell r="P1873" t="str">
            <v>mobile games</v>
          </cell>
          <cell r="Q1873">
            <v>72</v>
          </cell>
          <cell r="R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 t="str">
            <v>games</v>
          </cell>
          <cell r="P1874" t="str">
            <v>mobile games</v>
          </cell>
          <cell r="Q1874">
            <v>1</v>
          </cell>
          <cell r="R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 t="str">
            <v>games</v>
          </cell>
          <cell r="P1875" t="str">
            <v>mobile games</v>
          </cell>
          <cell r="Q1875">
            <v>0</v>
          </cell>
          <cell r="R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 t="str">
            <v>games</v>
          </cell>
          <cell r="P1876" t="str">
            <v>mobile games</v>
          </cell>
          <cell r="Q1876">
            <v>0</v>
          </cell>
          <cell r="R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 t="str">
            <v>games</v>
          </cell>
          <cell r="P1877" t="str">
            <v>mobile games</v>
          </cell>
          <cell r="Q1877">
            <v>1</v>
          </cell>
          <cell r="R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 t="str">
            <v>games</v>
          </cell>
          <cell r="P1878" t="str">
            <v>mobile games</v>
          </cell>
          <cell r="Q1878">
            <v>0</v>
          </cell>
          <cell r="R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 t="str">
            <v>games</v>
          </cell>
          <cell r="P1879" t="str">
            <v>mobile games</v>
          </cell>
          <cell r="Q1879">
            <v>0</v>
          </cell>
          <cell r="R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 t="str">
            <v>games</v>
          </cell>
          <cell r="P1880" t="str">
            <v>mobile games</v>
          </cell>
          <cell r="Q1880">
            <v>0</v>
          </cell>
          <cell r="R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 t="str">
            <v>games</v>
          </cell>
          <cell r="P1881" t="str">
            <v>mobile games</v>
          </cell>
          <cell r="Q1881">
            <v>0</v>
          </cell>
          <cell r="R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 t="str">
            <v>games</v>
          </cell>
          <cell r="P1882" t="str">
            <v>mobile games</v>
          </cell>
          <cell r="Q1882">
            <v>20</v>
          </cell>
          <cell r="R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 t="str">
            <v>music</v>
          </cell>
          <cell r="P1883" t="str">
            <v>indie rock</v>
          </cell>
          <cell r="Q1883">
            <v>173</v>
          </cell>
          <cell r="R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 t="str">
            <v>music</v>
          </cell>
          <cell r="P1884" t="str">
            <v>indie rock</v>
          </cell>
          <cell r="Q1884">
            <v>101</v>
          </cell>
          <cell r="R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 t="str">
            <v>music</v>
          </cell>
          <cell r="P1885" t="str">
            <v>indie rock</v>
          </cell>
          <cell r="Q1885">
            <v>105</v>
          </cell>
          <cell r="R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 t="str">
            <v>music</v>
          </cell>
          <cell r="P1886" t="str">
            <v>indie rock</v>
          </cell>
          <cell r="Q1886">
            <v>135</v>
          </cell>
          <cell r="R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 t="str">
            <v>music</v>
          </cell>
          <cell r="P1887" t="str">
            <v>indie rock</v>
          </cell>
          <cell r="Q1887">
            <v>116</v>
          </cell>
          <cell r="R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 t="str">
            <v>music</v>
          </cell>
          <cell r="P1888" t="str">
            <v>indie rock</v>
          </cell>
          <cell r="Q1888">
            <v>102</v>
          </cell>
          <cell r="R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 t="str">
            <v>music</v>
          </cell>
          <cell r="P1889" t="str">
            <v>indie rock</v>
          </cell>
          <cell r="Q1889">
            <v>111</v>
          </cell>
          <cell r="R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 t="str">
            <v>music</v>
          </cell>
          <cell r="P1890" t="str">
            <v>indie rock</v>
          </cell>
          <cell r="Q1890">
            <v>166</v>
          </cell>
          <cell r="R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 t="str">
            <v>music</v>
          </cell>
          <cell r="P1891" t="str">
            <v>indie rock</v>
          </cell>
          <cell r="Q1891">
            <v>107</v>
          </cell>
          <cell r="R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 t="str">
            <v>music</v>
          </cell>
          <cell r="P1892" t="str">
            <v>indie rock</v>
          </cell>
          <cell r="Q1892">
            <v>145</v>
          </cell>
          <cell r="R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 t="str">
            <v>music</v>
          </cell>
          <cell r="P1893" t="str">
            <v>indie rock</v>
          </cell>
          <cell r="Q1893">
            <v>106</v>
          </cell>
          <cell r="R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 t="str">
            <v>music</v>
          </cell>
          <cell r="P1894" t="str">
            <v>indie rock</v>
          </cell>
          <cell r="Q1894">
            <v>137</v>
          </cell>
          <cell r="R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 t="str">
            <v>music</v>
          </cell>
          <cell r="P1895" t="str">
            <v>indie rock</v>
          </cell>
          <cell r="Q1895">
            <v>104</v>
          </cell>
          <cell r="R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 t="str">
            <v>music</v>
          </cell>
          <cell r="P1896" t="str">
            <v>indie rock</v>
          </cell>
          <cell r="Q1896">
            <v>115</v>
          </cell>
          <cell r="R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 t="str">
            <v>music</v>
          </cell>
          <cell r="P1897" t="str">
            <v>indie rock</v>
          </cell>
          <cell r="Q1897">
            <v>102</v>
          </cell>
          <cell r="R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 t="str">
            <v>music</v>
          </cell>
          <cell r="P1898" t="str">
            <v>indie rock</v>
          </cell>
          <cell r="Q1898">
            <v>124</v>
          </cell>
          <cell r="R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 t="str">
            <v>music</v>
          </cell>
          <cell r="P1899" t="str">
            <v>indie rock</v>
          </cell>
          <cell r="Q1899">
            <v>102</v>
          </cell>
          <cell r="R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 t="str">
            <v>music</v>
          </cell>
          <cell r="P1900" t="str">
            <v>indie rock</v>
          </cell>
          <cell r="Q1900">
            <v>145</v>
          </cell>
          <cell r="R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 t="str">
            <v>music</v>
          </cell>
          <cell r="P1901" t="str">
            <v>indie rock</v>
          </cell>
          <cell r="Q1901">
            <v>133</v>
          </cell>
          <cell r="R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 t="str">
            <v>music</v>
          </cell>
          <cell r="P1902" t="str">
            <v>indie rock</v>
          </cell>
          <cell r="Q1902">
            <v>109</v>
          </cell>
          <cell r="R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 t="str">
            <v>technology</v>
          </cell>
          <cell r="P1903" t="str">
            <v>gadgets</v>
          </cell>
          <cell r="Q1903">
            <v>3</v>
          </cell>
          <cell r="R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 t="str">
            <v>technology</v>
          </cell>
          <cell r="P1904" t="str">
            <v>gadgets</v>
          </cell>
          <cell r="Q1904">
            <v>1</v>
          </cell>
          <cell r="R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 t="str">
            <v>technology</v>
          </cell>
          <cell r="P1905" t="str">
            <v>gadgets</v>
          </cell>
          <cell r="Q1905">
            <v>47</v>
          </cell>
          <cell r="R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 t="str">
            <v>technology</v>
          </cell>
          <cell r="P1906" t="str">
            <v>gadgets</v>
          </cell>
          <cell r="Q1906">
            <v>0</v>
          </cell>
          <cell r="R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 t="str">
            <v>technology</v>
          </cell>
          <cell r="P1907" t="str">
            <v>gadgets</v>
          </cell>
          <cell r="Q1907">
            <v>0</v>
          </cell>
          <cell r="R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 t="str">
            <v>technology</v>
          </cell>
          <cell r="P1908" t="str">
            <v>gadgets</v>
          </cell>
          <cell r="Q1908">
            <v>43</v>
          </cell>
          <cell r="R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 t="str">
            <v>technology</v>
          </cell>
          <cell r="P1909" t="str">
            <v>gadgets</v>
          </cell>
          <cell r="Q1909">
            <v>0</v>
          </cell>
          <cell r="R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 t="str">
            <v>technology</v>
          </cell>
          <cell r="P1910" t="str">
            <v>gadgets</v>
          </cell>
          <cell r="Q1910">
            <v>2</v>
          </cell>
          <cell r="R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 t="str">
            <v>technology</v>
          </cell>
          <cell r="P1911" t="str">
            <v>gadgets</v>
          </cell>
          <cell r="Q1911">
            <v>14</v>
          </cell>
          <cell r="R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 t="str">
            <v>technology</v>
          </cell>
          <cell r="P1912" t="str">
            <v>gadgets</v>
          </cell>
          <cell r="Q1912">
            <v>39</v>
          </cell>
          <cell r="R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 t="str">
            <v>technology</v>
          </cell>
          <cell r="P1913" t="str">
            <v>gadgets</v>
          </cell>
          <cell r="Q1913">
            <v>0</v>
          </cell>
          <cell r="R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 t="str">
            <v>technology</v>
          </cell>
          <cell r="P1914" t="str">
            <v>gadgets</v>
          </cell>
          <cell r="Q1914">
            <v>59</v>
          </cell>
          <cell r="R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 t="str">
            <v>technology</v>
          </cell>
          <cell r="P1915" t="str">
            <v>gadgets</v>
          </cell>
          <cell r="Q1915">
            <v>1</v>
          </cell>
          <cell r="R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 t="str">
            <v>technology</v>
          </cell>
          <cell r="P1916" t="str">
            <v>gadgets</v>
          </cell>
          <cell r="Q1916">
            <v>9</v>
          </cell>
          <cell r="R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 t="str">
            <v>technology</v>
          </cell>
          <cell r="P1917" t="str">
            <v>gadgets</v>
          </cell>
          <cell r="Q1917">
            <v>2</v>
          </cell>
          <cell r="R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 t="str">
            <v>technology</v>
          </cell>
          <cell r="P1918" t="str">
            <v>gadgets</v>
          </cell>
          <cell r="Q1918">
            <v>1</v>
          </cell>
          <cell r="R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 t="str">
            <v>technology</v>
          </cell>
          <cell r="P1919" t="str">
            <v>gadgets</v>
          </cell>
          <cell r="Q1919">
            <v>53</v>
          </cell>
          <cell r="R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 t="str">
            <v>technology</v>
          </cell>
          <cell r="P1920" t="str">
            <v>gadgets</v>
          </cell>
          <cell r="Q1920">
            <v>1</v>
          </cell>
          <cell r="R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 t="str">
            <v>technology</v>
          </cell>
          <cell r="P1921" t="str">
            <v>gadgets</v>
          </cell>
          <cell r="Q1921">
            <v>47</v>
          </cell>
          <cell r="R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 t="str">
            <v>technology</v>
          </cell>
          <cell r="P1922" t="str">
            <v>gadgets</v>
          </cell>
          <cell r="Q1922">
            <v>43</v>
          </cell>
          <cell r="R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 t="str">
            <v>music</v>
          </cell>
          <cell r="P1923" t="str">
            <v>indie rock</v>
          </cell>
          <cell r="Q1923">
            <v>137</v>
          </cell>
          <cell r="R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 t="str">
            <v>music</v>
          </cell>
          <cell r="P1924" t="str">
            <v>indie rock</v>
          </cell>
          <cell r="Q1924">
            <v>116</v>
          </cell>
          <cell r="R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 t="str">
            <v>music</v>
          </cell>
          <cell r="P1925" t="str">
            <v>indie rock</v>
          </cell>
          <cell r="Q1925">
            <v>241</v>
          </cell>
          <cell r="R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 t="str">
            <v>music</v>
          </cell>
          <cell r="P1926" t="str">
            <v>indie rock</v>
          </cell>
          <cell r="Q1926">
            <v>114</v>
          </cell>
          <cell r="R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 t="str">
            <v>music</v>
          </cell>
          <cell r="P1927" t="str">
            <v>indie rock</v>
          </cell>
          <cell r="Q1927">
            <v>110</v>
          </cell>
          <cell r="R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 t="str">
            <v>music</v>
          </cell>
          <cell r="P1928" t="str">
            <v>indie rock</v>
          </cell>
          <cell r="Q1928">
            <v>195</v>
          </cell>
          <cell r="R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 t="str">
            <v>music</v>
          </cell>
          <cell r="P1929" t="str">
            <v>indie rock</v>
          </cell>
          <cell r="Q1929">
            <v>103</v>
          </cell>
          <cell r="R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 t="str">
            <v>music</v>
          </cell>
          <cell r="P1930" t="str">
            <v>indie rock</v>
          </cell>
          <cell r="Q1930">
            <v>103</v>
          </cell>
          <cell r="R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 t="str">
            <v>music</v>
          </cell>
          <cell r="P1931" t="str">
            <v>indie rock</v>
          </cell>
          <cell r="Q1931">
            <v>100</v>
          </cell>
          <cell r="R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 t="str">
            <v>music</v>
          </cell>
          <cell r="P1932" t="str">
            <v>indie rock</v>
          </cell>
          <cell r="Q1932">
            <v>127</v>
          </cell>
          <cell r="R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 t="str">
            <v>music</v>
          </cell>
          <cell r="P1933" t="str">
            <v>indie rock</v>
          </cell>
          <cell r="Q1933">
            <v>121</v>
          </cell>
          <cell r="R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 t="str">
            <v>music</v>
          </cell>
          <cell r="P1934" t="str">
            <v>indie rock</v>
          </cell>
          <cell r="Q1934">
            <v>107</v>
          </cell>
          <cell r="R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 t="str">
            <v>music</v>
          </cell>
          <cell r="P1935" t="str">
            <v>indie rock</v>
          </cell>
          <cell r="Q1935">
            <v>172</v>
          </cell>
          <cell r="R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 t="str">
            <v>music</v>
          </cell>
          <cell r="P1936" t="str">
            <v>indie rock</v>
          </cell>
          <cell r="Q1936">
            <v>124</v>
          </cell>
          <cell r="R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 t="str">
            <v>music</v>
          </cell>
          <cell r="P1937" t="str">
            <v>indie rock</v>
          </cell>
          <cell r="Q1937">
            <v>108</v>
          </cell>
          <cell r="R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 t="str">
            <v>music</v>
          </cell>
          <cell r="P1938" t="str">
            <v>indie rock</v>
          </cell>
          <cell r="Q1938">
            <v>117</v>
          </cell>
          <cell r="R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 t="str">
            <v>music</v>
          </cell>
          <cell r="P1939" t="str">
            <v>indie rock</v>
          </cell>
          <cell r="Q1939">
            <v>187</v>
          </cell>
          <cell r="R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 t="str">
            <v>music</v>
          </cell>
          <cell r="P1940" t="str">
            <v>indie rock</v>
          </cell>
          <cell r="Q1940">
            <v>116</v>
          </cell>
          <cell r="R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 t="str">
            <v>music</v>
          </cell>
          <cell r="P1941" t="str">
            <v>indie rock</v>
          </cell>
          <cell r="Q1941">
            <v>111</v>
          </cell>
          <cell r="R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 t="str">
            <v>music</v>
          </cell>
          <cell r="P1942" t="str">
            <v>indie rock</v>
          </cell>
          <cell r="Q1942">
            <v>171</v>
          </cell>
          <cell r="R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 t="str">
            <v>technology</v>
          </cell>
          <cell r="P1943" t="str">
            <v>hardware</v>
          </cell>
          <cell r="Q1943">
            <v>126</v>
          </cell>
          <cell r="R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 t="str">
            <v>technology</v>
          </cell>
          <cell r="P1944" t="str">
            <v>hardware</v>
          </cell>
          <cell r="Q1944">
            <v>138</v>
          </cell>
          <cell r="R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 t="str">
            <v>technology</v>
          </cell>
          <cell r="P1945" t="str">
            <v>hardware</v>
          </cell>
          <cell r="Q1945">
            <v>1705</v>
          </cell>
          <cell r="R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 t="str">
            <v>technology</v>
          </cell>
          <cell r="P1946" t="str">
            <v>hardware</v>
          </cell>
          <cell r="Q1946">
            <v>788</v>
          </cell>
          <cell r="R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 t="str">
            <v>technology</v>
          </cell>
          <cell r="P1947" t="str">
            <v>hardware</v>
          </cell>
          <cell r="Q1947">
            <v>348</v>
          </cell>
          <cell r="R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 t="str">
            <v>technology</v>
          </cell>
          <cell r="P1948" t="str">
            <v>hardware</v>
          </cell>
          <cell r="Q1948">
            <v>150</v>
          </cell>
          <cell r="R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 t="str">
            <v>technology</v>
          </cell>
          <cell r="P1949" t="str">
            <v>hardware</v>
          </cell>
          <cell r="Q1949">
            <v>101</v>
          </cell>
          <cell r="R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 t="str">
            <v>technology</v>
          </cell>
          <cell r="P1950" t="str">
            <v>hardware</v>
          </cell>
          <cell r="Q1950">
            <v>800</v>
          </cell>
          <cell r="R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 t="str">
            <v>technology</v>
          </cell>
          <cell r="P1951" t="str">
            <v>hardware</v>
          </cell>
          <cell r="Q1951">
            <v>106</v>
          </cell>
          <cell r="R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 t="str">
            <v>technology</v>
          </cell>
          <cell r="P1952" t="str">
            <v>hardware</v>
          </cell>
          <cell r="Q1952">
            <v>201</v>
          </cell>
          <cell r="R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 t="str">
            <v>technology</v>
          </cell>
          <cell r="P1953" t="str">
            <v>hardware</v>
          </cell>
          <cell r="Q1953">
            <v>212</v>
          </cell>
          <cell r="R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 t="str">
            <v>technology</v>
          </cell>
          <cell r="P1954" t="str">
            <v>hardware</v>
          </cell>
          <cell r="Q1954">
            <v>198</v>
          </cell>
          <cell r="R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 t="str">
            <v>technology</v>
          </cell>
          <cell r="P1955" t="str">
            <v>hardware</v>
          </cell>
          <cell r="Q1955">
            <v>226</v>
          </cell>
          <cell r="R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 t="str">
            <v>technology</v>
          </cell>
          <cell r="P1956" t="str">
            <v>hardware</v>
          </cell>
          <cell r="Q1956">
            <v>699</v>
          </cell>
          <cell r="R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 t="str">
            <v>technology</v>
          </cell>
          <cell r="P1957" t="str">
            <v>hardware</v>
          </cell>
          <cell r="Q1957">
            <v>399</v>
          </cell>
          <cell r="R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 t="str">
            <v>technology</v>
          </cell>
          <cell r="P1958" t="str">
            <v>hardware</v>
          </cell>
          <cell r="Q1958">
            <v>294</v>
          </cell>
          <cell r="R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 t="str">
            <v>technology</v>
          </cell>
          <cell r="P1959" t="str">
            <v>hardware</v>
          </cell>
          <cell r="Q1959">
            <v>168</v>
          </cell>
          <cell r="R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 t="str">
            <v>technology</v>
          </cell>
          <cell r="P1960" t="str">
            <v>hardware</v>
          </cell>
          <cell r="Q1960">
            <v>1436</v>
          </cell>
          <cell r="R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 t="str">
            <v>technology</v>
          </cell>
          <cell r="P1961" t="str">
            <v>hardware</v>
          </cell>
          <cell r="Q1961">
            <v>157</v>
          </cell>
          <cell r="R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 t="str">
            <v>technology</v>
          </cell>
          <cell r="P1962" t="str">
            <v>hardware</v>
          </cell>
          <cell r="Q1962">
            <v>118</v>
          </cell>
          <cell r="R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 t="str">
            <v>technology</v>
          </cell>
          <cell r="P1963" t="str">
            <v>hardware</v>
          </cell>
          <cell r="Q1963">
            <v>1105</v>
          </cell>
          <cell r="R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 t="str">
            <v>technology</v>
          </cell>
          <cell r="P1964" t="str">
            <v>hardware</v>
          </cell>
          <cell r="Q1964">
            <v>193</v>
          </cell>
          <cell r="R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 t="str">
            <v>technology</v>
          </cell>
          <cell r="P1965" t="str">
            <v>hardware</v>
          </cell>
          <cell r="Q1965">
            <v>127</v>
          </cell>
          <cell r="R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 t="str">
            <v>technology</v>
          </cell>
          <cell r="P1966" t="str">
            <v>hardware</v>
          </cell>
          <cell r="Q1966">
            <v>260</v>
          </cell>
          <cell r="R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 t="str">
            <v>technology</v>
          </cell>
          <cell r="P1967" t="str">
            <v>hardware</v>
          </cell>
          <cell r="Q1967">
            <v>262</v>
          </cell>
          <cell r="R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 t="str">
            <v>technology</v>
          </cell>
          <cell r="P1968" t="str">
            <v>hardware</v>
          </cell>
          <cell r="Q1968">
            <v>207</v>
          </cell>
          <cell r="R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 t="str">
            <v>technology</v>
          </cell>
          <cell r="P1969" t="str">
            <v>hardware</v>
          </cell>
          <cell r="Q1969">
            <v>370</v>
          </cell>
          <cell r="R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 t="str">
            <v>technology</v>
          </cell>
          <cell r="P1970" t="str">
            <v>hardware</v>
          </cell>
          <cell r="Q1970">
            <v>285</v>
          </cell>
          <cell r="R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 t="str">
            <v>technology</v>
          </cell>
          <cell r="P1971" t="str">
            <v>hardware</v>
          </cell>
          <cell r="Q1971">
            <v>579</v>
          </cell>
          <cell r="R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 t="str">
            <v>technology</v>
          </cell>
          <cell r="P1972" t="str">
            <v>hardware</v>
          </cell>
          <cell r="Q1972">
            <v>1132</v>
          </cell>
          <cell r="R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 t="str">
            <v>technology</v>
          </cell>
          <cell r="P1973" t="str">
            <v>hardware</v>
          </cell>
          <cell r="Q1973">
            <v>263</v>
          </cell>
          <cell r="R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 t="str">
            <v>technology</v>
          </cell>
          <cell r="P1974" t="str">
            <v>hardware</v>
          </cell>
          <cell r="Q1974">
            <v>674</v>
          </cell>
          <cell r="R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 t="str">
            <v>technology</v>
          </cell>
          <cell r="P1975" t="str">
            <v>hardware</v>
          </cell>
          <cell r="Q1975">
            <v>257</v>
          </cell>
          <cell r="R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 t="str">
            <v>technology</v>
          </cell>
          <cell r="P1976" t="str">
            <v>hardware</v>
          </cell>
          <cell r="Q1976">
            <v>375</v>
          </cell>
          <cell r="R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 t="str">
            <v>technology</v>
          </cell>
          <cell r="P1977" t="str">
            <v>hardware</v>
          </cell>
          <cell r="Q1977">
            <v>209</v>
          </cell>
          <cell r="R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 t="str">
            <v>technology</v>
          </cell>
          <cell r="P1978" t="str">
            <v>hardware</v>
          </cell>
          <cell r="Q1978">
            <v>347</v>
          </cell>
          <cell r="R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 t="str">
            <v>technology</v>
          </cell>
          <cell r="P1979" t="str">
            <v>hardware</v>
          </cell>
          <cell r="Q1979">
            <v>402</v>
          </cell>
          <cell r="R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 t="str">
            <v>technology</v>
          </cell>
          <cell r="P1980" t="str">
            <v>hardware</v>
          </cell>
          <cell r="Q1980">
            <v>1027</v>
          </cell>
          <cell r="R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 t="str">
            <v>technology</v>
          </cell>
          <cell r="P1981" t="str">
            <v>hardware</v>
          </cell>
          <cell r="Q1981">
            <v>115</v>
          </cell>
          <cell r="R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 t="str">
            <v>technology</v>
          </cell>
          <cell r="P1982" t="str">
            <v>hardware</v>
          </cell>
          <cell r="Q1982">
            <v>355</v>
          </cell>
          <cell r="R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 t="str">
            <v>photography</v>
          </cell>
          <cell r="P1983" t="str">
            <v>people</v>
          </cell>
          <cell r="Q1983">
            <v>5</v>
          </cell>
          <cell r="R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 t="str">
            <v>photography</v>
          </cell>
          <cell r="P1984" t="str">
            <v>people</v>
          </cell>
          <cell r="Q1984">
            <v>0</v>
          </cell>
          <cell r="R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 t="str">
            <v>photography</v>
          </cell>
          <cell r="P1985" t="str">
            <v>people</v>
          </cell>
          <cell r="Q1985">
            <v>4</v>
          </cell>
          <cell r="R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 t="str">
            <v>photography</v>
          </cell>
          <cell r="P1986" t="str">
            <v>people</v>
          </cell>
          <cell r="Q1986">
            <v>21</v>
          </cell>
          <cell r="R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 t="str">
            <v>photography</v>
          </cell>
          <cell r="P1987" t="str">
            <v>people</v>
          </cell>
          <cell r="Q1987">
            <v>3</v>
          </cell>
          <cell r="R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 t="str">
            <v>photography</v>
          </cell>
          <cell r="P1988" t="str">
            <v>people</v>
          </cell>
          <cell r="Q1988">
            <v>0</v>
          </cell>
          <cell r="R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 t="str">
            <v>photography</v>
          </cell>
          <cell r="P1989" t="str">
            <v>people</v>
          </cell>
          <cell r="Q1989">
            <v>42</v>
          </cell>
          <cell r="R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 t="str">
            <v>photography</v>
          </cell>
          <cell r="P1990" t="str">
            <v>people</v>
          </cell>
          <cell r="Q1990">
            <v>0</v>
          </cell>
          <cell r="R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 t="str">
            <v>photography</v>
          </cell>
          <cell r="P1991" t="str">
            <v>people</v>
          </cell>
          <cell r="Q1991">
            <v>1</v>
          </cell>
          <cell r="R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 t="str">
            <v>photography</v>
          </cell>
          <cell r="P1992" t="str">
            <v>people</v>
          </cell>
          <cell r="Q1992">
            <v>17</v>
          </cell>
          <cell r="R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 t="str">
            <v>photography</v>
          </cell>
          <cell r="P1993" t="str">
            <v>people</v>
          </cell>
          <cell r="Q1993">
            <v>7</v>
          </cell>
          <cell r="R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 t="str">
            <v>photography</v>
          </cell>
          <cell r="P1994" t="str">
            <v>people</v>
          </cell>
          <cell r="Q1994">
            <v>0</v>
          </cell>
          <cell r="R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 t="str">
            <v>photography</v>
          </cell>
          <cell r="P1995" t="str">
            <v>people</v>
          </cell>
          <cell r="Q1995">
            <v>0</v>
          </cell>
          <cell r="R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 t="str">
            <v>photography</v>
          </cell>
          <cell r="P1996" t="str">
            <v>people</v>
          </cell>
          <cell r="Q1996">
            <v>0</v>
          </cell>
          <cell r="R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 t="str">
            <v>photography</v>
          </cell>
          <cell r="P1997" t="str">
            <v>people</v>
          </cell>
          <cell r="Q1997">
            <v>8</v>
          </cell>
          <cell r="R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 t="str">
            <v>photography</v>
          </cell>
          <cell r="P1998" t="str">
            <v>people</v>
          </cell>
          <cell r="Q1998">
            <v>0</v>
          </cell>
          <cell r="R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 t="str">
            <v>photography</v>
          </cell>
          <cell r="P1999" t="str">
            <v>people</v>
          </cell>
          <cell r="Q1999">
            <v>0</v>
          </cell>
          <cell r="R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 t="str">
            <v>photography</v>
          </cell>
          <cell r="P2000" t="str">
            <v>people</v>
          </cell>
          <cell r="Q2000">
            <v>26</v>
          </cell>
          <cell r="R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 t="str">
            <v>photography</v>
          </cell>
          <cell r="P2001" t="str">
            <v>people</v>
          </cell>
          <cell r="Q2001">
            <v>1</v>
          </cell>
          <cell r="R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 t="str">
            <v>photography</v>
          </cell>
          <cell r="P2002" t="str">
            <v>people</v>
          </cell>
          <cell r="Q2002">
            <v>13</v>
          </cell>
          <cell r="R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 t="str">
            <v>technology</v>
          </cell>
          <cell r="P2003" t="str">
            <v>hardware</v>
          </cell>
          <cell r="Q2003">
            <v>382</v>
          </cell>
          <cell r="R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 t="str">
            <v>technology</v>
          </cell>
          <cell r="P2004" t="str">
            <v>hardware</v>
          </cell>
          <cell r="Q2004">
            <v>217</v>
          </cell>
          <cell r="R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 t="str">
            <v>technology</v>
          </cell>
          <cell r="P2005" t="str">
            <v>hardware</v>
          </cell>
          <cell r="Q2005">
            <v>312</v>
          </cell>
          <cell r="R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 t="str">
            <v>technology</v>
          </cell>
          <cell r="P2006" t="str">
            <v>hardware</v>
          </cell>
          <cell r="Q2006">
            <v>234</v>
          </cell>
          <cell r="R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 t="str">
            <v>technology</v>
          </cell>
          <cell r="P2007" t="str">
            <v>hardware</v>
          </cell>
          <cell r="Q2007">
            <v>124</v>
          </cell>
          <cell r="R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 t="str">
            <v>technology</v>
          </cell>
          <cell r="P2008" t="str">
            <v>hardware</v>
          </cell>
          <cell r="Q2008">
            <v>248</v>
          </cell>
          <cell r="R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 t="str">
            <v>technology</v>
          </cell>
          <cell r="P2009" t="str">
            <v>hardware</v>
          </cell>
          <cell r="Q2009">
            <v>116</v>
          </cell>
          <cell r="R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 t="str">
            <v>technology</v>
          </cell>
          <cell r="P2010" t="str">
            <v>hardware</v>
          </cell>
          <cell r="Q2010">
            <v>117</v>
          </cell>
          <cell r="R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 t="str">
            <v>technology</v>
          </cell>
          <cell r="P2011" t="str">
            <v>hardware</v>
          </cell>
          <cell r="Q2011">
            <v>305</v>
          </cell>
          <cell r="R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 t="str">
            <v>technology</v>
          </cell>
          <cell r="P2012" t="str">
            <v>hardware</v>
          </cell>
          <cell r="Q2012">
            <v>320</v>
          </cell>
          <cell r="R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 t="str">
            <v>technology</v>
          </cell>
          <cell r="P2013" t="str">
            <v>hardware</v>
          </cell>
          <cell r="Q2013">
            <v>820</v>
          </cell>
          <cell r="R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 t="str">
            <v>technology</v>
          </cell>
          <cell r="P2014" t="str">
            <v>hardware</v>
          </cell>
          <cell r="Q2014">
            <v>235</v>
          </cell>
          <cell r="R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 t="str">
            <v>technology</v>
          </cell>
          <cell r="P2015" t="str">
            <v>hardware</v>
          </cell>
          <cell r="Q2015">
            <v>495</v>
          </cell>
          <cell r="R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 t="str">
            <v>technology</v>
          </cell>
          <cell r="P2016" t="str">
            <v>hardware</v>
          </cell>
          <cell r="Q2016">
            <v>7814</v>
          </cell>
          <cell r="R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 t="str">
            <v>technology</v>
          </cell>
          <cell r="P2017" t="str">
            <v>hardware</v>
          </cell>
          <cell r="Q2017">
            <v>113</v>
          </cell>
          <cell r="R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 t="str">
            <v>technology</v>
          </cell>
          <cell r="P2018" t="str">
            <v>hardware</v>
          </cell>
          <cell r="Q2018">
            <v>922</v>
          </cell>
          <cell r="R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 t="str">
            <v>technology</v>
          </cell>
          <cell r="P2019" t="str">
            <v>hardware</v>
          </cell>
          <cell r="Q2019">
            <v>125</v>
          </cell>
          <cell r="R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 t="str">
            <v>technology</v>
          </cell>
          <cell r="P2020" t="str">
            <v>hardware</v>
          </cell>
          <cell r="Q2020">
            <v>102</v>
          </cell>
          <cell r="R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 t="str">
            <v>technology</v>
          </cell>
          <cell r="P2021" t="str">
            <v>hardware</v>
          </cell>
          <cell r="Q2021">
            <v>485</v>
          </cell>
          <cell r="R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 t="str">
            <v>technology</v>
          </cell>
          <cell r="P2022" t="str">
            <v>hardware</v>
          </cell>
          <cell r="Q2022">
            <v>192</v>
          </cell>
          <cell r="R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 t="str">
            <v>technology</v>
          </cell>
          <cell r="P2023" t="str">
            <v>hardware</v>
          </cell>
          <cell r="Q2023">
            <v>281</v>
          </cell>
          <cell r="R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 t="str">
            <v>technology</v>
          </cell>
          <cell r="P2024" t="str">
            <v>hardware</v>
          </cell>
          <cell r="Q2024">
            <v>125</v>
          </cell>
          <cell r="R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 t="str">
            <v>technology</v>
          </cell>
          <cell r="P2025" t="str">
            <v>hardware</v>
          </cell>
          <cell r="Q2025">
            <v>161</v>
          </cell>
          <cell r="R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 t="str">
            <v>technology</v>
          </cell>
          <cell r="P2026" t="str">
            <v>hardware</v>
          </cell>
          <cell r="Q2026">
            <v>585</v>
          </cell>
          <cell r="R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 t="str">
            <v>technology</v>
          </cell>
          <cell r="P2027" t="str">
            <v>hardware</v>
          </cell>
          <cell r="Q2027">
            <v>201</v>
          </cell>
          <cell r="R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 t="str">
            <v>technology</v>
          </cell>
          <cell r="P2028" t="str">
            <v>hardware</v>
          </cell>
          <cell r="Q2028">
            <v>133</v>
          </cell>
          <cell r="R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 t="str">
            <v>technology</v>
          </cell>
          <cell r="P2029" t="str">
            <v>hardware</v>
          </cell>
          <cell r="Q2029">
            <v>120</v>
          </cell>
          <cell r="R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 t="str">
            <v>technology</v>
          </cell>
          <cell r="P2030" t="str">
            <v>hardware</v>
          </cell>
          <cell r="Q2030">
            <v>126</v>
          </cell>
          <cell r="R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 t="str">
            <v>technology</v>
          </cell>
          <cell r="P2031" t="str">
            <v>hardware</v>
          </cell>
          <cell r="Q2031">
            <v>361</v>
          </cell>
          <cell r="R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 t="str">
            <v>technology</v>
          </cell>
          <cell r="P2032" t="str">
            <v>hardware</v>
          </cell>
          <cell r="Q2032">
            <v>226</v>
          </cell>
          <cell r="R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 t="str">
            <v>technology</v>
          </cell>
          <cell r="P2033" t="str">
            <v>hardware</v>
          </cell>
          <cell r="Q2033">
            <v>120</v>
          </cell>
          <cell r="R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 t="str">
            <v>technology</v>
          </cell>
          <cell r="P2034" t="str">
            <v>hardware</v>
          </cell>
          <cell r="Q2034">
            <v>304</v>
          </cell>
          <cell r="R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 t="str">
            <v>technology</v>
          </cell>
          <cell r="P2035" t="str">
            <v>hardware</v>
          </cell>
          <cell r="Q2035">
            <v>179</v>
          </cell>
          <cell r="R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 t="str">
            <v>technology</v>
          </cell>
          <cell r="P2036" t="str">
            <v>hardware</v>
          </cell>
          <cell r="Q2036">
            <v>387</v>
          </cell>
          <cell r="R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 t="str">
            <v>technology</v>
          </cell>
          <cell r="P2037" t="str">
            <v>hardware</v>
          </cell>
          <cell r="Q2037">
            <v>211</v>
          </cell>
          <cell r="R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 t="str">
            <v>technology</v>
          </cell>
          <cell r="P2038" t="str">
            <v>hardware</v>
          </cell>
          <cell r="Q2038">
            <v>132</v>
          </cell>
          <cell r="R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 t="str">
            <v>technology</v>
          </cell>
          <cell r="P2039" t="str">
            <v>hardware</v>
          </cell>
          <cell r="Q2039">
            <v>300</v>
          </cell>
          <cell r="R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 t="str">
            <v>technology</v>
          </cell>
          <cell r="P2040" t="str">
            <v>hardware</v>
          </cell>
          <cell r="Q2040">
            <v>421</v>
          </cell>
          <cell r="R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 t="str">
            <v>technology</v>
          </cell>
          <cell r="P2041" t="str">
            <v>hardware</v>
          </cell>
          <cell r="Q2041">
            <v>136</v>
          </cell>
          <cell r="R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 t="str">
            <v>technology</v>
          </cell>
          <cell r="P2042" t="str">
            <v>hardware</v>
          </cell>
          <cell r="Q2042">
            <v>248</v>
          </cell>
          <cell r="R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 t="str">
            <v>technology</v>
          </cell>
          <cell r="P2043" t="str">
            <v>hardware</v>
          </cell>
          <cell r="Q2043">
            <v>182</v>
          </cell>
          <cell r="R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 t="str">
            <v>technology</v>
          </cell>
          <cell r="P2044" t="str">
            <v>hardware</v>
          </cell>
          <cell r="Q2044">
            <v>124</v>
          </cell>
          <cell r="R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 t="str">
            <v>technology</v>
          </cell>
          <cell r="P2045" t="str">
            <v>hardware</v>
          </cell>
          <cell r="Q2045">
            <v>506</v>
          </cell>
          <cell r="R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 t="str">
            <v>technology</v>
          </cell>
          <cell r="P2046" t="str">
            <v>hardware</v>
          </cell>
          <cell r="Q2046">
            <v>108</v>
          </cell>
          <cell r="R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 t="str">
            <v>technology</v>
          </cell>
          <cell r="P2047" t="str">
            <v>hardware</v>
          </cell>
          <cell r="Q2047">
            <v>819</v>
          </cell>
          <cell r="R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 t="str">
            <v>technology</v>
          </cell>
          <cell r="P2048" t="str">
            <v>hardware</v>
          </cell>
          <cell r="Q2048">
            <v>121</v>
          </cell>
          <cell r="R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 t="str">
            <v>technology</v>
          </cell>
          <cell r="P2049" t="str">
            <v>hardware</v>
          </cell>
          <cell r="Q2049">
            <v>103</v>
          </cell>
          <cell r="R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 t="str">
            <v>technology</v>
          </cell>
          <cell r="P2050" t="str">
            <v>hardware</v>
          </cell>
          <cell r="Q2050">
            <v>148</v>
          </cell>
          <cell r="R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 t="str">
            <v>technology</v>
          </cell>
          <cell r="P2051" t="str">
            <v>hardware</v>
          </cell>
          <cell r="Q2051">
            <v>120</v>
          </cell>
          <cell r="R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 t="str">
            <v>technology</v>
          </cell>
          <cell r="P2052" t="str">
            <v>hardware</v>
          </cell>
          <cell r="Q2052">
            <v>473</v>
          </cell>
          <cell r="R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 t="str">
            <v>technology</v>
          </cell>
          <cell r="P2053" t="str">
            <v>hardware</v>
          </cell>
          <cell r="Q2053">
            <v>130</v>
          </cell>
          <cell r="R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 t="str">
            <v>technology</v>
          </cell>
          <cell r="P2054" t="str">
            <v>hardware</v>
          </cell>
          <cell r="Q2054">
            <v>353</v>
          </cell>
          <cell r="R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 t="str">
            <v>technology</v>
          </cell>
          <cell r="P2055" t="str">
            <v>hardware</v>
          </cell>
          <cell r="Q2055">
            <v>101</v>
          </cell>
          <cell r="R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 t="str">
            <v>technology</v>
          </cell>
          <cell r="P2056" t="str">
            <v>hardware</v>
          </cell>
          <cell r="Q2056">
            <v>114</v>
          </cell>
          <cell r="R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 t="str">
            <v>technology</v>
          </cell>
          <cell r="P2057" t="str">
            <v>hardware</v>
          </cell>
          <cell r="Q2057">
            <v>167</v>
          </cell>
          <cell r="R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 t="str">
            <v>technology</v>
          </cell>
          <cell r="P2058" t="str">
            <v>hardware</v>
          </cell>
          <cell r="Q2058">
            <v>153</v>
          </cell>
          <cell r="R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 t="str">
            <v>technology</v>
          </cell>
          <cell r="P2059" t="str">
            <v>hardware</v>
          </cell>
          <cell r="Q2059">
            <v>202</v>
          </cell>
          <cell r="R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 t="str">
            <v>technology</v>
          </cell>
          <cell r="P2060" t="str">
            <v>hardware</v>
          </cell>
          <cell r="Q2060">
            <v>168</v>
          </cell>
          <cell r="R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 t="str">
            <v>technology</v>
          </cell>
          <cell r="P2061" t="str">
            <v>hardware</v>
          </cell>
          <cell r="Q2061">
            <v>143</v>
          </cell>
          <cell r="R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 t="str">
            <v>technology</v>
          </cell>
          <cell r="P2062" t="str">
            <v>hardware</v>
          </cell>
          <cell r="Q2062">
            <v>196</v>
          </cell>
          <cell r="R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 t="str">
            <v>technology</v>
          </cell>
          <cell r="P2063" t="str">
            <v>hardware</v>
          </cell>
          <cell r="Q2063">
            <v>108</v>
          </cell>
          <cell r="R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 t="str">
            <v>technology</v>
          </cell>
          <cell r="P2064" t="str">
            <v>hardware</v>
          </cell>
          <cell r="Q2064">
            <v>115</v>
          </cell>
          <cell r="R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 t="str">
            <v>technology</v>
          </cell>
          <cell r="P2065" t="str">
            <v>hardware</v>
          </cell>
          <cell r="Q2065">
            <v>148</v>
          </cell>
          <cell r="R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 t="str">
            <v>technology</v>
          </cell>
          <cell r="P2066" t="str">
            <v>hardware</v>
          </cell>
          <cell r="Q2066">
            <v>191</v>
          </cell>
          <cell r="R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 t="str">
            <v>technology</v>
          </cell>
          <cell r="P2067" t="str">
            <v>hardware</v>
          </cell>
          <cell r="Q2067">
            <v>199</v>
          </cell>
          <cell r="R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 t="str">
            <v>technology</v>
          </cell>
          <cell r="P2068" t="str">
            <v>hardware</v>
          </cell>
          <cell r="Q2068">
            <v>219</v>
          </cell>
          <cell r="R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 t="str">
            <v>technology</v>
          </cell>
          <cell r="P2069" t="str">
            <v>hardware</v>
          </cell>
          <cell r="Q2069">
            <v>127</v>
          </cell>
          <cell r="R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 t="str">
            <v>technology</v>
          </cell>
          <cell r="P2070" t="str">
            <v>hardware</v>
          </cell>
          <cell r="Q2070">
            <v>105</v>
          </cell>
          <cell r="R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 t="str">
            <v>technology</v>
          </cell>
          <cell r="P2071" t="str">
            <v>hardware</v>
          </cell>
          <cell r="Q2071">
            <v>128</v>
          </cell>
          <cell r="R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 t="str">
            <v>technology</v>
          </cell>
          <cell r="P2072" t="str">
            <v>hardware</v>
          </cell>
          <cell r="Q2072">
            <v>317</v>
          </cell>
          <cell r="R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 t="str">
            <v>technology</v>
          </cell>
          <cell r="P2073" t="str">
            <v>hardware</v>
          </cell>
          <cell r="Q2073">
            <v>281</v>
          </cell>
          <cell r="R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 t="str">
            <v>technology</v>
          </cell>
          <cell r="P2074" t="str">
            <v>hardware</v>
          </cell>
          <cell r="Q2074">
            <v>111</v>
          </cell>
          <cell r="R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 t="str">
            <v>technology</v>
          </cell>
          <cell r="P2075" t="str">
            <v>hardware</v>
          </cell>
          <cell r="Q2075">
            <v>153</v>
          </cell>
          <cell r="R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 t="str">
            <v>technology</v>
          </cell>
          <cell r="P2076" t="str">
            <v>hardware</v>
          </cell>
          <cell r="Q2076">
            <v>103</v>
          </cell>
          <cell r="R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 t="str">
            <v>technology</v>
          </cell>
          <cell r="P2077" t="str">
            <v>hardware</v>
          </cell>
          <cell r="Q2077">
            <v>1678</v>
          </cell>
          <cell r="R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 t="str">
            <v>technology</v>
          </cell>
          <cell r="P2078" t="str">
            <v>hardware</v>
          </cell>
          <cell r="Q2078">
            <v>543</v>
          </cell>
          <cell r="R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 t="str">
            <v>technology</v>
          </cell>
          <cell r="P2079" t="str">
            <v>hardware</v>
          </cell>
          <cell r="Q2079">
            <v>116</v>
          </cell>
          <cell r="R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 t="str">
            <v>technology</v>
          </cell>
          <cell r="P2080" t="str">
            <v>hardware</v>
          </cell>
          <cell r="Q2080">
            <v>131</v>
          </cell>
          <cell r="R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 t="str">
            <v>technology</v>
          </cell>
          <cell r="P2081" t="str">
            <v>hardware</v>
          </cell>
          <cell r="Q2081">
            <v>288</v>
          </cell>
          <cell r="R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 t="str">
            <v>technology</v>
          </cell>
          <cell r="P2082" t="str">
            <v>hardware</v>
          </cell>
          <cell r="Q2082">
            <v>508</v>
          </cell>
          <cell r="R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 t="str">
            <v>music</v>
          </cell>
          <cell r="P2083" t="str">
            <v>indie rock</v>
          </cell>
          <cell r="Q2083">
            <v>115</v>
          </cell>
          <cell r="R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 t="str">
            <v>music</v>
          </cell>
          <cell r="P2084" t="str">
            <v>indie rock</v>
          </cell>
          <cell r="Q2084">
            <v>111</v>
          </cell>
          <cell r="R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 t="str">
            <v>music</v>
          </cell>
          <cell r="P2085" t="str">
            <v>indie rock</v>
          </cell>
          <cell r="Q2085">
            <v>113</v>
          </cell>
          <cell r="R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 t="str">
            <v>music</v>
          </cell>
          <cell r="P2086" t="str">
            <v>indie rock</v>
          </cell>
          <cell r="Q2086">
            <v>108</v>
          </cell>
          <cell r="R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 t="str">
            <v>music</v>
          </cell>
          <cell r="P2087" t="str">
            <v>indie rock</v>
          </cell>
          <cell r="Q2087">
            <v>124</v>
          </cell>
          <cell r="R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 t="str">
            <v>music</v>
          </cell>
          <cell r="P2088" t="str">
            <v>indie rock</v>
          </cell>
          <cell r="Q2088">
            <v>101</v>
          </cell>
          <cell r="R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 t="str">
            <v>music</v>
          </cell>
          <cell r="P2089" t="str">
            <v>indie rock</v>
          </cell>
          <cell r="Q2089">
            <v>104</v>
          </cell>
          <cell r="R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 t="str">
            <v>music</v>
          </cell>
          <cell r="P2090" t="str">
            <v>indie rock</v>
          </cell>
          <cell r="Q2090">
            <v>116</v>
          </cell>
          <cell r="R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 t="str">
            <v>music</v>
          </cell>
          <cell r="P2091" t="str">
            <v>indie rock</v>
          </cell>
          <cell r="Q2091">
            <v>120</v>
          </cell>
          <cell r="R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 t="str">
            <v>music</v>
          </cell>
          <cell r="P2092" t="str">
            <v>indie rock</v>
          </cell>
          <cell r="Q2092">
            <v>115</v>
          </cell>
          <cell r="R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 t="str">
            <v>music</v>
          </cell>
          <cell r="P2093" t="str">
            <v>indie rock</v>
          </cell>
          <cell r="Q2093">
            <v>120</v>
          </cell>
          <cell r="R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 t="str">
            <v>music</v>
          </cell>
          <cell r="P2094" t="str">
            <v>indie rock</v>
          </cell>
          <cell r="Q2094">
            <v>101</v>
          </cell>
          <cell r="R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 t="str">
            <v>music</v>
          </cell>
          <cell r="P2095" t="str">
            <v>indie rock</v>
          </cell>
          <cell r="Q2095">
            <v>102</v>
          </cell>
          <cell r="R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 t="str">
            <v>music</v>
          </cell>
          <cell r="P2096" t="str">
            <v>indie rock</v>
          </cell>
          <cell r="Q2096">
            <v>121</v>
          </cell>
          <cell r="R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 t="str">
            <v>music</v>
          </cell>
          <cell r="P2097" t="str">
            <v>indie rock</v>
          </cell>
          <cell r="Q2097">
            <v>100</v>
          </cell>
          <cell r="R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 t="str">
            <v>music</v>
          </cell>
          <cell r="P2098" t="str">
            <v>indie rock</v>
          </cell>
          <cell r="Q2098">
            <v>102</v>
          </cell>
          <cell r="R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 t="str">
            <v>music</v>
          </cell>
          <cell r="P2099" t="str">
            <v>indie rock</v>
          </cell>
          <cell r="Q2099">
            <v>100</v>
          </cell>
          <cell r="R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 t="str">
            <v>music</v>
          </cell>
          <cell r="P2100" t="str">
            <v>indie rock</v>
          </cell>
          <cell r="Q2100">
            <v>100</v>
          </cell>
          <cell r="R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 t="str">
            <v>music</v>
          </cell>
          <cell r="P2101" t="str">
            <v>indie rock</v>
          </cell>
          <cell r="Q2101">
            <v>132</v>
          </cell>
          <cell r="R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 t="str">
            <v>music</v>
          </cell>
          <cell r="P2102" t="str">
            <v>indie rock</v>
          </cell>
          <cell r="Q2102">
            <v>137</v>
          </cell>
          <cell r="R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 t="str">
            <v>music</v>
          </cell>
          <cell r="P2103" t="str">
            <v>indie rock</v>
          </cell>
          <cell r="Q2103">
            <v>113</v>
          </cell>
          <cell r="R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 t="str">
            <v>music</v>
          </cell>
          <cell r="P2104" t="str">
            <v>indie rock</v>
          </cell>
          <cell r="Q2104">
            <v>136</v>
          </cell>
          <cell r="R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 t="str">
            <v>music</v>
          </cell>
          <cell r="P2105" t="str">
            <v>indie rock</v>
          </cell>
          <cell r="Q2105">
            <v>146</v>
          </cell>
          <cell r="R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 t="str">
            <v>music</v>
          </cell>
          <cell r="P2106" t="str">
            <v>indie rock</v>
          </cell>
          <cell r="Q2106">
            <v>130</v>
          </cell>
          <cell r="R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 t="str">
            <v>music</v>
          </cell>
          <cell r="P2107" t="str">
            <v>indie rock</v>
          </cell>
          <cell r="Q2107">
            <v>254</v>
          </cell>
          <cell r="R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 t="str">
            <v>music</v>
          </cell>
          <cell r="P2108" t="str">
            <v>indie rock</v>
          </cell>
          <cell r="Q2108">
            <v>107</v>
          </cell>
          <cell r="R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 t="str">
            <v>music</v>
          </cell>
          <cell r="P2109" t="str">
            <v>indie rock</v>
          </cell>
          <cell r="Q2109">
            <v>108</v>
          </cell>
          <cell r="R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 t="str">
            <v>music</v>
          </cell>
          <cell r="P2110" t="str">
            <v>indie rock</v>
          </cell>
          <cell r="Q2110">
            <v>107</v>
          </cell>
          <cell r="R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 t="str">
            <v>music</v>
          </cell>
          <cell r="P2111" t="str">
            <v>indie rock</v>
          </cell>
          <cell r="Q2111">
            <v>107</v>
          </cell>
          <cell r="R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 t="str">
            <v>music</v>
          </cell>
          <cell r="P2112" t="str">
            <v>indie rock</v>
          </cell>
          <cell r="Q2112">
            <v>100</v>
          </cell>
          <cell r="R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 t="str">
            <v>music</v>
          </cell>
          <cell r="P2113" t="str">
            <v>indie rock</v>
          </cell>
          <cell r="Q2113">
            <v>107</v>
          </cell>
          <cell r="R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 t="str">
            <v>music</v>
          </cell>
          <cell r="P2114" t="str">
            <v>indie rock</v>
          </cell>
          <cell r="Q2114">
            <v>100</v>
          </cell>
          <cell r="R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 t="str">
            <v>music</v>
          </cell>
          <cell r="P2115" t="str">
            <v>indie rock</v>
          </cell>
          <cell r="Q2115">
            <v>105</v>
          </cell>
          <cell r="R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 t="str">
            <v>music</v>
          </cell>
          <cell r="P2116" t="str">
            <v>indie rock</v>
          </cell>
          <cell r="Q2116">
            <v>105</v>
          </cell>
          <cell r="R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 t="str">
            <v>music</v>
          </cell>
          <cell r="P2117" t="str">
            <v>indie rock</v>
          </cell>
          <cell r="Q2117">
            <v>226</v>
          </cell>
          <cell r="R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 t="str">
            <v>music</v>
          </cell>
          <cell r="P2118" t="str">
            <v>indie rock</v>
          </cell>
          <cell r="Q2118">
            <v>101</v>
          </cell>
          <cell r="R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 t="str">
            <v>music</v>
          </cell>
          <cell r="P2119" t="str">
            <v>indie rock</v>
          </cell>
          <cell r="Q2119">
            <v>148</v>
          </cell>
          <cell r="R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 t="str">
            <v>music</v>
          </cell>
          <cell r="P2120" t="str">
            <v>indie rock</v>
          </cell>
          <cell r="Q2120">
            <v>135</v>
          </cell>
          <cell r="R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 t="str">
            <v>music</v>
          </cell>
          <cell r="P2121" t="str">
            <v>indie rock</v>
          </cell>
          <cell r="Q2121">
            <v>101</v>
          </cell>
          <cell r="R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 t="str">
            <v>music</v>
          </cell>
          <cell r="P2122" t="str">
            <v>indie rock</v>
          </cell>
          <cell r="Q2122">
            <v>101</v>
          </cell>
          <cell r="R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 t="str">
            <v>games</v>
          </cell>
          <cell r="P2123" t="str">
            <v>video games</v>
          </cell>
          <cell r="Q2123">
            <v>1</v>
          </cell>
          <cell r="R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 t="str">
            <v>games</v>
          </cell>
          <cell r="P2124" t="str">
            <v>video games</v>
          </cell>
          <cell r="Q2124">
            <v>0</v>
          </cell>
          <cell r="R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 t="str">
            <v>games</v>
          </cell>
          <cell r="P2125" t="str">
            <v>video games</v>
          </cell>
          <cell r="Q2125">
            <v>10</v>
          </cell>
          <cell r="R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 t="str">
            <v>games</v>
          </cell>
          <cell r="P2126" t="str">
            <v>video games</v>
          </cell>
          <cell r="Q2126">
            <v>10</v>
          </cell>
          <cell r="R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 t="str">
            <v>games</v>
          </cell>
          <cell r="P2127" t="str">
            <v>video games</v>
          </cell>
          <cell r="Q2127">
            <v>1</v>
          </cell>
          <cell r="R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 t="str">
            <v>games</v>
          </cell>
          <cell r="P2128" t="str">
            <v>video games</v>
          </cell>
          <cell r="Q2128">
            <v>0</v>
          </cell>
          <cell r="R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 t="str">
            <v>games</v>
          </cell>
          <cell r="P2129" t="str">
            <v>video games</v>
          </cell>
          <cell r="Q2129">
            <v>29</v>
          </cell>
          <cell r="R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 t="str">
            <v>games</v>
          </cell>
          <cell r="P2130" t="str">
            <v>video games</v>
          </cell>
          <cell r="Q2130">
            <v>0</v>
          </cell>
          <cell r="R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 t="str">
            <v>games</v>
          </cell>
          <cell r="P2131" t="str">
            <v>video games</v>
          </cell>
          <cell r="Q2131">
            <v>12</v>
          </cell>
          <cell r="R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 t="str">
            <v>games</v>
          </cell>
          <cell r="P2132" t="str">
            <v>video games</v>
          </cell>
          <cell r="Q2132">
            <v>0</v>
          </cell>
          <cell r="R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 t="str">
            <v>games</v>
          </cell>
          <cell r="P2133" t="str">
            <v>video games</v>
          </cell>
          <cell r="Q2133">
            <v>5</v>
          </cell>
          <cell r="R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 t="str">
            <v>games</v>
          </cell>
          <cell r="P2134" t="str">
            <v>video games</v>
          </cell>
          <cell r="Q2134">
            <v>2</v>
          </cell>
          <cell r="R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 t="str">
            <v>games</v>
          </cell>
          <cell r="P2135" t="str">
            <v>video games</v>
          </cell>
          <cell r="Q2135">
            <v>2</v>
          </cell>
          <cell r="R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 t="str">
            <v>games</v>
          </cell>
          <cell r="P2136" t="str">
            <v>video games</v>
          </cell>
          <cell r="Q2136">
            <v>2</v>
          </cell>
          <cell r="R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 t="str">
            <v>games</v>
          </cell>
          <cell r="P2137" t="str">
            <v>video games</v>
          </cell>
          <cell r="Q2137">
            <v>10</v>
          </cell>
          <cell r="R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 t="str">
            <v>games</v>
          </cell>
          <cell r="P2138" t="str">
            <v>video games</v>
          </cell>
          <cell r="Q2138">
            <v>0</v>
          </cell>
          <cell r="R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 t="str">
            <v>games</v>
          </cell>
          <cell r="P2139" t="str">
            <v>video games</v>
          </cell>
          <cell r="Q2139">
            <v>28</v>
          </cell>
          <cell r="R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 t="str">
            <v>games</v>
          </cell>
          <cell r="P2140" t="str">
            <v>video games</v>
          </cell>
          <cell r="Q2140">
            <v>13</v>
          </cell>
          <cell r="R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 t="str">
            <v>games</v>
          </cell>
          <cell r="P2141" t="str">
            <v>video games</v>
          </cell>
          <cell r="Q2141">
            <v>5</v>
          </cell>
          <cell r="R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 t="str">
            <v>games</v>
          </cell>
          <cell r="P2142" t="str">
            <v>video games</v>
          </cell>
          <cell r="Q2142">
            <v>0</v>
          </cell>
          <cell r="R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 t="str">
            <v>games</v>
          </cell>
          <cell r="P2143" t="str">
            <v>video games</v>
          </cell>
          <cell r="Q2143">
            <v>0</v>
          </cell>
          <cell r="R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 t="str">
            <v>games</v>
          </cell>
          <cell r="P2144" t="str">
            <v>video games</v>
          </cell>
          <cell r="Q2144">
            <v>6</v>
          </cell>
          <cell r="R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 t="str">
            <v>games</v>
          </cell>
          <cell r="P2145" t="str">
            <v>video games</v>
          </cell>
          <cell r="Q2145">
            <v>11</v>
          </cell>
          <cell r="R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 t="str">
            <v>games</v>
          </cell>
          <cell r="P2146" t="str">
            <v>video games</v>
          </cell>
          <cell r="Q2146">
            <v>2</v>
          </cell>
          <cell r="R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 t="str">
            <v>games</v>
          </cell>
          <cell r="P2147" t="str">
            <v>video games</v>
          </cell>
          <cell r="Q2147">
            <v>30</v>
          </cell>
          <cell r="R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 t="str">
            <v>games</v>
          </cell>
          <cell r="P2148" t="str">
            <v>video games</v>
          </cell>
          <cell r="Q2148">
            <v>0</v>
          </cell>
          <cell r="R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 t="str">
            <v>games</v>
          </cell>
          <cell r="P2149" t="str">
            <v>video games</v>
          </cell>
          <cell r="Q2149">
            <v>1</v>
          </cell>
          <cell r="R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 t="str">
            <v>games</v>
          </cell>
          <cell r="P2150" t="str">
            <v>video games</v>
          </cell>
          <cell r="Q2150">
            <v>2</v>
          </cell>
          <cell r="R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 t="str">
            <v>games</v>
          </cell>
          <cell r="P2151" t="str">
            <v>video games</v>
          </cell>
          <cell r="Q2151">
            <v>0</v>
          </cell>
          <cell r="R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 t="str">
            <v>games</v>
          </cell>
          <cell r="P2152" t="str">
            <v>video games</v>
          </cell>
          <cell r="Q2152">
            <v>1</v>
          </cell>
          <cell r="R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 t="str">
            <v>games</v>
          </cell>
          <cell r="P2153" t="str">
            <v>video games</v>
          </cell>
          <cell r="Q2153">
            <v>0</v>
          </cell>
          <cell r="R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 t="str">
            <v>games</v>
          </cell>
          <cell r="P2154" t="str">
            <v>video games</v>
          </cell>
          <cell r="Q2154">
            <v>0</v>
          </cell>
          <cell r="R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 t="str">
            <v>games</v>
          </cell>
          <cell r="P2155" t="str">
            <v>video games</v>
          </cell>
          <cell r="Q2155">
            <v>0</v>
          </cell>
          <cell r="R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 t="str">
            <v>games</v>
          </cell>
          <cell r="P2156" t="str">
            <v>video games</v>
          </cell>
          <cell r="Q2156">
            <v>1</v>
          </cell>
          <cell r="R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 t="str">
            <v>games</v>
          </cell>
          <cell r="P2157" t="str">
            <v>video games</v>
          </cell>
          <cell r="Q2157">
            <v>2</v>
          </cell>
          <cell r="R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 t="str">
            <v>games</v>
          </cell>
          <cell r="P2158" t="str">
            <v>video games</v>
          </cell>
          <cell r="Q2158">
            <v>3</v>
          </cell>
          <cell r="R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 t="str">
            <v>games</v>
          </cell>
          <cell r="P2159" t="str">
            <v>video games</v>
          </cell>
          <cell r="Q2159">
            <v>28</v>
          </cell>
          <cell r="R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 t="str">
            <v>games</v>
          </cell>
          <cell r="P2160" t="str">
            <v>video games</v>
          </cell>
          <cell r="Q2160">
            <v>7</v>
          </cell>
          <cell r="R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 t="str">
            <v>games</v>
          </cell>
          <cell r="P2161" t="str">
            <v>video games</v>
          </cell>
          <cell r="Q2161">
            <v>1</v>
          </cell>
          <cell r="R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 t="str">
            <v>games</v>
          </cell>
          <cell r="P2162" t="str">
            <v>video games</v>
          </cell>
          <cell r="Q2162">
            <v>1</v>
          </cell>
          <cell r="R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 t="str">
            <v>music</v>
          </cell>
          <cell r="P2163" t="str">
            <v>rock</v>
          </cell>
          <cell r="Q2163">
            <v>116</v>
          </cell>
          <cell r="R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 t="str">
            <v>music</v>
          </cell>
          <cell r="P2164" t="str">
            <v>rock</v>
          </cell>
          <cell r="Q2164">
            <v>112</v>
          </cell>
          <cell r="R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 t="str">
            <v>music</v>
          </cell>
          <cell r="P2165" t="str">
            <v>rock</v>
          </cell>
          <cell r="Q2165">
            <v>132</v>
          </cell>
          <cell r="R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 t="str">
            <v>music</v>
          </cell>
          <cell r="P2166" t="str">
            <v>rock</v>
          </cell>
          <cell r="Q2166">
            <v>103</v>
          </cell>
          <cell r="R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 t="str">
            <v>music</v>
          </cell>
          <cell r="P2167" t="str">
            <v>rock</v>
          </cell>
          <cell r="Q2167">
            <v>139</v>
          </cell>
          <cell r="R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 t="str">
            <v>music</v>
          </cell>
          <cell r="P2168" t="str">
            <v>rock</v>
          </cell>
          <cell r="Q2168">
            <v>147</v>
          </cell>
          <cell r="R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 t="str">
            <v>music</v>
          </cell>
          <cell r="P2169" t="str">
            <v>rock</v>
          </cell>
          <cell r="Q2169">
            <v>120</v>
          </cell>
          <cell r="R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 t="str">
            <v>music</v>
          </cell>
          <cell r="P2170" t="str">
            <v>rock</v>
          </cell>
          <cell r="Q2170">
            <v>122</v>
          </cell>
          <cell r="R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 t="str">
            <v>music</v>
          </cell>
          <cell r="P2171" t="str">
            <v>rock</v>
          </cell>
          <cell r="Q2171">
            <v>100</v>
          </cell>
          <cell r="R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 t="str">
            <v>music</v>
          </cell>
          <cell r="P2172" t="str">
            <v>rock</v>
          </cell>
          <cell r="Q2172">
            <v>181</v>
          </cell>
          <cell r="R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 t="str">
            <v>music</v>
          </cell>
          <cell r="P2173" t="str">
            <v>rock</v>
          </cell>
          <cell r="Q2173">
            <v>106</v>
          </cell>
          <cell r="R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 t="str">
            <v>music</v>
          </cell>
          <cell r="P2174" t="str">
            <v>rock</v>
          </cell>
          <cell r="Q2174">
            <v>100</v>
          </cell>
          <cell r="R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 t="str">
            <v>music</v>
          </cell>
          <cell r="P2175" t="str">
            <v>rock</v>
          </cell>
          <cell r="Q2175">
            <v>127</v>
          </cell>
          <cell r="R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 t="str">
            <v>music</v>
          </cell>
          <cell r="P2176" t="str">
            <v>rock</v>
          </cell>
          <cell r="Q2176">
            <v>103</v>
          </cell>
          <cell r="R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 t="str">
            <v>music</v>
          </cell>
          <cell r="P2177" t="str">
            <v>rock</v>
          </cell>
          <cell r="Q2177">
            <v>250</v>
          </cell>
          <cell r="R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 t="str">
            <v>music</v>
          </cell>
          <cell r="P2178" t="str">
            <v>rock</v>
          </cell>
          <cell r="Q2178">
            <v>126</v>
          </cell>
          <cell r="R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 t="str">
            <v>music</v>
          </cell>
          <cell r="P2179" t="str">
            <v>rock</v>
          </cell>
          <cell r="Q2179">
            <v>100</v>
          </cell>
          <cell r="R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 t="str">
            <v>music</v>
          </cell>
          <cell r="P2180" t="str">
            <v>rock</v>
          </cell>
          <cell r="Q2180">
            <v>139</v>
          </cell>
          <cell r="R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 t="str">
            <v>music</v>
          </cell>
          <cell r="P2181" t="str">
            <v>rock</v>
          </cell>
          <cell r="Q2181">
            <v>161</v>
          </cell>
          <cell r="R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 t="str">
            <v>music</v>
          </cell>
          <cell r="P2182" t="str">
            <v>rock</v>
          </cell>
          <cell r="Q2182">
            <v>107</v>
          </cell>
          <cell r="R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 t="str">
            <v>games</v>
          </cell>
          <cell r="P2183" t="str">
            <v>tabletop games</v>
          </cell>
          <cell r="Q2183">
            <v>153</v>
          </cell>
          <cell r="R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 t="str">
            <v>games</v>
          </cell>
          <cell r="P2184" t="str">
            <v>tabletop games</v>
          </cell>
          <cell r="Q2184">
            <v>524</v>
          </cell>
          <cell r="R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 t="str">
            <v>games</v>
          </cell>
          <cell r="P2185" t="str">
            <v>tabletop games</v>
          </cell>
          <cell r="Q2185">
            <v>489</v>
          </cell>
          <cell r="R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 t="str">
            <v>games</v>
          </cell>
          <cell r="P2186" t="str">
            <v>tabletop games</v>
          </cell>
          <cell r="Q2186">
            <v>285</v>
          </cell>
          <cell r="R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 t="str">
            <v>games</v>
          </cell>
          <cell r="P2187" t="str">
            <v>tabletop games</v>
          </cell>
          <cell r="Q2187">
            <v>1857</v>
          </cell>
          <cell r="R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 t="str">
            <v>games</v>
          </cell>
          <cell r="P2188" t="str">
            <v>tabletop games</v>
          </cell>
          <cell r="Q2188">
            <v>110</v>
          </cell>
          <cell r="R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 t="str">
            <v>games</v>
          </cell>
          <cell r="P2189" t="str">
            <v>tabletop games</v>
          </cell>
          <cell r="Q2189">
            <v>1015</v>
          </cell>
          <cell r="R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 t="str">
            <v>games</v>
          </cell>
          <cell r="P2190" t="str">
            <v>tabletop games</v>
          </cell>
          <cell r="Q2190">
            <v>412</v>
          </cell>
          <cell r="R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 t="str">
            <v>games</v>
          </cell>
          <cell r="P2191" t="str">
            <v>tabletop games</v>
          </cell>
          <cell r="Q2191">
            <v>503</v>
          </cell>
          <cell r="R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 t="str">
            <v>games</v>
          </cell>
          <cell r="P2192" t="str">
            <v>tabletop games</v>
          </cell>
          <cell r="Q2192">
            <v>185</v>
          </cell>
          <cell r="R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 t="str">
            <v>games</v>
          </cell>
          <cell r="P2193" t="str">
            <v>tabletop games</v>
          </cell>
          <cell r="Q2193">
            <v>120</v>
          </cell>
          <cell r="R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 t="str">
            <v>games</v>
          </cell>
          <cell r="P2194" t="str">
            <v>tabletop games</v>
          </cell>
          <cell r="Q2194">
            <v>1081</v>
          </cell>
          <cell r="R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 t="str">
            <v>games</v>
          </cell>
          <cell r="P2195" t="str">
            <v>tabletop games</v>
          </cell>
          <cell r="Q2195">
            <v>452</v>
          </cell>
          <cell r="R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 t="str">
            <v>games</v>
          </cell>
          <cell r="P2196" t="str">
            <v>tabletop games</v>
          </cell>
          <cell r="Q2196">
            <v>537</v>
          </cell>
          <cell r="R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 t="str">
            <v>games</v>
          </cell>
          <cell r="P2197" t="str">
            <v>tabletop games</v>
          </cell>
          <cell r="Q2197">
            <v>120</v>
          </cell>
          <cell r="R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 t="str">
            <v>games</v>
          </cell>
          <cell r="P2198" t="str">
            <v>tabletop games</v>
          </cell>
          <cell r="Q2198">
            <v>114</v>
          </cell>
          <cell r="R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 t="str">
            <v>games</v>
          </cell>
          <cell r="P2199" t="str">
            <v>tabletop games</v>
          </cell>
          <cell r="Q2199">
            <v>951</v>
          </cell>
          <cell r="R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 t="str">
            <v>games</v>
          </cell>
          <cell r="P2200" t="str">
            <v>tabletop games</v>
          </cell>
          <cell r="Q2200">
            <v>133</v>
          </cell>
          <cell r="R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 t="str">
            <v>games</v>
          </cell>
          <cell r="P2201" t="str">
            <v>tabletop games</v>
          </cell>
          <cell r="Q2201">
            <v>147</v>
          </cell>
          <cell r="R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 t="str">
            <v>games</v>
          </cell>
          <cell r="P2202" t="str">
            <v>tabletop games</v>
          </cell>
          <cell r="Q2202">
            <v>542</v>
          </cell>
          <cell r="R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 t="str">
            <v>music</v>
          </cell>
          <cell r="P2203" t="str">
            <v>electronic music</v>
          </cell>
          <cell r="Q2203">
            <v>383</v>
          </cell>
          <cell r="R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 t="str">
            <v>music</v>
          </cell>
          <cell r="P2204" t="str">
            <v>electronic music</v>
          </cell>
          <cell r="Q2204">
            <v>704</v>
          </cell>
          <cell r="R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 t="str">
            <v>music</v>
          </cell>
          <cell r="P2205" t="str">
            <v>electronic music</v>
          </cell>
          <cell r="Q2205">
            <v>110</v>
          </cell>
          <cell r="R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 t="str">
            <v>music</v>
          </cell>
          <cell r="P2206" t="str">
            <v>electronic music</v>
          </cell>
          <cell r="Q2206">
            <v>133</v>
          </cell>
          <cell r="R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 t="str">
            <v>music</v>
          </cell>
          <cell r="P2207" t="str">
            <v>electronic music</v>
          </cell>
          <cell r="Q2207">
            <v>152</v>
          </cell>
          <cell r="R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 t="str">
            <v>music</v>
          </cell>
          <cell r="P2208" t="str">
            <v>electronic music</v>
          </cell>
          <cell r="Q2208">
            <v>103</v>
          </cell>
          <cell r="R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 t="str">
            <v>music</v>
          </cell>
          <cell r="P2209" t="str">
            <v>electronic music</v>
          </cell>
          <cell r="Q2209">
            <v>100</v>
          </cell>
          <cell r="R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 t="str">
            <v>music</v>
          </cell>
          <cell r="P2210" t="str">
            <v>electronic music</v>
          </cell>
          <cell r="Q2210">
            <v>102</v>
          </cell>
          <cell r="R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 t="str">
            <v>music</v>
          </cell>
          <cell r="P2211" t="str">
            <v>electronic music</v>
          </cell>
          <cell r="Q2211">
            <v>151</v>
          </cell>
          <cell r="R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 t="str">
            <v>music</v>
          </cell>
          <cell r="P2212" t="str">
            <v>electronic music</v>
          </cell>
          <cell r="Q2212">
            <v>111</v>
          </cell>
          <cell r="R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 t="str">
            <v>music</v>
          </cell>
          <cell r="P2213" t="str">
            <v>electronic music</v>
          </cell>
          <cell r="Q2213">
            <v>196</v>
          </cell>
          <cell r="R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 t="str">
            <v>music</v>
          </cell>
          <cell r="P2214" t="str">
            <v>electronic music</v>
          </cell>
          <cell r="Q2214">
            <v>114</v>
          </cell>
          <cell r="R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 t="str">
            <v>music</v>
          </cell>
          <cell r="P2215" t="str">
            <v>electronic music</v>
          </cell>
          <cell r="Q2215">
            <v>200</v>
          </cell>
          <cell r="R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 t="str">
            <v>music</v>
          </cell>
          <cell r="P2216" t="str">
            <v>electronic music</v>
          </cell>
          <cell r="Q2216">
            <v>293</v>
          </cell>
          <cell r="R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 t="str">
            <v>music</v>
          </cell>
          <cell r="P2217" t="str">
            <v>electronic music</v>
          </cell>
          <cell r="Q2217">
            <v>156</v>
          </cell>
          <cell r="R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 t="str">
            <v>music</v>
          </cell>
          <cell r="P2218" t="str">
            <v>electronic music</v>
          </cell>
          <cell r="Q2218">
            <v>106</v>
          </cell>
          <cell r="R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 t="str">
            <v>music</v>
          </cell>
          <cell r="P2219" t="str">
            <v>electronic music</v>
          </cell>
          <cell r="Q2219">
            <v>101</v>
          </cell>
          <cell r="R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 t="str">
            <v>music</v>
          </cell>
          <cell r="P2220" t="str">
            <v>electronic music</v>
          </cell>
          <cell r="Q2220">
            <v>123</v>
          </cell>
          <cell r="R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 t="str">
            <v>music</v>
          </cell>
          <cell r="P2221" t="str">
            <v>electronic music</v>
          </cell>
          <cell r="Q2221">
            <v>102</v>
          </cell>
          <cell r="R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 t="str">
            <v>music</v>
          </cell>
          <cell r="P2222" t="str">
            <v>electronic music</v>
          </cell>
          <cell r="Q2222">
            <v>101</v>
          </cell>
          <cell r="R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 t="str">
            <v>games</v>
          </cell>
          <cell r="P2223" t="str">
            <v>tabletop games</v>
          </cell>
          <cell r="Q2223">
            <v>108</v>
          </cell>
          <cell r="R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 t="str">
            <v>games</v>
          </cell>
          <cell r="P2224" t="str">
            <v>tabletop games</v>
          </cell>
          <cell r="Q2224">
            <v>163</v>
          </cell>
          <cell r="R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 t="str">
            <v>games</v>
          </cell>
          <cell r="P2225" t="str">
            <v>tabletop games</v>
          </cell>
          <cell r="Q2225">
            <v>106</v>
          </cell>
          <cell r="R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 t="str">
            <v>games</v>
          </cell>
          <cell r="P2226" t="str">
            <v>tabletop games</v>
          </cell>
          <cell r="Q2226">
            <v>243</v>
          </cell>
          <cell r="R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 t="str">
            <v>games</v>
          </cell>
          <cell r="P2227" t="str">
            <v>tabletop games</v>
          </cell>
          <cell r="Q2227">
            <v>945</v>
          </cell>
          <cell r="R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 t="str">
            <v>games</v>
          </cell>
          <cell r="P2228" t="str">
            <v>tabletop games</v>
          </cell>
          <cell r="Q2228">
            <v>108</v>
          </cell>
          <cell r="R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 t="str">
            <v>games</v>
          </cell>
          <cell r="P2229" t="str">
            <v>tabletop games</v>
          </cell>
          <cell r="Q2229">
            <v>157</v>
          </cell>
          <cell r="R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 t="str">
            <v>games</v>
          </cell>
          <cell r="P2230" t="str">
            <v>tabletop games</v>
          </cell>
          <cell r="Q2230">
            <v>1174</v>
          </cell>
          <cell r="R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 t="str">
            <v>games</v>
          </cell>
          <cell r="P2231" t="str">
            <v>tabletop games</v>
          </cell>
          <cell r="Q2231">
            <v>171</v>
          </cell>
          <cell r="R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 t="str">
            <v>games</v>
          </cell>
          <cell r="P2232" t="str">
            <v>tabletop games</v>
          </cell>
          <cell r="Q2232">
            <v>126</v>
          </cell>
          <cell r="R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 t="str">
            <v>games</v>
          </cell>
          <cell r="P2233" t="str">
            <v>tabletop games</v>
          </cell>
          <cell r="Q2233">
            <v>1212</v>
          </cell>
          <cell r="R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 t="str">
            <v>games</v>
          </cell>
          <cell r="P2234" t="str">
            <v>tabletop games</v>
          </cell>
          <cell r="Q2234">
            <v>496</v>
          </cell>
          <cell r="R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 t="str">
            <v>games</v>
          </cell>
          <cell r="P2235" t="str">
            <v>tabletop games</v>
          </cell>
          <cell r="Q2235">
            <v>332</v>
          </cell>
          <cell r="R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 t="str">
            <v>games</v>
          </cell>
          <cell r="P2236" t="str">
            <v>tabletop games</v>
          </cell>
          <cell r="Q2236">
            <v>1165</v>
          </cell>
          <cell r="R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 t="str">
            <v>games</v>
          </cell>
          <cell r="P2237" t="str">
            <v>tabletop games</v>
          </cell>
          <cell r="Q2237">
            <v>153</v>
          </cell>
          <cell r="R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 t="str">
            <v>games</v>
          </cell>
          <cell r="P2238" t="str">
            <v>tabletop games</v>
          </cell>
          <cell r="Q2238">
            <v>537</v>
          </cell>
          <cell r="R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 t="str">
            <v>games</v>
          </cell>
          <cell r="P2239" t="str">
            <v>tabletop games</v>
          </cell>
          <cell r="Q2239">
            <v>353</v>
          </cell>
          <cell r="R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 t="str">
            <v>games</v>
          </cell>
          <cell r="P2240" t="str">
            <v>tabletop games</v>
          </cell>
          <cell r="Q2240">
            <v>137</v>
          </cell>
          <cell r="R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 t="str">
            <v>games</v>
          </cell>
          <cell r="P2241" t="str">
            <v>tabletop games</v>
          </cell>
          <cell r="Q2241">
            <v>128</v>
          </cell>
          <cell r="R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 t="str">
            <v>games</v>
          </cell>
          <cell r="P2242" t="str">
            <v>tabletop games</v>
          </cell>
          <cell r="Q2242">
            <v>271</v>
          </cell>
          <cell r="R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 t="str">
            <v>games</v>
          </cell>
          <cell r="P2243" t="str">
            <v>tabletop games</v>
          </cell>
          <cell r="Q2243">
            <v>806</v>
          </cell>
          <cell r="R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 t="str">
            <v>games</v>
          </cell>
          <cell r="P2244" t="str">
            <v>tabletop games</v>
          </cell>
          <cell r="Q2244">
            <v>1360</v>
          </cell>
          <cell r="R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 t="str">
            <v>games</v>
          </cell>
          <cell r="P2245" t="str">
            <v>tabletop games</v>
          </cell>
          <cell r="Q2245">
            <v>930250</v>
          </cell>
          <cell r="R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 t="str">
            <v>games</v>
          </cell>
          <cell r="P2246" t="str">
            <v>tabletop games</v>
          </cell>
          <cell r="Q2246">
            <v>377</v>
          </cell>
          <cell r="R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 t="str">
            <v>games</v>
          </cell>
          <cell r="P2247" t="str">
            <v>tabletop games</v>
          </cell>
          <cell r="Q2247">
            <v>2647</v>
          </cell>
          <cell r="R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 t="str">
            <v>games</v>
          </cell>
          <cell r="P2248" t="str">
            <v>tabletop games</v>
          </cell>
          <cell r="Q2248">
            <v>100</v>
          </cell>
          <cell r="R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 t="str">
            <v>games</v>
          </cell>
          <cell r="P2249" t="str">
            <v>tabletop games</v>
          </cell>
          <cell r="Q2249">
            <v>104</v>
          </cell>
          <cell r="R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 t="str">
            <v>games</v>
          </cell>
          <cell r="P2250" t="str">
            <v>tabletop games</v>
          </cell>
          <cell r="Q2250">
            <v>107</v>
          </cell>
          <cell r="R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 t="str">
            <v>games</v>
          </cell>
          <cell r="P2251" t="str">
            <v>tabletop games</v>
          </cell>
          <cell r="Q2251">
            <v>169</v>
          </cell>
          <cell r="R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 t="str">
            <v>games</v>
          </cell>
          <cell r="P2252" t="str">
            <v>tabletop games</v>
          </cell>
          <cell r="Q2252">
            <v>975</v>
          </cell>
          <cell r="R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 t="str">
            <v>games</v>
          </cell>
          <cell r="P2253" t="str">
            <v>tabletop games</v>
          </cell>
          <cell r="Q2253">
            <v>134</v>
          </cell>
          <cell r="R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 t="str">
            <v>games</v>
          </cell>
          <cell r="P2254" t="str">
            <v>tabletop games</v>
          </cell>
          <cell r="Q2254">
            <v>272</v>
          </cell>
          <cell r="R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 t="str">
            <v>games</v>
          </cell>
          <cell r="P2255" t="str">
            <v>tabletop games</v>
          </cell>
          <cell r="Q2255">
            <v>113</v>
          </cell>
          <cell r="R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 t="str">
            <v>games</v>
          </cell>
          <cell r="P2256" t="str">
            <v>tabletop games</v>
          </cell>
          <cell r="Q2256">
            <v>460</v>
          </cell>
          <cell r="R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 t="str">
            <v>games</v>
          </cell>
          <cell r="P2257" t="str">
            <v>tabletop games</v>
          </cell>
          <cell r="Q2257">
            <v>287</v>
          </cell>
          <cell r="R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 t="str">
            <v>games</v>
          </cell>
          <cell r="P2258" t="str">
            <v>tabletop games</v>
          </cell>
          <cell r="Q2258">
            <v>223</v>
          </cell>
          <cell r="R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 t="str">
            <v>games</v>
          </cell>
          <cell r="P2259" t="str">
            <v>tabletop games</v>
          </cell>
          <cell r="Q2259">
            <v>636</v>
          </cell>
          <cell r="R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 t="str">
            <v>games</v>
          </cell>
          <cell r="P2260" t="str">
            <v>tabletop games</v>
          </cell>
          <cell r="Q2260">
            <v>147</v>
          </cell>
          <cell r="R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 t="str">
            <v>games</v>
          </cell>
          <cell r="P2261" t="str">
            <v>tabletop games</v>
          </cell>
          <cell r="Q2261">
            <v>1867</v>
          </cell>
          <cell r="R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 t="str">
            <v>games</v>
          </cell>
          <cell r="P2262" t="str">
            <v>tabletop games</v>
          </cell>
          <cell r="Q2262">
            <v>327</v>
          </cell>
          <cell r="R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 t="str">
            <v>games</v>
          </cell>
          <cell r="P2263" t="str">
            <v>tabletop games</v>
          </cell>
          <cell r="Q2263">
            <v>780</v>
          </cell>
          <cell r="R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 t="str">
            <v>games</v>
          </cell>
          <cell r="P2264" t="str">
            <v>tabletop games</v>
          </cell>
          <cell r="Q2264">
            <v>154</v>
          </cell>
          <cell r="R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 t="str">
            <v>games</v>
          </cell>
          <cell r="P2265" t="str">
            <v>tabletop games</v>
          </cell>
          <cell r="Q2265">
            <v>116</v>
          </cell>
          <cell r="R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 t="str">
            <v>games</v>
          </cell>
          <cell r="P2266" t="str">
            <v>tabletop games</v>
          </cell>
          <cell r="Q2266">
            <v>180</v>
          </cell>
          <cell r="R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 t="str">
            <v>games</v>
          </cell>
          <cell r="P2267" t="str">
            <v>tabletop games</v>
          </cell>
          <cell r="Q2267">
            <v>299</v>
          </cell>
          <cell r="R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 t="str">
            <v>games</v>
          </cell>
          <cell r="P2268" t="str">
            <v>tabletop games</v>
          </cell>
          <cell r="Q2268">
            <v>320</v>
          </cell>
          <cell r="R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 t="str">
            <v>games</v>
          </cell>
          <cell r="P2269" t="str">
            <v>tabletop games</v>
          </cell>
          <cell r="Q2269">
            <v>381</v>
          </cell>
          <cell r="R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 t="str">
            <v>games</v>
          </cell>
          <cell r="P2270" t="str">
            <v>tabletop games</v>
          </cell>
          <cell r="Q2270">
            <v>103</v>
          </cell>
          <cell r="R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 t="str">
            <v>games</v>
          </cell>
          <cell r="P2271" t="str">
            <v>tabletop games</v>
          </cell>
          <cell r="Q2271">
            <v>1802</v>
          </cell>
          <cell r="R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 t="str">
            <v>games</v>
          </cell>
          <cell r="P2272" t="str">
            <v>tabletop games</v>
          </cell>
          <cell r="Q2272">
            <v>720</v>
          </cell>
          <cell r="R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 t="str">
            <v>games</v>
          </cell>
          <cell r="P2273" t="str">
            <v>tabletop games</v>
          </cell>
          <cell r="Q2273">
            <v>283</v>
          </cell>
          <cell r="R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 t="str">
            <v>games</v>
          </cell>
          <cell r="P2274" t="str">
            <v>tabletop games</v>
          </cell>
          <cell r="Q2274">
            <v>1357</v>
          </cell>
          <cell r="R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 t="str">
            <v>games</v>
          </cell>
          <cell r="P2275" t="str">
            <v>tabletop games</v>
          </cell>
          <cell r="Q2275">
            <v>220</v>
          </cell>
          <cell r="R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 t="str">
            <v>games</v>
          </cell>
          <cell r="P2276" t="str">
            <v>tabletop games</v>
          </cell>
          <cell r="Q2276">
            <v>120</v>
          </cell>
          <cell r="R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 t="str">
            <v>games</v>
          </cell>
          <cell r="P2277" t="str">
            <v>tabletop games</v>
          </cell>
          <cell r="Q2277">
            <v>408</v>
          </cell>
          <cell r="R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 t="str">
            <v>games</v>
          </cell>
          <cell r="P2278" t="str">
            <v>tabletop games</v>
          </cell>
          <cell r="Q2278">
            <v>106</v>
          </cell>
          <cell r="R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 t="str">
            <v>games</v>
          </cell>
          <cell r="P2279" t="str">
            <v>tabletop games</v>
          </cell>
          <cell r="Q2279">
            <v>141</v>
          </cell>
          <cell r="R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 t="str">
            <v>games</v>
          </cell>
          <cell r="P2280" t="str">
            <v>tabletop games</v>
          </cell>
          <cell r="Q2280">
            <v>271</v>
          </cell>
          <cell r="R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 t="str">
            <v>games</v>
          </cell>
          <cell r="P2281" t="str">
            <v>tabletop games</v>
          </cell>
          <cell r="Q2281">
            <v>154</v>
          </cell>
          <cell r="R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 t="str">
            <v>games</v>
          </cell>
          <cell r="P2282" t="str">
            <v>tabletop games</v>
          </cell>
          <cell r="Q2282">
            <v>404</v>
          </cell>
          <cell r="R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 t="str">
            <v>music</v>
          </cell>
          <cell r="P2283" t="str">
            <v>rock</v>
          </cell>
          <cell r="Q2283">
            <v>185</v>
          </cell>
          <cell r="R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 t="str">
            <v>music</v>
          </cell>
          <cell r="P2284" t="str">
            <v>rock</v>
          </cell>
          <cell r="Q2284">
            <v>185</v>
          </cell>
          <cell r="R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 t="str">
            <v>music</v>
          </cell>
          <cell r="P2285" t="str">
            <v>rock</v>
          </cell>
          <cell r="Q2285">
            <v>101</v>
          </cell>
          <cell r="R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 t="str">
            <v>music</v>
          </cell>
          <cell r="P2286" t="str">
            <v>rock</v>
          </cell>
          <cell r="Q2286">
            <v>106</v>
          </cell>
          <cell r="R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 t="str">
            <v>music</v>
          </cell>
          <cell r="P2287" t="str">
            <v>rock</v>
          </cell>
          <cell r="Q2287">
            <v>121</v>
          </cell>
          <cell r="R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 t="str">
            <v>music</v>
          </cell>
          <cell r="P2288" t="str">
            <v>rock</v>
          </cell>
          <cell r="Q2288">
            <v>100</v>
          </cell>
          <cell r="R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 t="str">
            <v>music</v>
          </cell>
          <cell r="P2289" t="str">
            <v>rock</v>
          </cell>
          <cell r="Q2289">
            <v>120</v>
          </cell>
          <cell r="R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 t="str">
            <v>music</v>
          </cell>
          <cell r="P2290" t="str">
            <v>rock</v>
          </cell>
          <cell r="Q2290">
            <v>100</v>
          </cell>
          <cell r="R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 t="str">
            <v>music</v>
          </cell>
          <cell r="P2291" t="str">
            <v>rock</v>
          </cell>
          <cell r="Q2291">
            <v>107</v>
          </cell>
          <cell r="R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 t="str">
            <v>music</v>
          </cell>
          <cell r="P2292" t="str">
            <v>rock</v>
          </cell>
          <cell r="Q2292">
            <v>104</v>
          </cell>
          <cell r="R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 t="str">
            <v>music</v>
          </cell>
          <cell r="P2293" t="str">
            <v>rock</v>
          </cell>
          <cell r="Q2293">
            <v>173</v>
          </cell>
          <cell r="R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 t="str">
            <v>music</v>
          </cell>
          <cell r="P2294" t="str">
            <v>rock</v>
          </cell>
          <cell r="Q2294">
            <v>107</v>
          </cell>
          <cell r="R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 t="str">
            <v>music</v>
          </cell>
          <cell r="P2295" t="str">
            <v>rock</v>
          </cell>
          <cell r="Q2295">
            <v>108</v>
          </cell>
          <cell r="R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 t="str">
            <v>music</v>
          </cell>
          <cell r="P2296" t="str">
            <v>rock</v>
          </cell>
          <cell r="Q2296">
            <v>146</v>
          </cell>
          <cell r="R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 t="str">
            <v>music</v>
          </cell>
          <cell r="P2297" t="str">
            <v>rock</v>
          </cell>
          <cell r="Q2297">
            <v>125</v>
          </cell>
          <cell r="R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 t="str">
            <v>music</v>
          </cell>
          <cell r="P2298" t="str">
            <v>rock</v>
          </cell>
          <cell r="Q2298">
            <v>149</v>
          </cell>
          <cell r="R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 t="str">
            <v>music</v>
          </cell>
          <cell r="P2299" t="str">
            <v>rock</v>
          </cell>
          <cell r="Q2299">
            <v>101</v>
          </cell>
          <cell r="R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 t="str">
            <v>music</v>
          </cell>
          <cell r="P2300" t="str">
            <v>rock</v>
          </cell>
          <cell r="Q2300">
            <v>105</v>
          </cell>
          <cell r="R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 t="str">
            <v>music</v>
          </cell>
          <cell r="P2301" t="str">
            <v>rock</v>
          </cell>
          <cell r="Q2301">
            <v>350</v>
          </cell>
          <cell r="R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 t="str">
            <v>music</v>
          </cell>
          <cell r="P2302" t="str">
            <v>rock</v>
          </cell>
          <cell r="Q2302">
            <v>101</v>
          </cell>
          <cell r="R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 t="str">
            <v>music</v>
          </cell>
          <cell r="P2303" t="str">
            <v>indie rock</v>
          </cell>
          <cell r="Q2303">
            <v>134</v>
          </cell>
          <cell r="R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 t="str">
            <v>music</v>
          </cell>
          <cell r="P2304" t="str">
            <v>indie rock</v>
          </cell>
          <cell r="Q2304">
            <v>171</v>
          </cell>
          <cell r="R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 t="str">
            <v>music</v>
          </cell>
          <cell r="P2305" t="str">
            <v>indie rock</v>
          </cell>
          <cell r="Q2305">
            <v>109</v>
          </cell>
          <cell r="R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 t="str">
            <v>music</v>
          </cell>
          <cell r="P2306" t="str">
            <v>indie rock</v>
          </cell>
          <cell r="Q2306">
            <v>101</v>
          </cell>
          <cell r="R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 t="str">
            <v>music</v>
          </cell>
          <cell r="P2307" t="str">
            <v>indie rock</v>
          </cell>
          <cell r="Q2307">
            <v>101</v>
          </cell>
          <cell r="R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 t="str">
            <v>music</v>
          </cell>
          <cell r="P2308" t="str">
            <v>indie rock</v>
          </cell>
          <cell r="Q2308">
            <v>107</v>
          </cell>
          <cell r="R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 t="str">
            <v>music</v>
          </cell>
          <cell r="P2309" t="str">
            <v>indie rock</v>
          </cell>
          <cell r="Q2309">
            <v>107</v>
          </cell>
          <cell r="R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 t="str">
            <v>music</v>
          </cell>
          <cell r="P2310" t="str">
            <v>indie rock</v>
          </cell>
          <cell r="Q2310">
            <v>101</v>
          </cell>
          <cell r="R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 t="str">
            <v>music</v>
          </cell>
          <cell r="P2311" t="str">
            <v>indie rock</v>
          </cell>
          <cell r="Q2311">
            <v>107</v>
          </cell>
          <cell r="R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 t="str">
            <v>music</v>
          </cell>
          <cell r="P2312" t="str">
            <v>indie rock</v>
          </cell>
          <cell r="Q2312">
            <v>429</v>
          </cell>
          <cell r="R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 t="str">
            <v>music</v>
          </cell>
          <cell r="P2313" t="str">
            <v>indie rock</v>
          </cell>
          <cell r="Q2313">
            <v>104</v>
          </cell>
          <cell r="R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 t="str">
            <v>music</v>
          </cell>
          <cell r="P2314" t="str">
            <v>indie rock</v>
          </cell>
          <cell r="Q2314">
            <v>108</v>
          </cell>
          <cell r="R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 t="str">
            <v>music</v>
          </cell>
          <cell r="P2315" t="str">
            <v>indie rock</v>
          </cell>
          <cell r="Q2315">
            <v>176</v>
          </cell>
          <cell r="R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 t="str">
            <v>music</v>
          </cell>
          <cell r="P2316" t="str">
            <v>indie rock</v>
          </cell>
          <cell r="Q2316">
            <v>157</v>
          </cell>
          <cell r="R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 t="str">
            <v>music</v>
          </cell>
          <cell r="P2317" t="str">
            <v>indie rock</v>
          </cell>
          <cell r="Q2317">
            <v>103</v>
          </cell>
          <cell r="R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 t="str">
            <v>music</v>
          </cell>
          <cell r="P2318" t="str">
            <v>indie rock</v>
          </cell>
          <cell r="Q2318">
            <v>104</v>
          </cell>
          <cell r="R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 t="str">
            <v>music</v>
          </cell>
          <cell r="P2319" t="str">
            <v>indie rock</v>
          </cell>
          <cell r="Q2319">
            <v>104</v>
          </cell>
          <cell r="R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 t="str">
            <v>music</v>
          </cell>
          <cell r="P2320" t="str">
            <v>indie rock</v>
          </cell>
          <cell r="Q2320">
            <v>121</v>
          </cell>
          <cell r="R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 t="str">
            <v>music</v>
          </cell>
          <cell r="P2321" t="str">
            <v>indie rock</v>
          </cell>
          <cell r="Q2321">
            <v>108</v>
          </cell>
          <cell r="R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 t="str">
            <v>music</v>
          </cell>
          <cell r="P2322" t="str">
            <v>indie rock</v>
          </cell>
          <cell r="Q2322">
            <v>109</v>
          </cell>
          <cell r="R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 t="str">
            <v>food</v>
          </cell>
          <cell r="P2323" t="str">
            <v>small batch</v>
          </cell>
          <cell r="Q2323">
            <v>39</v>
          </cell>
          <cell r="R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 t="str">
            <v>food</v>
          </cell>
          <cell r="P2324" t="str">
            <v>small batch</v>
          </cell>
          <cell r="Q2324">
            <v>3</v>
          </cell>
          <cell r="R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 t="str">
            <v>food</v>
          </cell>
          <cell r="P2325" t="str">
            <v>small batch</v>
          </cell>
          <cell r="Q2325">
            <v>48</v>
          </cell>
          <cell r="R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 t="str">
            <v>food</v>
          </cell>
          <cell r="P2326" t="str">
            <v>small batch</v>
          </cell>
          <cell r="Q2326">
            <v>21</v>
          </cell>
          <cell r="R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 t="str">
            <v>food</v>
          </cell>
          <cell r="P2327" t="str">
            <v>small batch</v>
          </cell>
          <cell r="Q2327">
            <v>8</v>
          </cell>
          <cell r="R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 t="str">
            <v>food</v>
          </cell>
          <cell r="P2328" t="str">
            <v>small batch</v>
          </cell>
          <cell r="Q2328">
            <v>1</v>
          </cell>
          <cell r="R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 t="str">
            <v>food</v>
          </cell>
          <cell r="P2329" t="str">
            <v>small batch</v>
          </cell>
          <cell r="Q2329">
            <v>526</v>
          </cell>
          <cell r="R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 t="str">
            <v>food</v>
          </cell>
          <cell r="P2330" t="str">
            <v>small batch</v>
          </cell>
          <cell r="Q2330">
            <v>254</v>
          </cell>
          <cell r="R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 t="str">
            <v>food</v>
          </cell>
          <cell r="P2331" t="str">
            <v>small batch</v>
          </cell>
          <cell r="Q2331">
            <v>106</v>
          </cell>
          <cell r="R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 t="str">
            <v>food</v>
          </cell>
          <cell r="P2332" t="str">
            <v>small batch</v>
          </cell>
          <cell r="Q2332">
            <v>102</v>
          </cell>
          <cell r="R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 t="str">
            <v>food</v>
          </cell>
          <cell r="P2333" t="str">
            <v>small batch</v>
          </cell>
          <cell r="Q2333">
            <v>144</v>
          </cell>
          <cell r="R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 t="str">
            <v>food</v>
          </cell>
          <cell r="P2334" t="str">
            <v>small batch</v>
          </cell>
          <cell r="Q2334">
            <v>106</v>
          </cell>
          <cell r="R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 t="str">
            <v>food</v>
          </cell>
          <cell r="P2335" t="str">
            <v>small batch</v>
          </cell>
          <cell r="Q2335">
            <v>212</v>
          </cell>
          <cell r="R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 t="str">
            <v>food</v>
          </cell>
          <cell r="P2336" t="str">
            <v>small batch</v>
          </cell>
          <cell r="Q2336">
            <v>102</v>
          </cell>
          <cell r="R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 t="str">
            <v>food</v>
          </cell>
          <cell r="P2337" t="str">
            <v>small batch</v>
          </cell>
          <cell r="Q2337">
            <v>102</v>
          </cell>
          <cell r="R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 t="str">
            <v>food</v>
          </cell>
          <cell r="P2338" t="str">
            <v>small batch</v>
          </cell>
          <cell r="Q2338">
            <v>521</v>
          </cell>
          <cell r="R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 t="str">
            <v>food</v>
          </cell>
          <cell r="P2339" t="str">
            <v>small batch</v>
          </cell>
          <cell r="Q2339">
            <v>111</v>
          </cell>
          <cell r="R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 t="str">
            <v>food</v>
          </cell>
          <cell r="P2340" t="str">
            <v>small batch</v>
          </cell>
          <cell r="Q2340">
            <v>101</v>
          </cell>
          <cell r="R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 t="str">
            <v>food</v>
          </cell>
          <cell r="P2341" t="str">
            <v>small batch</v>
          </cell>
          <cell r="Q2341">
            <v>294</v>
          </cell>
          <cell r="R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 t="str">
            <v>food</v>
          </cell>
          <cell r="P2342" t="str">
            <v>small batch</v>
          </cell>
          <cell r="Q2342">
            <v>106</v>
          </cell>
          <cell r="R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 t="str">
            <v>technology</v>
          </cell>
          <cell r="P2343" t="str">
            <v>web</v>
          </cell>
          <cell r="Q2343">
            <v>0</v>
          </cell>
          <cell r="R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 t="str">
            <v>technology</v>
          </cell>
          <cell r="P2344" t="str">
            <v>web</v>
          </cell>
          <cell r="Q2344">
            <v>0</v>
          </cell>
          <cell r="R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 t="str">
            <v>technology</v>
          </cell>
          <cell r="P2345" t="str">
            <v>web</v>
          </cell>
          <cell r="Q2345">
            <v>3</v>
          </cell>
          <cell r="R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 t="str">
            <v>technology</v>
          </cell>
          <cell r="P2346" t="str">
            <v>web</v>
          </cell>
          <cell r="Q2346">
            <v>0</v>
          </cell>
          <cell r="R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 t="str">
            <v>technology</v>
          </cell>
          <cell r="P2347" t="str">
            <v>web</v>
          </cell>
          <cell r="Q2347">
            <v>0</v>
          </cell>
          <cell r="R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 t="str">
            <v>technology</v>
          </cell>
          <cell r="P2348" t="str">
            <v>web</v>
          </cell>
          <cell r="Q2348">
            <v>0</v>
          </cell>
          <cell r="R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 t="str">
            <v>technology</v>
          </cell>
          <cell r="P2349" t="str">
            <v>web</v>
          </cell>
          <cell r="Q2349">
            <v>2</v>
          </cell>
          <cell r="R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 t="str">
            <v>technology</v>
          </cell>
          <cell r="P2350" t="str">
            <v>web</v>
          </cell>
          <cell r="Q2350">
            <v>0</v>
          </cell>
          <cell r="R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 t="str">
            <v>technology</v>
          </cell>
          <cell r="P2351" t="str">
            <v>web</v>
          </cell>
          <cell r="Q2351">
            <v>0</v>
          </cell>
          <cell r="R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 t="str">
            <v>technology</v>
          </cell>
          <cell r="P2352" t="str">
            <v>web</v>
          </cell>
          <cell r="Q2352">
            <v>0</v>
          </cell>
          <cell r="R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 t="str">
            <v>technology</v>
          </cell>
          <cell r="P2353" t="str">
            <v>web</v>
          </cell>
          <cell r="Q2353">
            <v>1</v>
          </cell>
          <cell r="R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 t="str">
            <v>technology</v>
          </cell>
          <cell r="P2354" t="str">
            <v>web</v>
          </cell>
          <cell r="Q2354">
            <v>0</v>
          </cell>
          <cell r="R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 t="str">
            <v>technology</v>
          </cell>
          <cell r="P2355" t="str">
            <v>web</v>
          </cell>
          <cell r="Q2355">
            <v>0</v>
          </cell>
          <cell r="R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 t="str">
            <v>technology</v>
          </cell>
          <cell r="P2356" t="str">
            <v>web</v>
          </cell>
          <cell r="Q2356">
            <v>0</v>
          </cell>
          <cell r="R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 t="str">
            <v>technology</v>
          </cell>
          <cell r="P2357" t="str">
            <v>web</v>
          </cell>
          <cell r="Q2357">
            <v>1</v>
          </cell>
          <cell r="R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 t="str">
            <v>technology</v>
          </cell>
          <cell r="P2358" t="str">
            <v>web</v>
          </cell>
          <cell r="Q2358">
            <v>0</v>
          </cell>
          <cell r="R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 t="str">
            <v>technology</v>
          </cell>
          <cell r="P2359" t="str">
            <v>web</v>
          </cell>
          <cell r="Q2359">
            <v>0</v>
          </cell>
          <cell r="R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 t="str">
            <v>technology</v>
          </cell>
          <cell r="P2360" t="str">
            <v>web</v>
          </cell>
          <cell r="Q2360">
            <v>0</v>
          </cell>
          <cell r="R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 t="str">
            <v>technology</v>
          </cell>
          <cell r="P2361" t="str">
            <v>web</v>
          </cell>
          <cell r="Q2361">
            <v>15</v>
          </cell>
          <cell r="R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 t="str">
            <v>technology</v>
          </cell>
          <cell r="P2362" t="str">
            <v>web</v>
          </cell>
          <cell r="Q2362">
            <v>0</v>
          </cell>
          <cell r="R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 t="str">
            <v>technology</v>
          </cell>
          <cell r="P2363" t="str">
            <v>web</v>
          </cell>
          <cell r="Q2363">
            <v>0</v>
          </cell>
          <cell r="R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 t="str">
            <v>technology</v>
          </cell>
          <cell r="P2364" t="str">
            <v>web</v>
          </cell>
          <cell r="Q2364">
            <v>29</v>
          </cell>
          <cell r="R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 t="str">
            <v>technology</v>
          </cell>
          <cell r="P2365" t="str">
            <v>web</v>
          </cell>
          <cell r="Q2365">
            <v>0</v>
          </cell>
          <cell r="R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 t="str">
            <v>technology</v>
          </cell>
          <cell r="P2366" t="str">
            <v>web</v>
          </cell>
          <cell r="Q2366">
            <v>0</v>
          </cell>
          <cell r="R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 t="str">
            <v>technology</v>
          </cell>
          <cell r="P2367" t="str">
            <v>web</v>
          </cell>
          <cell r="Q2367">
            <v>0</v>
          </cell>
          <cell r="R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 t="str">
            <v>technology</v>
          </cell>
          <cell r="P2368" t="str">
            <v>web</v>
          </cell>
          <cell r="Q2368">
            <v>11</v>
          </cell>
          <cell r="R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 t="str">
            <v>technology</v>
          </cell>
          <cell r="P2369" t="str">
            <v>web</v>
          </cell>
          <cell r="Q2369">
            <v>1</v>
          </cell>
          <cell r="R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 t="str">
            <v>technology</v>
          </cell>
          <cell r="P2370" t="str">
            <v>web</v>
          </cell>
          <cell r="Q2370">
            <v>0</v>
          </cell>
          <cell r="R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 t="str">
            <v>technology</v>
          </cell>
          <cell r="P2371" t="str">
            <v>web</v>
          </cell>
          <cell r="Q2371">
            <v>0</v>
          </cell>
          <cell r="R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 t="str">
            <v>technology</v>
          </cell>
          <cell r="P2372" t="str">
            <v>web</v>
          </cell>
          <cell r="Q2372">
            <v>0</v>
          </cell>
          <cell r="R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 t="str">
            <v>technology</v>
          </cell>
          <cell r="P2373" t="str">
            <v>web</v>
          </cell>
          <cell r="Q2373">
            <v>0</v>
          </cell>
          <cell r="R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 t="str">
            <v>technology</v>
          </cell>
          <cell r="P2374" t="str">
            <v>web</v>
          </cell>
          <cell r="Q2374">
            <v>3</v>
          </cell>
          <cell r="R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 t="str">
            <v>technology</v>
          </cell>
          <cell r="P2375" t="str">
            <v>web</v>
          </cell>
          <cell r="Q2375">
            <v>0</v>
          </cell>
          <cell r="R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 t="str">
            <v>technology</v>
          </cell>
          <cell r="P2376" t="str">
            <v>web</v>
          </cell>
          <cell r="Q2376">
            <v>0</v>
          </cell>
          <cell r="R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 t="str">
            <v>technology</v>
          </cell>
          <cell r="P2377" t="str">
            <v>web</v>
          </cell>
          <cell r="Q2377">
            <v>0</v>
          </cell>
          <cell r="R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 t="str">
            <v>technology</v>
          </cell>
          <cell r="P2378" t="str">
            <v>web</v>
          </cell>
          <cell r="Q2378">
            <v>11</v>
          </cell>
          <cell r="R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 t="str">
            <v>technology</v>
          </cell>
          <cell r="P2379" t="str">
            <v>web</v>
          </cell>
          <cell r="Q2379">
            <v>0</v>
          </cell>
          <cell r="R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 t="str">
            <v>technology</v>
          </cell>
          <cell r="P2380" t="str">
            <v>web</v>
          </cell>
          <cell r="Q2380">
            <v>0</v>
          </cell>
          <cell r="R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 t="str">
            <v>technology</v>
          </cell>
          <cell r="P2381" t="str">
            <v>web</v>
          </cell>
          <cell r="Q2381">
            <v>0</v>
          </cell>
          <cell r="R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 t="str">
            <v>technology</v>
          </cell>
          <cell r="P2382" t="str">
            <v>web</v>
          </cell>
          <cell r="Q2382">
            <v>0</v>
          </cell>
          <cell r="R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 t="str">
            <v>technology</v>
          </cell>
          <cell r="P2383" t="str">
            <v>web</v>
          </cell>
          <cell r="Q2383">
            <v>2</v>
          </cell>
          <cell r="R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 t="str">
            <v>technology</v>
          </cell>
          <cell r="P2384" t="str">
            <v>web</v>
          </cell>
          <cell r="Q2384">
            <v>3</v>
          </cell>
          <cell r="R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 t="str">
            <v>technology</v>
          </cell>
          <cell r="P2385" t="str">
            <v>web</v>
          </cell>
          <cell r="Q2385">
            <v>4</v>
          </cell>
          <cell r="R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 t="str">
            <v>technology</v>
          </cell>
          <cell r="P2386" t="str">
            <v>web</v>
          </cell>
          <cell r="Q2386">
            <v>1</v>
          </cell>
          <cell r="R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 t="str">
            <v>technology</v>
          </cell>
          <cell r="P2387" t="str">
            <v>web</v>
          </cell>
          <cell r="Q2387">
            <v>1</v>
          </cell>
          <cell r="R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 t="str">
            <v>technology</v>
          </cell>
          <cell r="P2388" t="str">
            <v>web</v>
          </cell>
          <cell r="Q2388">
            <v>0</v>
          </cell>
          <cell r="R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 t="str">
            <v>technology</v>
          </cell>
          <cell r="P2389" t="str">
            <v>web</v>
          </cell>
          <cell r="Q2389">
            <v>1</v>
          </cell>
          <cell r="R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 t="str">
            <v>technology</v>
          </cell>
          <cell r="P2390" t="str">
            <v>web</v>
          </cell>
          <cell r="Q2390">
            <v>1</v>
          </cell>
          <cell r="R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 t="str">
            <v>technology</v>
          </cell>
          <cell r="P2391" t="str">
            <v>web</v>
          </cell>
          <cell r="Q2391">
            <v>0</v>
          </cell>
          <cell r="R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 t="str">
            <v>technology</v>
          </cell>
          <cell r="P2392" t="str">
            <v>web</v>
          </cell>
          <cell r="Q2392">
            <v>0</v>
          </cell>
          <cell r="R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 t="str">
            <v>technology</v>
          </cell>
          <cell r="P2393" t="str">
            <v>web</v>
          </cell>
          <cell r="Q2393">
            <v>0</v>
          </cell>
          <cell r="R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 t="str">
            <v>technology</v>
          </cell>
          <cell r="P2394" t="str">
            <v>web</v>
          </cell>
          <cell r="Q2394">
            <v>0</v>
          </cell>
          <cell r="R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 t="str">
            <v>technology</v>
          </cell>
          <cell r="P2395" t="str">
            <v>web</v>
          </cell>
          <cell r="Q2395">
            <v>0</v>
          </cell>
          <cell r="R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 t="str">
            <v>technology</v>
          </cell>
          <cell r="P2396" t="str">
            <v>web</v>
          </cell>
          <cell r="Q2396">
            <v>0</v>
          </cell>
          <cell r="R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 t="str">
            <v>technology</v>
          </cell>
          <cell r="P2397" t="str">
            <v>web</v>
          </cell>
          <cell r="Q2397">
            <v>0</v>
          </cell>
          <cell r="R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 t="str">
            <v>technology</v>
          </cell>
          <cell r="P2398" t="str">
            <v>web</v>
          </cell>
          <cell r="Q2398">
            <v>0</v>
          </cell>
          <cell r="R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 t="str">
            <v>technology</v>
          </cell>
          <cell r="P2399" t="str">
            <v>web</v>
          </cell>
          <cell r="Q2399">
            <v>0</v>
          </cell>
          <cell r="R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 t="str">
            <v>technology</v>
          </cell>
          <cell r="P2400" t="str">
            <v>web</v>
          </cell>
          <cell r="Q2400">
            <v>0</v>
          </cell>
          <cell r="R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 t="str">
            <v>technology</v>
          </cell>
          <cell r="P2401" t="str">
            <v>web</v>
          </cell>
          <cell r="Q2401">
            <v>0</v>
          </cell>
          <cell r="R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 t="str">
            <v>technology</v>
          </cell>
          <cell r="P2402" t="str">
            <v>web</v>
          </cell>
          <cell r="Q2402">
            <v>0</v>
          </cell>
          <cell r="R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 t="str">
            <v>food</v>
          </cell>
          <cell r="P2403" t="str">
            <v>food trucks</v>
          </cell>
          <cell r="Q2403">
            <v>1</v>
          </cell>
          <cell r="R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 t="str">
            <v>food</v>
          </cell>
          <cell r="P2404" t="str">
            <v>food trucks</v>
          </cell>
          <cell r="Q2404">
            <v>0</v>
          </cell>
          <cell r="R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 t="str">
            <v>food</v>
          </cell>
          <cell r="P2405" t="str">
            <v>food trucks</v>
          </cell>
          <cell r="Q2405">
            <v>17</v>
          </cell>
          <cell r="R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 t="str">
            <v>food</v>
          </cell>
          <cell r="P2406" t="str">
            <v>food trucks</v>
          </cell>
          <cell r="Q2406">
            <v>0</v>
          </cell>
          <cell r="R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 t="str">
            <v>food</v>
          </cell>
          <cell r="P2407" t="str">
            <v>food trucks</v>
          </cell>
          <cell r="Q2407">
            <v>23</v>
          </cell>
          <cell r="R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 t="str">
            <v>food</v>
          </cell>
          <cell r="P2408" t="str">
            <v>food trucks</v>
          </cell>
          <cell r="Q2408">
            <v>41</v>
          </cell>
          <cell r="R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 t="str">
            <v>food</v>
          </cell>
          <cell r="P2409" t="str">
            <v>food trucks</v>
          </cell>
          <cell r="Q2409">
            <v>25</v>
          </cell>
          <cell r="R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 t="str">
            <v>food</v>
          </cell>
          <cell r="P2410" t="str">
            <v>food trucks</v>
          </cell>
          <cell r="Q2410">
            <v>0</v>
          </cell>
          <cell r="R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 t="str">
            <v>food</v>
          </cell>
          <cell r="P2411" t="str">
            <v>food trucks</v>
          </cell>
          <cell r="Q2411">
            <v>2</v>
          </cell>
          <cell r="R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 t="str">
            <v>food</v>
          </cell>
          <cell r="P2412" t="str">
            <v>food trucks</v>
          </cell>
          <cell r="Q2412">
            <v>0</v>
          </cell>
          <cell r="R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 t="str">
            <v>food</v>
          </cell>
          <cell r="P2413" t="str">
            <v>food trucks</v>
          </cell>
          <cell r="Q2413">
            <v>1</v>
          </cell>
          <cell r="R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 t="str">
            <v>food</v>
          </cell>
          <cell r="P2414" t="str">
            <v>food trucks</v>
          </cell>
          <cell r="Q2414">
            <v>0</v>
          </cell>
          <cell r="R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 t="str">
            <v>food</v>
          </cell>
          <cell r="P2415" t="str">
            <v>food trucks</v>
          </cell>
          <cell r="Q2415">
            <v>1</v>
          </cell>
          <cell r="R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 t="str">
            <v>food</v>
          </cell>
          <cell r="P2416" t="str">
            <v>food trucks</v>
          </cell>
          <cell r="Q2416">
            <v>3</v>
          </cell>
          <cell r="R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 t="str">
            <v>food</v>
          </cell>
          <cell r="P2417" t="str">
            <v>food trucks</v>
          </cell>
          <cell r="Q2417">
            <v>1</v>
          </cell>
          <cell r="R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 t="str">
            <v>food</v>
          </cell>
          <cell r="P2418" t="str">
            <v>food trucks</v>
          </cell>
          <cell r="Q2418">
            <v>0</v>
          </cell>
          <cell r="R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 t="str">
            <v>food</v>
          </cell>
          <cell r="P2419" t="str">
            <v>food trucks</v>
          </cell>
          <cell r="Q2419">
            <v>0</v>
          </cell>
          <cell r="R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 t="str">
            <v>food</v>
          </cell>
          <cell r="P2420" t="str">
            <v>food trucks</v>
          </cell>
          <cell r="Q2420">
            <v>0</v>
          </cell>
          <cell r="R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 t="str">
            <v>food</v>
          </cell>
          <cell r="P2421" t="str">
            <v>food trucks</v>
          </cell>
          <cell r="Q2421">
            <v>0</v>
          </cell>
          <cell r="R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 t="str">
            <v>food</v>
          </cell>
          <cell r="P2422" t="str">
            <v>food trucks</v>
          </cell>
          <cell r="Q2422">
            <v>15</v>
          </cell>
          <cell r="R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 t="str">
            <v>food</v>
          </cell>
          <cell r="P2423" t="str">
            <v>food trucks</v>
          </cell>
          <cell r="Q2423">
            <v>0</v>
          </cell>
          <cell r="R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 t="str">
            <v>food</v>
          </cell>
          <cell r="P2424" t="str">
            <v>food trucks</v>
          </cell>
          <cell r="Q2424">
            <v>0</v>
          </cell>
          <cell r="R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 t="str">
            <v>food</v>
          </cell>
          <cell r="P2425" t="str">
            <v>food trucks</v>
          </cell>
          <cell r="Q2425">
            <v>0</v>
          </cell>
          <cell r="R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 t="str">
            <v>food</v>
          </cell>
          <cell r="P2426" t="str">
            <v>food trucks</v>
          </cell>
          <cell r="Q2426">
            <v>1</v>
          </cell>
          <cell r="R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 t="str">
            <v>food</v>
          </cell>
          <cell r="P2427" t="str">
            <v>food trucks</v>
          </cell>
          <cell r="Q2427">
            <v>0</v>
          </cell>
          <cell r="R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 t="str">
            <v>food</v>
          </cell>
          <cell r="P2428" t="str">
            <v>food trucks</v>
          </cell>
          <cell r="Q2428">
            <v>0</v>
          </cell>
          <cell r="R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 t="str">
            <v>food</v>
          </cell>
          <cell r="P2429" t="str">
            <v>food trucks</v>
          </cell>
          <cell r="Q2429">
            <v>0</v>
          </cell>
          <cell r="R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 t="str">
            <v>food</v>
          </cell>
          <cell r="P2430" t="str">
            <v>food trucks</v>
          </cell>
          <cell r="Q2430">
            <v>0</v>
          </cell>
          <cell r="R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 t="str">
            <v>food</v>
          </cell>
          <cell r="P2431" t="str">
            <v>food trucks</v>
          </cell>
          <cell r="Q2431">
            <v>1</v>
          </cell>
          <cell r="R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 t="str">
            <v>food</v>
          </cell>
          <cell r="P2432" t="str">
            <v>food trucks</v>
          </cell>
          <cell r="Q2432">
            <v>1</v>
          </cell>
          <cell r="R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 t="str">
            <v>food</v>
          </cell>
          <cell r="P2433" t="str">
            <v>food trucks</v>
          </cell>
          <cell r="Q2433">
            <v>0</v>
          </cell>
          <cell r="R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 t="str">
            <v>food</v>
          </cell>
          <cell r="P2434" t="str">
            <v>food trucks</v>
          </cell>
          <cell r="Q2434">
            <v>0</v>
          </cell>
          <cell r="R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 t="str">
            <v>food</v>
          </cell>
          <cell r="P2435" t="str">
            <v>food trucks</v>
          </cell>
          <cell r="Q2435">
            <v>0</v>
          </cell>
          <cell r="R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 t="str">
            <v>food</v>
          </cell>
          <cell r="P2436" t="str">
            <v>food trucks</v>
          </cell>
          <cell r="Q2436">
            <v>0</v>
          </cell>
          <cell r="R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 t="str">
            <v>food</v>
          </cell>
          <cell r="P2437" t="str">
            <v>food trucks</v>
          </cell>
          <cell r="Q2437">
            <v>0</v>
          </cell>
          <cell r="R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 t="str">
            <v>food</v>
          </cell>
          <cell r="P2438" t="str">
            <v>food trucks</v>
          </cell>
          <cell r="Q2438">
            <v>0</v>
          </cell>
          <cell r="R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 t="str">
            <v>food</v>
          </cell>
          <cell r="P2439" t="str">
            <v>food trucks</v>
          </cell>
          <cell r="Q2439">
            <v>0</v>
          </cell>
          <cell r="R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 t="str">
            <v>food</v>
          </cell>
          <cell r="P2440" t="str">
            <v>food trucks</v>
          </cell>
          <cell r="Q2440">
            <v>0</v>
          </cell>
          <cell r="R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 t="str">
            <v>food</v>
          </cell>
          <cell r="P2441" t="str">
            <v>food trucks</v>
          </cell>
          <cell r="Q2441">
            <v>0</v>
          </cell>
          <cell r="R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 t="str">
            <v>food</v>
          </cell>
          <cell r="P2442" t="str">
            <v>food trucks</v>
          </cell>
          <cell r="Q2442">
            <v>0</v>
          </cell>
          <cell r="R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 t="str">
            <v>food</v>
          </cell>
          <cell r="P2443" t="str">
            <v>small batch</v>
          </cell>
          <cell r="Q2443">
            <v>108</v>
          </cell>
          <cell r="R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 t="str">
            <v>food</v>
          </cell>
          <cell r="P2444" t="str">
            <v>small batch</v>
          </cell>
          <cell r="Q2444">
            <v>126</v>
          </cell>
          <cell r="R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 t="str">
            <v>food</v>
          </cell>
          <cell r="P2445" t="str">
            <v>small batch</v>
          </cell>
          <cell r="Q2445">
            <v>203</v>
          </cell>
          <cell r="R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 t="str">
            <v>food</v>
          </cell>
          <cell r="P2446" t="str">
            <v>small batch</v>
          </cell>
          <cell r="Q2446">
            <v>109</v>
          </cell>
          <cell r="R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 t="str">
            <v>food</v>
          </cell>
          <cell r="P2447" t="str">
            <v>small batch</v>
          </cell>
          <cell r="Q2447">
            <v>173</v>
          </cell>
          <cell r="R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 t="str">
            <v>food</v>
          </cell>
          <cell r="P2448" t="str">
            <v>small batch</v>
          </cell>
          <cell r="Q2448">
            <v>168</v>
          </cell>
          <cell r="R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 t="str">
            <v>food</v>
          </cell>
          <cell r="P2449" t="str">
            <v>small batch</v>
          </cell>
          <cell r="Q2449">
            <v>427</v>
          </cell>
          <cell r="R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 t="str">
            <v>food</v>
          </cell>
          <cell r="P2450" t="str">
            <v>small batch</v>
          </cell>
          <cell r="Q2450">
            <v>108</v>
          </cell>
          <cell r="R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 t="str">
            <v>food</v>
          </cell>
          <cell r="P2451" t="str">
            <v>small batch</v>
          </cell>
          <cell r="Q2451">
            <v>108</v>
          </cell>
          <cell r="R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 t="str">
            <v>food</v>
          </cell>
          <cell r="P2452" t="str">
            <v>small batch</v>
          </cell>
          <cell r="Q2452">
            <v>102</v>
          </cell>
          <cell r="R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 t="str">
            <v>food</v>
          </cell>
          <cell r="P2453" t="str">
            <v>small batch</v>
          </cell>
          <cell r="Q2453">
            <v>115</v>
          </cell>
          <cell r="R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 t="str">
            <v>food</v>
          </cell>
          <cell r="P2454" t="str">
            <v>small batch</v>
          </cell>
          <cell r="Q2454">
            <v>134</v>
          </cell>
          <cell r="R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 t="str">
            <v>food</v>
          </cell>
          <cell r="P2455" t="str">
            <v>small batch</v>
          </cell>
          <cell r="Q2455">
            <v>155</v>
          </cell>
          <cell r="R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 t="str">
            <v>food</v>
          </cell>
          <cell r="P2456" t="str">
            <v>small batch</v>
          </cell>
          <cell r="Q2456">
            <v>101</v>
          </cell>
          <cell r="R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 t="str">
            <v>food</v>
          </cell>
          <cell r="P2457" t="str">
            <v>small batch</v>
          </cell>
          <cell r="Q2457">
            <v>182</v>
          </cell>
          <cell r="R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 t="str">
            <v>food</v>
          </cell>
          <cell r="P2458" t="str">
            <v>small batch</v>
          </cell>
          <cell r="Q2458">
            <v>181</v>
          </cell>
          <cell r="R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 t="str">
            <v>food</v>
          </cell>
          <cell r="P2459" t="str">
            <v>small batch</v>
          </cell>
          <cell r="Q2459">
            <v>102</v>
          </cell>
          <cell r="R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 t="str">
            <v>food</v>
          </cell>
          <cell r="P2460" t="str">
            <v>small batch</v>
          </cell>
          <cell r="Q2460">
            <v>110</v>
          </cell>
          <cell r="R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 t="str">
            <v>food</v>
          </cell>
          <cell r="P2461" t="str">
            <v>small batch</v>
          </cell>
          <cell r="Q2461">
            <v>102</v>
          </cell>
          <cell r="R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 t="str">
            <v>food</v>
          </cell>
          <cell r="P2462" t="str">
            <v>small batch</v>
          </cell>
          <cell r="Q2462">
            <v>101</v>
          </cell>
          <cell r="R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 t="str">
            <v>music</v>
          </cell>
          <cell r="P2463" t="str">
            <v>indie rock</v>
          </cell>
          <cell r="Q2463">
            <v>104</v>
          </cell>
          <cell r="R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 t="str">
            <v>music</v>
          </cell>
          <cell r="P2464" t="str">
            <v>indie rock</v>
          </cell>
          <cell r="Q2464">
            <v>111</v>
          </cell>
          <cell r="R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 t="str">
            <v>music</v>
          </cell>
          <cell r="P2465" t="str">
            <v>indie rock</v>
          </cell>
          <cell r="Q2465">
            <v>116</v>
          </cell>
          <cell r="R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 t="str">
            <v>music</v>
          </cell>
          <cell r="P2466" t="str">
            <v>indie rock</v>
          </cell>
          <cell r="Q2466">
            <v>111</v>
          </cell>
          <cell r="R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 t="str">
            <v>music</v>
          </cell>
          <cell r="P2467" t="str">
            <v>indie rock</v>
          </cell>
          <cell r="Q2467">
            <v>180</v>
          </cell>
          <cell r="R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 t="str">
            <v>music</v>
          </cell>
          <cell r="P2468" t="str">
            <v>indie rock</v>
          </cell>
          <cell r="Q2468">
            <v>100</v>
          </cell>
          <cell r="R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 t="str">
            <v>music</v>
          </cell>
          <cell r="P2469" t="str">
            <v>indie rock</v>
          </cell>
          <cell r="Q2469">
            <v>119</v>
          </cell>
          <cell r="R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 t="str">
            <v>music</v>
          </cell>
          <cell r="P2470" t="str">
            <v>indie rock</v>
          </cell>
          <cell r="Q2470">
            <v>107</v>
          </cell>
          <cell r="R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 t="str">
            <v>music</v>
          </cell>
          <cell r="P2471" t="str">
            <v>indie rock</v>
          </cell>
          <cell r="Q2471">
            <v>114</v>
          </cell>
          <cell r="R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 t="str">
            <v>music</v>
          </cell>
          <cell r="P2472" t="str">
            <v>indie rock</v>
          </cell>
          <cell r="Q2472">
            <v>103</v>
          </cell>
          <cell r="R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 t="str">
            <v>music</v>
          </cell>
          <cell r="P2473" t="str">
            <v>indie rock</v>
          </cell>
          <cell r="Q2473">
            <v>128</v>
          </cell>
          <cell r="R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 t="str">
            <v>music</v>
          </cell>
          <cell r="P2474" t="str">
            <v>indie rock</v>
          </cell>
          <cell r="Q2474">
            <v>136</v>
          </cell>
          <cell r="R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 t="str">
            <v>music</v>
          </cell>
          <cell r="P2475" t="str">
            <v>indie rock</v>
          </cell>
          <cell r="Q2475">
            <v>100</v>
          </cell>
          <cell r="R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 t="str">
            <v>music</v>
          </cell>
          <cell r="P2476" t="str">
            <v>indie rock</v>
          </cell>
          <cell r="Q2476">
            <v>100</v>
          </cell>
          <cell r="R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 t="str">
            <v>music</v>
          </cell>
          <cell r="P2477" t="str">
            <v>indie rock</v>
          </cell>
          <cell r="Q2477">
            <v>105</v>
          </cell>
          <cell r="R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 t="str">
            <v>music</v>
          </cell>
          <cell r="P2478" t="str">
            <v>indie rock</v>
          </cell>
          <cell r="Q2478">
            <v>105</v>
          </cell>
          <cell r="R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 t="str">
            <v>music</v>
          </cell>
          <cell r="P2479" t="str">
            <v>indie rock</v>
          </cell>
          <cell r="Q2479">
            <v>171</v>
          </cell>
          <cell r="R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 t="str">
            <v>music</v>
          </cell>
          <cell r="P2480" t="str">
            <v>indie rock</v>
          </cell>
          <cell r="Q2480">
            <v>128</v>
          </cell>
          <cell r="R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 t="str">
            <v>music</v>
          </cell>
          <cell r="P2481" t="str">
            <v>indie rock</v>
          </cell>
          <cell r="Q2481">
            <v>133</v>
          </cell>
          <cell r="R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 t="str">
            <v>music</v>
          </cell>
          <cell r="P2482" t="str">
            <v>indie rock</v>
          </cell>
          <cell r="Q2482">
            <v>100</v>
          </cell>
          <cell r="R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 t="str">
            <v>music</v>
          </cell>
          <cell r="P2483" t="str">
            <v>indie rock</v>
          </cell>
          <cell r="Q2483">
            <v>113</v>
          </cell>
          <cell r="R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 t="str">
            <v>music</v>
          </cell>
          <cell r="P2484" t="str">
            <v>indie rock</v>
          </cell>
          <cell r="Q2484">
            <v>100</v>
          </cell>
          <cell r="R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 t="str">
            <v>music</v>
          </cell>
          <cell r="P2485" t="str">
            <v>indie rock</v>
          </cell>
          <cell r="Q2485">
            <v>114</v>
          </cell>
          <cell r="R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 t="str">
            <v>music</v>
          </cell>
          <cell r="P2486" t="str">
            <v>indie rock</v>
          </cell>
          <cell r="Q2486">
            <v>119</v>
          </cell>
          <cell r="R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 t="str">
            <v>music</v>
          </cell>
          <cell r="P2487" t="str">
            <v>indie rock</v>
          </cell>
          <cell r="Q2487">
            <v>103</v>
          </cell>
          <cell r="R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 t="str">
            <v>music</v>
          </cell>
          <cell r="P2488" t="str">
            <v>indie rock</v>
          </cell>
          <cell r="Q2488">
            <v>266</v>
          </cell>
          <cell r="R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 t="str">
            <v>music</v>
          </cell>
          <cell r="P2489" t="str">
            <v>indie rock</v>
          </cell>
          <cell r="Q2489">
            <v>100</v>
          </cell>
          <cell r="R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 t="str">
            <v>music</v>
          </cell>
          <cell r="P2490" t="str">
            <v>indie rock</v>
          </cell>
          <cell r="Q2490">
            <v>107</v>
          </cell>
          <cell r="R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 t="str">
            <v>music</v>
          </cell>
          <cell r="P2491" t="str">
            <v>indie rock</v>
          </cell>
          <cell r="Q2491">
            <v>134</v>
          </cell>
          <cell r="R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 t="str">
            <v>music</v>
          </cell>
          <cell r="P2492" t="str">
            <v>indie rock</v>
          </cell>
          <cell r="Q2492">
            <v>121</v>
          </cell>
          <cell r="R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 t="str">
            <v>music</v>
          </cell>
          <cell r="P2493" t="str">
            <v>indie rock</v>
          </cell>
          <cell r="Q2493">
            <v>103</v>
          </cell>
          <cell r="R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 t="str">
            <v>music</v>
          </cell>
          <cell r="P2494" t="str">
            <v>indie rock</v>
          </cell>
          <cell r="Q2494">
            <v>125</v>
          </cell>
          <cell r="R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 t="str">
            <v>music</v>
          </cell>
          <cell r="P2495" t="str">
            <v>indie rock</v>
          </cell>
          <cell r="Q2495">
            <v>129</v>
          </cell>
          <cell r="R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 t="str">
            <v>music</v>
          </cell>
          <cell r="P2496" t="str">
            <v>indie rock</v>
          </cell>
          <cell r="Q2496">
            <v>101</v>
          </cell>
          <cell r="R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 t="str">
            <v>music</v>
          </cell>
          <cell r="P2497" t="str">
            <v>indie rock</v>
          </cell>
          <cell r="Q2497">
            <v>128</v>
          </cell>
          <cell r="R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 t="str">
            <v>music</v>
          </cell>
          <cell r="P2498" t="str">
            <v>indie rock</v>
          </cell>
          <cell r="Q2498">
            <v>100</v>
          </cell>
          <cell r="R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 t="str">
            <v>music</v>
          </cell>
          <cell r="P2499" t="str">
            <v>indie rock</v>
          </cell>
          <cell r="Q2499">
            <v>113</v>
          </cell>
          <cell r="R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 t="str">
            <v>music</v>
          </cell>
          <cell r="P2500" t="str">
            <v>indie rock</v>
          </cell>
          <cell r="Q2500">
            <v>106</v>
          </cell>
          <cell r="R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 t="str">
            <v>music</v>
          </cell>
          <cell r="P2501" t="str">
            <v>indie rock</v>
          </cell>
          <cell r="Q2501">
            <v>203</v>
          </cell>
          <cell r="R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 t="str">
            <v>music</v>
          </cell>
          <cell r="P2502" t="str">
            <v>indie rock</v>
          </cell>
          <cell r="Q2502">
            <v>113</v>
          </cell>
          <cell r="R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 t="str">
            <v>food</v>
          </cell>
          <cell r="P2503" t="str">
            <v>restaurants</v>
          </cell>
          <cell r="Q2503">
            <v>3</v>
          </cell>
          <cell r="R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 t="str">
            <v>food</v>
          </cell>
          <cell r="P2504" t="str">
            <v>restaurants</v>
          </cell>
          <cell r="Q2504">
            <v>0</v>
          </cell>
          <cell r="R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 t="str">
            <v>food</v>
          </cell>
          <cell r="P2505" t="str">
            <v>restaurants</v>
          </cell>
          <cell r="Q2505">
            <v>0</v>
          </cell>
          <cell r="R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 t="str">
            <v>food</v>
          </cell>
          <cell r="P2506" t="str">
            <v>restaurants</v>
          </cell>
          <cell r="Q2506">
            <v>0</v>
          </cell>
          <cell r="R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 t="str">
            <v>food</v>
          </cell>
          <cell r="P2507" t="str">
            <v>restaurants</v>
          </cell>
          <cell r="Q2507">
            <v>0</v>
          </cell>
          <cell r="R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 t="str">
            <v>food</v>
          </cell>
          <cell r="P2508" t="str">
            <v>restaurants</v>
          </cell>
          <cell r="Q2508">
            <v>1</v>
          </cell>
          <cell r="R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 t="str">
            <v>food</v>
          </cell>
          <cell r="P2509" t="str">
            <v>restaurants</v>
          </cell>
          <cell r="Q2509">
            <v>0</v>
          </cell>
          <cell r="R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 t="str">
            <v>food</v>
          </cell>
          <cell r="P2510" t="str">
            <v>restaurants</v>
          </cell>
          <cell r="Q2510">
            <v>0</v>
          </cell>
          <cell r="R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 t="str">
            <v>food</v>
          </cell>
          <cell r="P2511" t="str">
            <v>restaurants</v>
          </cell>
          <cell r="Q2511">
            <v>1</v>
          </cell>
          <cell r="R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 t="str">
            <v>food</v>
          </cell>
          <cell r="P2512" t="str">
            <v>restaurants</v>
          </cell>
          <cell r="Q2512">
            <v>0</v>
          </cell>
          <cell r="R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 t="str">
            <v>food</v>
          </cell>
          <cell r="P2513" t="str">
            <v>restaurants</v>
          </cell>
          <cell r="Q2513">
            <v>0</v>
          </cell>
          <cell r="R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 t="str">
            <v>food</v>
          </cell>
          <cell r="P2514" t="str">
            <v>restaurants</v>
          </cell>
          <cell r="Q2514">
            <v>0</v>
          </cell>
          <cell r="R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 t="str">
            <v>food</v>
          </cell>
          <cell r="P2515" t="str">
            <v>restaurants</v>
          </cell>
          <cell r="Q2515">
            <v>0</v>
          </cell>
          <cell r="R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 t="str">
            <v>food</v>
          </cell>
          <cell r="P2516" t="str">
            <v>restaurants</v>
          </cell>
          <cell r="Q2516">
            <v>2</v>
          </cell>
          <cell r="R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 t="str">
            <v>food</v>
          </cell>
          <cell r="P2517" t="str">
            <v>restaurants</v>
          </cell>
          <cell r="Q2517">
            <v>19</v>
          </cell>
          <cell r="R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 t="str">
            <v>food</v>
          </cell>
          <cell r="P2518" t="str">
            <v>restaurants</v>
          </cell>
          <cell r="Q2518">
            <v>0</v>
          </cell>
          <cell r="R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 t="str">
            <v>food</v>
          </cell>
          <cell r="P2519" t="str">
            <v>restaurants</v>
          </cell>
          <cell r="Q2519">
            <v>10</v>
          </cell>
          <cell r="R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 t="str">
            <v>food</v>
          </cell>
          <cell r="P2520" t="str">
            <v>restaurants</v>
          </cell>
          <cell r="Q2520">
            <v>0</v>
          </cell>
          <cell r="R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 t="str">
            <v>food</v>
          </cell>
          <cell r="P2521" t="str">
            <v>restaurants</v>
          </cell>
          <cell r="Q2521">
            <v>0</v>
          </cell>
          <cell r="R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 t="str">
            <v>food</v>
          </cell>
          <cell r="P2522" t="str">
            <v>restaurants</v>
          </cell>
          <cell r="Q2522">
            <v>0</v>
          </cell>
          <cell r="R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 t="str">
            <v>music</v>
          </cell>
          <cell r="P2523" t="str">
            <v>classical music</v>
          </cell>
          <cell r="Q2523">
            <v>109</v>
          </cell>
          <cell r="R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 t="str">
            <v>music</v>
          </cell>
          <cell r="P2524" t="str">
            <v>classical music</v>
          </cell>
          <cell r="Q2524">
            <v>100</v>
          </cell>
          <cell r="R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 t="str">
            <v>music</v>
          </cell>
          <cell r="P2525" t="str">
            <v>classical music</v>
          </cell>
          <cell r="Q2525">
            <v>156</v>
          </cell>
          <cell r="R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 t="str">
            <v>music</v>
          </cell>
          <cell r="P2526" t="str">
            <v>classical music</v>
          </cell>
          <cell r="Q2526">
            <v>102</v>
          </cell>
          <cell r="R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 t="str">
            <v>music</v>
          </cell>
          <cell r="P2527" t="str">
            <v>classical music</v>
          </cell>
          <cell r="Q2527">
            <v>100</v>
          </cell>
          <cell r="R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 t="str">
            <v>music</v>
          </cell>
          <cell r="P2528" t="str">
            <v>classical music</v>
          </cell>
          <cell r="Q2528">
            <v>113</v>
          </cell>
          <cell r="R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 t="str">
            <v>music</v>
          </cell>
          <cell r="P2529" t="str">
            <v>classical music</v>
          </cell>
          <cell r="Q2529">
            <v>102</v>
          </cell>
          <cell r="R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 t="str">
            <v>music</v>
          </cell>
          <cell r="P2530" t="str">
            <v>classical music</v>
          </cell>
          <cell r="Q2530">
            <v>107</v>
          </cell>
          <cell r="R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 t="str">
            <v>music</v>
          </cell>
          <cell r="P2531" t="str">
            <v>classical music</v>
          </cell>
          <cell r="Q2531">
            <v>104</v>
          </cell>
          <cell r="R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 t="str">
            <v>music</v>
          </cell>
          <cell r="P2532" t="str">
            <v>classical music</v>
          </cell>
          <cell r="Q2532">
            <v>100</v>
          </cell>
          <cell r="R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 t="str">
            <v>music</v>
          </cell>
          <cell r="P2533" t="str">
            <v>classical music</v>
          </cell>
          <cell r="Q2533">
            <v>100</v>
          </cell>
          <cell r="R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 t="str">
            <v>music</v>
          </cell>
          <cell r="P2534" t="str">
            <v>classical music</v>
          </cell>
          <cell r="Q2534">
            <v>126</v>
          </cell>
          <cell r="R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 t="str">
            <v>music</v>
          </cell>
          <cell r="P2535" t="str">
            <v>classical music</v>
          </cell>
          <cell r="Q2535">
            <v>111</v>
          </cell>
          <cell r="R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 t="str">
            <v>music</v>
          </cell>
          <cell r="P2536" t="str">
            <v>classical music</v>
          </cell>
          <cell r="Q2536">
            <v>105</v>
          </cell>
          <cell r="R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 t="str">
            <v>music</v>
          </cell>
          <cell r="P2537" t="str">
            <v>classical music</v>
          </cell>
          <cell r="Q2537">
            <v>104</v>
          </cell>
          <cell r="R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 t="str">
            <v>music</v>
          </cell>
          <cell r="P2538" t="str">
            <v>classical music</v>
          </cell>
          <cell r="Q2538">
            <v>116</v>
          </cell>
          <cell r="R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 t="str">
            <v>music</v>
          </cell>
          <cell r="P2539" t="str">
            <v>classical music</v>
          </cell>
          <cell r="Q2539">
            <v>110</v>
          </cell>
          <cell r="R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 t="str">
            <v>music</v>
          </cell>
          <cell r="P2540" t="str">
            <v>classical music</v>
          </cell>
          <cell r="Q2540">
            <v>113</v>
          </cell>
          <cell r="R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 t="str">
            <v>music</v>
          </cell>
          <cell r="P2541" t="str">
            <v>classical music</v>
          </cell>
          <cell r="Q2541">
            <v>100</v>
          </cell>
          <cell r="R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 t="str">
            <v>music</v>
          </cell>
          <cell r="P2542" t="str">
            <v>classical music</v>
          </cell>
          <cell r="Q2542">
            <v>103</v>
          </cell>
          <cell r="R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 t="str">
            <v>music</v>
          </cell>
          <cell r="P2543" t="str">
            <v>classical music</v>
          </cell>
          <cell r="Q2543">
            <v>107</v>
          </cell>
          <cell r="R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 t="str">
            <v>music</v>
          </cell>
          <cell r="P2544" t="str">
            <v>classical music</v>
          </cell>
          <cell r="Q2544">
            <v>104</v>
          </cell>
          <cell r="R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 t="str">
            <v>music</v>
          </cell>
          <cell r="P2545" t="str">
            <v>classical music</v>
          </cell>
          <cell r="Q2545">
            <v>156</v>
          </cell>
          <cell r="R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 t="str">
            <v>music</v>
          </cell>
          <cell r="P2546" t="str">
            <v>classical music</v>
          </cell>
          <cell r="Q2546">
            <v>101</v>
          </cell>
          <cell r="R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 t="str">
            <v>music</v>
          </cell>
          <cell r="P2547" t="str">
            <v>classical music</v>
          </cell>
          <cell r="Q2547">
            <v>195</v>
          </cell>
          <cell r="R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 t="str">
            <v>music</v>
          </cell>
          <cell r="P2548" t="str">
            <v>classical music</v>
          </cell>
          <cell r="Q2548">
            <v>112</v>
          </cell>
          <cell r="R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 t="str">
            <v>music</v>
          </cell>
          <cell r="P2549" t="str">
            <v>classical music</v>
          </cell>
          <cell r="Q2549">
            <v>120</v>
          </cell>
          <cell r="R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 t="str">
            <v>music</v>
          </cell>
          <cell r="P2550" t="str">
            <v>classical music</v>
          </cell>
          <cell r="Q2550">
            <v>102</v>
          </cell>
          <cell r="R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 t="str">
            <v>music</v>
          </cell>
          <cell r="P2551" t="str">
            <v>classical music</v>
          </cell>
          <cell r="Q2551">
            <v>103</v>
          </cell>
          <cell r="R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 t="str">
            <v>music</v>
          </cell>
          <cell r="P2552" t="str">
            <v>classical music</v>
          </cell>
          <cell r="Q2552">
            <v>101</v>
          </cell>
          <cell r="R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 t="str">
            <v>music</v>
          </cell>
          <cell r="P2553" t="str">
            <v>classical music</v>
          </cell>
          <cell r="Q2553">
            <v>103</v>
          </cell>
          <cell r="R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 t="str">
            <v>music</v>
          </cell>
          <cell r="P2554" t="str">
            <v>classical music</v>
          </cell>
          <cell r="Q2554">
            <v>107</v>
          </cell>
          <cell r="R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 t="str">
            <v>music</v>
          </cell>
          <cell r="P2555" t="str">
            <v>classical music</v>
          </cell>
          <cell r="Q2555">
            <v>156</v>
          </cell>
          <cell r="R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 t="str">
            <v>music</v>
          </cell>
          <cell r="P2556" t="str">
            <v>classical music</v>
          </cell>
          <cell r="Q2556">
            <v>123</v>
          </cell>
          <cell r="R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 t="str">
            <v>music</v>
          </cell>
          <cell r="P2557" t="str">
            <v>classical music</v>
          </cell>
          <cell r="Q2557">
            <v>107</v>
          </cell>
          <cell r="R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 t="str">
            <v>music</v>
          </cell>
          <cell r="P2558" t="str">
            <v>classical music</v>
          </cell>
          <cell r="Q2558">
            <v>106</v>
          </cell>
          <cell r="R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 t="str">
            <v>music</v>
          </cell>
          <cell r="P2559" t="str">
            <v>classical music</v>
          </cell>
          <cell r="Q2559">
            <v>118</v>
          </cell>
          <cell r="R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 t="str">
            <v>music</v>
          </cell>
          <cell r="P2560" t="str">
            <v>classical music</v>
          </cell>
          <cell r="Q2560">
            <v>109</v>
          </cell>
          <cell r="R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 t="str">
            <v>music</v>
          </cell>
          <cell r="P2561" t="str">
            <v>classical music</v>
          </cell>
          <cell r="Q2561">
            <v>111</v>
          </cell>
          <cell r="R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 t="str">
            <v>music</v>
          </cell>
          <cell r="P2562" t="str">
            <v>classical music</v>
          </cell>
          <cell r="Q2562">
            <v>100</v>
          </cell>
          <cell r="R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 t="str">
            <v>food</v>
          </cell>
          <cell r="P2563" t="str">
            <v>food trucks</v>
          </cell>
          <cell r="Q2563">
            <v>0</v>
          </cell>
          <cell r="R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 t="str">
            <v>food</v>
          </cell>
          <cell r="P2564" t="str">
            <v>food trucks</v>
          </cell>
          <cell r="Q2564">
            <v>1</v>
          </cell>
          <cell r="R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 t="str">
            <v>food</v>
          </cell>
          <cell r="P2565" t="str">
            <v>food trucks</v>
          </cell>
          <cell r="Q2565">
            <v>0</v>
          </cell>
          <cell r="R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 t="str">
            <v>food</v>
          </cell>
          <cell r="P2566" t="str">
            <v>food trucks</v>
          </cell>
          <cell r="Q2566">
            <v>0</v>
          </cell>
          <cell r="R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 t="str">
            <v>food</v>
          </cell>
          <cell r="P2567" t="str">
            <v>food trucks</v>
          </cell>
          <cell r="Q2567">
            <v>1</v>
          </cell>
          <cell r="R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 t="str">
            <v>food</v>
          </cell>
          <cell r="P2568" t="str">
            <v>food trucks</v>
          </cell>
          <cell r="Q2568">
            <v>0</v>
          </cell>
          <cell r="R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 t="str">
            <v>food</v>
          </cell>
          <cell r="P2569" t="str">
            <v>food trucks</v>
          </cell>
          <cell r="Q2569">
            <v>0</v>
          </cell>
          <cell r="R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 t="str">
            <v>food</v>
          </cell>
          <cell r="P2570" t="str">
            <v>food trucks</v>
          </cell>
          <cell r="Q2570">
            <v>1</v>
          </cell>
          <cell r="R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 t="str">
            <v>food</v>
          </cell>
          <cell r="P2571" t="str">
            <v>food trucks</v>
          </cell>
          <cell r="Q2571">
            <v>2</v>
          </cell>
          <cell r="R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 t="str">
            <v>food</v>
          </cell>
          <cell r="P2572" t="str">
            <v>food trucks</v>
          </cell>
          <cell r="Q2572">
            <v>1</v>
          </cell>
          <cell r="R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 t="str">
            <v>food</v>
          </cell>
          <cell r="P2573" t="str">
            <v>food trucks</v>
          </cell>
          <cell r="Q2573">
            <v>0</v>
          </cell>
          <cell r="R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 t="str">
            <v>food</v>
          </cell>
          <cell r="P2574" t="str">
            <v>food trucks</v>
          </cell>
          <cell r="Q2574">
            <v>0</v>
          </cell>
          <cell r="R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 t="str">
            <v>food</v>
          </cell>
          <cell r="P2575" t="str">
            <v>food trucks</v>
          </cell>
          <cell r="Q2575">
            <v>0</v>
          </cell>
          <cell r="R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 t="str">
            <v>food</v>
          </cell>
          <cell r="P2576" t="str">
            <v>food trucks</v>
          </cell>
          <cell r="Q2576">
            <v>0</v>
          </cell>
          <cell r="R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 t="str">
            <v>food</v>
          </cell>
          <cell r="P2577" t="str">
            <v>food trucks</v>
          </cell>
          <cell r="Q2577">
            <v>0</v>
          </cell>
          <cell r="R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 t="str">
            <v>food</v>
          </cell>
          <cell r="P2578" t="str">
            <v>food trucks</v>
          </cell>
          <cell r="Q2578">
            <v>0</v>
          </cell>
          <cell r="R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 t="str">
            <v>food</v>
          </cell>
          <cell r="P2579" t="str">
            <v>food trucks</v>
          </cell>
          <cell r="Q2579">
            <v>0</v>
          </cell>
          <cell r="R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 t="str">
            <v>food</v>
          </cell>
          <cell r="P2580" t="str">
            <v>food trucks</v>
          </cell>
          <cell r="Q2580">
            <v>0</v>
          </cell>
          <cell r="R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 t="str">
            <v>food</v>
          </cell>
          <cell r="P2581" t="str">
            <v>food trucks</v>
          </cell>
          <cell r="Q2581">
            <v>0</v>
          </cell>
          <cell r="R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 t="str">
            <v>food</v>
          </cell>
          <cell r="P2582" t="str">
            <v>food trucks</v>
          </cell>
          <cell r="Q2582">
            <v>1</v>
          </cell>
          <cell r="R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 t="str">
            <v>food</v>
          </cell>
          <cell r="P2583" t="str">
            <v>food trucks</v>
          </cell>
          <cell r="Q2583">
            <v>11</v>
          </cell>
          <cell r="R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 t="str">
            <v>food</v>
          </cell>
          <cell r="P2584" t="str">
            <v>food trucks</v>
          </cell>
          <cell r="Q2584">
            <v>0</v>
          </cell>
          <cell r="R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 t="str">
            <v>food</v>
          </cell>
          <cell r="P2585" t="str">
            <v>food trucks</v>
          </cell>
          <cell r="Q2585">
            <v>1</v>
          </cell>
          <cell r="R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 t="str">
            <v>food</v>
          </cell>
          <cell r="P2586" t="str">
            <v>food trucks</v>
          </cell>
          <cell r="Q2586">
            <v>0</v>
          </cell>
          <cell r="R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 t="str">
            <v>food</v>
          </cell>
          <cell r="P2587" t="str">
            <v>food trucks</v>
          </cell>
          <cell r="Q2587">
            <v>0</v>
          </cell>
          <cell r="R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 t="str">
            <v>food</v>
          </cell>
          <cell r="P2588" t="str">
            <v>food trucks</v>
          </cell>
          <cell r="Q2588">
            <v>0</v>
          </cell>
          <cell r="R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 t="str">
            <v>food</v>
          </cell>
          <cell r="P2589" t="str">
            <v>food trucks</v>
          </cell>
          <cell r="Q2589">
            <v>2</v>
          </cell>
          <cell r="R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 t="str">
            <v>food</v>
          </cell>
          <cell r="P2590" t="str">
            <v>food trucks</v>
          </cell>
          <cell r="Q2590">
            <v>4</v>
          </cell>
          <cell r="R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 t="str">
            <v>food</v>
          </cell>
          <cell r="P2591" t="str">
            <v>food trucks</v>
          </cell>
          <cell r="Q2591">
            <v>0</v>
          </cell>
          <cell r="R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 t="str">
            <v>food</v>
          </cell>
          <cell r="P2592" t="str">
            <v>food trucks</v>
          </cell>
          <cell r="Q2592">
            <v>0</v>
          </cell>
          <cell r="R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 t="str">
            <v>food</v>
          </cell>
          <cell r="P2593" t="str">
            <v>food trucks</v>
          </cell>
          <cell r="Q2593">
            <v>2</v>
          </cell>
          <cell r="R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 t="str">
            <v>food</v>
          </cell>
          <cell r="P2594" t="str">
            <v>food trucks</v>
          </cell>
          <cell r="Q2594">
            <v>0</v>
          </cell>
          <cell r="R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 t="str">
            <v>food</v>
          </cell>
          <cell r="P2595" t="str">
            <v>food trucks</v>
          </cell>
          <cell r="Q2595">
            <v>0</v>
          </cell>
          <cell r="R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 t="str">
            <v>food</v>
          </cell>
          <cell r="P2596" t="str">
            <v>food trucks</v>
          </cell>
          <cell r="Q2596">
            <v>0</v>
          </cell>
          <cell r="R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 t="str">
            <v>food</v>
          </cell>
          <cell r="P2597" t="str">
            <v>food trucks</v>
          </cell>
          <cell r="Q2597">
            <v>12</v>
          </cell>
          <cell r="R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 t="str">
            <v>food</v>
          </cell>
          <cell r="P2598" t="str">
            <v>food trucks</v>
          </cell>
          <cell r="Q2598">
            <v>24</v>
          </cell>
          <cell r="R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 t="str">
            <v>food</v>
          </cell>
          <cell r="P2599" t="str">
            <v>food trucks</v>
          </cell>
          <cell r="Q2599">
            <v>6</v>
          </cell>
          <cell r="R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 t="str">
            <v>food</v>
          </cell>
          <cell r="P2600" t="str">
            <v>food trucks</v>
          </cell>
          <cell r="Q2600">
            <v>39</v>
          </cell>
          <cell r="R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 t="str">
            <v>food</v>
          </cell>
          <cell r="P2601" t="str">
            <v>food trucks</v>
          </cell>
          <cell r="Q2601">
            <v>1</v>
          </cell>
          <cell r="R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 t="str">
            <v>food</v>
          </cell>
          <cell r="P2602" t="str">
            <v>food trucks</v>
          </cell>
          <cell r="Q2602">
            <v>7</v>
          </cell>
          <cell r="R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 t="str">
            <v>technology</v>
          </cell>
          <cell r="P2603" t="str">
            <v>space exploration</v>
          </cell>
          <cell r="Q2603">
            <v>661</v>
          </cell>
          <cell r="R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 t="str">
            <v>technology</v>
          </cell>
          <cell r="P2604" t="str">
            <v>space exploration</v>
          </cell>
          <cell r="Q2604">
            <v>326</v>
          </cell>
          <cell r="R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 t="str">
            <v>technology</v>
          </cell>
          <cell r="P2605" t="str">
            <v>space exploration</v>
          </cell>
          <cell r="Q2605">
            <v>101</v>
          </cell>
          <cell r="R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 t="str">
            <v>technology</v>
          </cell>
          <cell r="P2606" t="str">
            <v>space exploration</v>
          </cell>
          <cell r="Q2606">
            <v>104</v>
          </cell>
          <cell r="R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 t="str">
            <v>technology</v>
          </cell>
          <cell r="P2607" t="str">
            <v>space exploration</v>
          </cell>
          <cell r="Q2607">
            <v>107</v>
          </cell>
          <cell r="R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 t="str">
            <v>technology</v>
          </cell>
          <cell r="P2608" t="str">
            <v>space exploration</v>
          </cell>
          <cell r="Q2608">
            <v>110</v>
          </cell>
          <cell r="R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 t="str">
            <v>technology</v>
          </cell>
          <cell r="P2609" t="str">
            <v>space exploration</v>
          </cell>
          <cell r="Q2609">
            <v>408</v>
          </cell>
          <cell r="R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 t="str">
            <v>technology</v>
          </cell>
          <cell r="P2610" t="str">
            <v>space exploration</v>
          </cell>
          <cell r="Q2610">
            <v>224</v>
          </cell>
          <cell r="R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 t="str">
            <v>technology</v>
          </cell>
          <cell r="P2611" t="str">
            <v>space exploration</v>
          </cell>
          <cell r="Q2611">
            <v>304</v>
          </cell>
          <cell r="R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 t="str">
            <v>technology</v>
          </cell>
          <cell r="P2612" t="str">
            <v>space exploration</v>
          </cell>
          <cell r="Q2612">
            <v>141</v>
          </cell>
          <cell r="R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 t="str">
            <v>technology</v>
          </cell>
          <cell r="P2613" t="str">
            <v>space exploration</v>
          </cell>
          <cell r="Q2613">
            <v>2791</v>
          </cell>
          <cell r="R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 t="str">
            <v>technology</v>
          </cell>
          <cell r="P2614" t="str">
            <v>space exploration</v>
          </cell>
          <cell r="Q2614">
            <v>172</v>
          </cell>
          <cell r="R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 t="str">
            <v>technology</v>
          </cell>
          <cell r="P2615" t="str">
            <v>space exploration</v>
          </cell>
          <cell r="Q2615">
            <v>101</v>
          </cell>
          <cell r="R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 t="str">
            <v>technology</v>
          </cell>
          <cell r="P2616" t="str">
            <v>space exploration</v>
          </cell>
          <cell r="Q2616">
            <v>102</v>
          </cell>
          <cell r="R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 t="str">
            <v>technology</v>
          </cell>
          <cell r="P2617" t="str">
            <v>space exploration</v>
          </cell>
          <cell r="Q2617">
            <v>170</v>
          </cell>
          <cell r="R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 t="str">
            <v>technology</v>
          </cell>
          <cell r="P2618" t="str">
            <v>space exploration</v>
          </cell>
          <cell r="Q2618">
            <v>115</v>
          </cell>
          <cell r="R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 t="str">
            <v>technology</v>
          </cell>
          <cell r="P2619" t="str">
            <v>space exploration</v>
          </cell>
          <cell r="Q2619">
            <v>878</v>
          </cell>
          <cell r="R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 t="str">
            <v>technology</v>
          </cell>
          <cell r="P2620" t="str">
            <v>space exploration</v>
          </cell>
          <cell r="Q2620">
            <v>105</v>
          </cell>
          <cell r="R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 t="str">
            <v>technology</v>
          </cell>
          <cell r="P2621" t="str">
            <v>space exploration</v>
          </cell>
          <cell r="Q2621">
            <v>188</v>
          </cell>
          <cell r="R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 t="str">
            <v>technology</v>
          </cell>
          <cell r="P2622" t="str">
            <v>space exploration</v>
          </cell>
          <cell r="Q2622">
            <v>144</v>
          </cell>
          <cell r="R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 t="str">
            <v>technology</v>
          </cell>
          <cell r="P2623" t="str">
            <v>space exploration</v>
          </cell>
          <cell r="Q2623">
            <v>146</v>
          </cell>
          <cell r="R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 t="str">
            <v>technology</v>
          </cell>
          <cell r="P2624" t="str">
            <v>space exploration</v>
          </cell>
          <cell r="Q2624">
            <v>131</v>
          </cell>
          <cell r="R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 t="str">
            <v>technology</v>
          </cell>
          <cell r="P2625" t="str">
            <v>space exploration</v>
          </cell>
          <cell r="Q2625">
            <v>114</v>
          </cell>
          <cell r="R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 t="str">
            <v>technology</v>
          </cell>
          <cell r="P2626" t="str">
            <v>space exploration</v>
          </cell>
          <cell r="Q2626">
            <v>1379</v>
          </cell>
          <cell r="R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 t="str">
            <v>technology</v>
          </cell>
          <cell r="P2627" t="str">
            <v>space exploration</v>
          </cell>
          <cell r="Q2627">
            <v>956</v>
          </cell>
          <cell r="R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 t="str">
            <v>technology</v>
          </cell>
          <cell r="P2628" t="str">
            <v>space exploration</v>
          </cell>
          <cell r="Q2628">
            <v>112</v>
          </cell>
          <cell r="R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 t="str">
            <v>technology</v>
          </cell>
          <cell r="P2629" t="str">
            <v>space exploration</v>
          </cell>
          <cell r="Q2629">
            <v>647</v>
          </cell>
          <cell r="R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 t="str">
            <v>technology</v>
          </cell>
          <cell r="P2630" t="str">
            <v>space exploration</v>
          </cell>
          <cell r="Q2630">
            <v>110</v>
          </cell>
          <cell r="R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 t="str">
            <v>technology</v>
          </cell>
          <cell r="P2631" t="str">
            <v>space exploration</v>
          </cell>
          <cell r="Q2631">
            <v>128</v>
          </cell>
          <cell r="R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 t="str">
            <v>technology</v>
          </cell>
          <cell r="P2632" t="str">
            <v>space exploration</v>
          </cell>
          <cell r="Q2632">
            <v>158</v>
          </cell>
          <cell r="R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 t="str">
            <v>technology</v>
          </cell>
          <cell r="P2633" t="str">
            <v>space exploration</v>
          </cell>
          <cell r="Q2633">
            <v>115</v>
          </cell>
          <cell r="R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 t="str">
            <v>technology</v>
          </cell>
          <cell r="P2634" t="str">
            <v>space exploration</v>
          </cell>
          <cell r="Q2634">
            <v>137</v>
          </cell>
          <cell r="R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 t="str">
            <v>technology</v>
          </cell>
          <cell r="P2635" t="str">
            <v>space exploration</v>
          </cell>
          <cell r="Q2635">
            <v>355</v>
          </cell>
          <cell r="R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 t="str">
            <v>technology</v>
          </cell>
          <cell r="P2636" t="str">
            <v>space exploration</v>
          </cell>
          <cell r="Q2636">
            <v>106</v>
          </cell>
          <cell r="R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 t="str">
            <v>technology</v>
          </cell>
          <cell r="P2637" t="str">
            <v>space exploration</v>
          </cell>
          <cell r="Q2637">
            <v>100</v>
          </cell>
          <cell r="R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 t="str">
            <v>technology</v>
          </cell>
          <cell r="P2638" t="str">
            <v>space exploration</v>
          </cell>
          <cell r="Q2638">
            <v>187</v>
          </cell>
          <cell r="R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 t="str">
            <v>technology</v>
          </cell>
          <cell r="P2639" t="str">
            <v>space exploration</v>
          </cell>
          <cell r="Q2639">
            <v>166</v>
          </cell>
          <cell r="R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 t="str">
            <v>technology</v>
          </cell>
          <cell r="P2640" t="str">
            <v>space exploration</v>
          </cell>
          <cell r="Q2640">
            <v>102</v>
          </cell>
          <cell r="R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 t="str">
            <v>technology</v>
          </cell>
          <cell r="P2641" t="str">
            <v>space exploration</v>
          </cell>
          <cell r="Q2641">
            <v>164</v>
          </cell>
          <cell r="R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 t="str">
            <v>technology</v>
          </cell>
          <cell r="P2642" t="str">
            <v>space exploration</v>
          </cell>
          <cell r="Q2642">
            <v>106</v>
          </cell>
          <cell r="R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 t="str">
            <v>technology</v>
          </cell>
          <cell r="P2643" t="str">
            <v>space exploration</v>
          </cell>
          <cell r="Q2643">
            <v>1</v>
          </cell>
          <cell r="R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 t="str">
            <v>technology</v>
          </cell>
          <cell r="P2644" t="str">
            <v>space exploration</v>
          </cell>
          <cell r="Q2644">
            <v>0</v>
          </cell>
          <cell r="R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 t="str">
            <v>technology</v>
          </cell>
          <cell r="P2645" t="str">
            <v>space exploration</v>
          </cell>
          <cell r="Q2645">
            <v>34</v>
          </cell>
          <cell r="R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 t="str">
            <v>technology</v>
          </cell>
          <cell r="P2646" t="str">
            <v>space exploration</v>
          </cell>
          <cell r="Q2646">
            <v>2</v>
          </cell>
          <cell r="R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 t="str">
            <v>technology</v>
          </cell>
          <cell r="P2647" t="str">
            <v>space exploration</v>
          </cell>
          <cell r="Q2647">
            <v>11</v>
          </cell>
          <cell r="R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 t="str">
            <v>technology</v>
          </cell>
          <cell r="P2648" t="str">
            <v>space exploration</v>
          </cell>
          <cell r="Q2648">
            <v>8</v>
          </cell>
          <cell r="R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 t="str">
            <v>technology</v>
          </cell>
          <cell r="P2649" t="str">
            <v>space exploration</v>
          </cell>
          <cell r="Q2649">
            <v>1</v>
          </cell>
          <cell r="R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 t="str">
            <v>technology</v>
          </cell>
          <cell r="P2650" t="str">
            <v>space exploration</v>
          </cell>
          <cell r="Q2650">
            <v>1</v>
          </cell>
          <cell r="R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 t="str">
            <v>technology</v>
          </cell>
          <cell r="P2651" t="str">
            <v>space exploration</v>
          </cell>
          <cell r="Q2651">
            <v>0</v>
          </cell>
          <cell r="R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 t="str">
            <v>technology</v>
          </cell>
          <cell r="P2652" t="str">
            <v>space exploration</v>
          </cell>
          <cell r="Q2652">
            <v>1</v>
          </cell>
          <cell r="R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 t="str">
            <v>technology</v>
          </cell>
          <cell r="P2653" t="str">
            <v>space exploration</v>
          </cell>
          <cell r="Q2653">
            <v>2</v>
          </cell>
          <cell r="R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 t="str">
            <v>technology</v>
          </cell>
          <cell r="P2654" t="str">
            <v>space exploration</v>
          </cell>
          <cell r="Q2654">
            <v>1</v>
          </cell>
          <cell r="R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 t="str">
            <v>technology</v>
          </cell>
          <cell r="P2655" t="str">
            <v>space exploration</v>
          </cell>
          <cell r="Q2655">
            <v>12</v>
          </cell>
          <cell r="R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 t="str">
            <v>technology</v>
          </cell>
          <cell r="P2656" t="str">
            <v>space exploration</v>
          </cell>
          <cell r="Q2656">
            <v>0</v>
          </cell>
          <cell r="R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 t="str">
            <v>technology</v>
          </cell>
          <cell r="P2657" t="str">
            <v>space exploration</v>
          </cell>
          <cell r="Q2657">
            <v>21</v>
          </cell>
          <cell r="R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 t="str">
            <v>technology</v>
          </cell>
          <cell r="P2658" t="str">
            <v>space exploration</v>
          </cell>
          <cell r="Q2658">
            <v>11</v>
          </cell>
          <cell r="R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 t="str">
            <v>technology</v>
          </cell>
          <cell r="P2659" t="str">
            <v>space exploration</v>
          </cell>
          <cell r="Q2659">
            <v>19</v>
          </cell>
          <cell r="R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 t="str">
            <v>technology</v>
          </cell>
          <cell r="P2660" t="str">
            <v>space exploration</v>
          </cell>
          <cell r="Q2660">
            <v>0</v>
          </cell>
          <cell r="R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 t="str">
            <v>technology</v>
          </cell>
          <cell r="P2661" t="str">
            <v>space exploration</v>
          </cell>
          <cell r="Q2661">
            <v>3</v>
          </cell>
          <cell r="R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 t="str">
            <v>technology</v>
          </cell>
          <cell r="P2662" t="str">
            <v>space exploration</v>
          </cell>
          <cell r="Q2662">
            <v>0</v>
          </cell>
          <cell r="R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 t="str">
            <v>technology</v>
          </cell>
          <cell r="P2663" t="str">
            <v>makerspaces</v>
          </cell>
          <cell r="Q2663">
            <v>103</v>
          </cell>
          <cell r="R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 t="str">
            <v>technology</v>
          </cell>
          <cell r="P2664" t="str">
            <v>makerspaces</v>
          </cell>
          <cell r="Q2664">
            <v>107</v>
          </cell>
          <cell r="R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 t="str">
            <v>technology</v>
          </cell>
          <cell r="P2665" t="str">
            <v>makerspaces</v>
          </cell>
          <cell r="Q2665">
            <v>105</v>
          </cell>
          <cell r="R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 t="str">
            <v>technology</v>
          </cell>
          <cell r="P2666" t="str">
            <v>makerspaces</v>
          </cell>
          <cell r="Q2666">
            <v>103</v>
          </cell>
          <cell r="R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 t="str">
            <v>technology</v>
          </cell>
          <cell r="P2667" t="str">
            <v>makerspaces</v>
          </cell>
          <cell r="Q2667">
            <v>123</v>
          </cell>
          <cell r="R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 t="str">
            <v>technology</v>
          </cell>
          <cell r="P2668" t="str">
            <v>makerspaces</v>
          </cell>
          <cell r="Q2668">
            <v>159</v>
          </cell>
          <cell r="R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 t="str">
            <v>technology</v>
          </cell>
          <cell r="P2669" t="str">
            <v>makerspaces</v>
          </cell>
          <cell r="Q2669">
            <v>111</v>
          </cell>
          <cell r="R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 t="str">
            <v>technology</v>
          </cell>
          <cell r="P2670" t="str">
            <v>makerspaces</v>
          </cell>
          <cell r="Q2670">
            <v>171</v>
          </cell>
          <cell r="R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 t="str">
            <v>technology</v>
          </cell>
          <cell r="P2671" t="str">
            <v>makerspaces</v>
          </cell>
          <cell r="Q2671">
            <v>125</v>
          </cell>
          <cell r="R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 t="str">
            <v>technology</v>
          </cell>
          <cell r="P2672" t="str">
            <v>makerspaces</v>
          </cell>
          <cell r="Q2672">
            <v>6</v>
          </cell>
          <cell r="R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 t="str">
            <v>technology</v>
          </cell>
          <cell r="P2673" t="str">
            <v>makerspaces</v>
          </cell>
          <cell r="Q2673">
            <v>11</v>
          </cell>
          <cell r="R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 t="str">
            <v>technology</v>
          </cell>
          <cell r="P2674" t="str">
            <v>makerspaces</v>
          </cell>
          <cell r="Q2674">
            <v>33</v>
          </cell>
          <cell r="R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 t="str">
            <v>technology</v>
          </cell>
          <cell r="P2675" t="str">
            <v>makerspaces</v>
          </cell>
          <cell r="Q2675">
            <v>28</v>
          </cell>
          <cell r="R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 t="str">
            <v>technology</v>
          </cell>
          <cell r="P2676" t="str">
            <v>makerspaces</v>
          </cell>
          <cell r="Q2676">
            <v>63</v>
          </cell>
          <cell r="R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 t="str">
            <v>technology</v>
          </cell>
          <cell r="P2677" t="str">
            <v>makerspaces</v>
          </cell>
          <cell r="Q2677">
            <v>8</v>
          </cell>
          <cell r="R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 t="str">
            <v>technology</v>
          </cell>
          <cell r="P2678" t="str">
            <v>makerspaces</v>
          </cell>
          <cell r="Q2678">
            <v>50</v>
          </cell>
          <cell r="R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 t="str">
            <v>technology</v>
          </cell>
          <cell r="P2679" t="str">
            <v>makerspaces</v>
          </cell>
          <cell r="Q2679">
            <v>18</v>
          </cell>
          <cell r="R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 t="str">
            <v>technology</v>
          </cell>
          <cell r="P2680" t="str">
            <v>makerspaces</v>
          </cell>
          <cell r="Q2680">
            <v>0</v>
          </cell>
          <cell r="R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 t="str">
            <v>technology</v>
          </cell>
          <cell r="P2681" t="str">
            <v>makerspaces</v>
          </cell>
          <cell r="Q2681">
            <v>0</v>
          </cell>
          <cell r="R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 t="str">
            <v>technology</v>
          </cell>
          <cell r="P2682" t="str">
            <v>makerspaces</v>
          </cell>
          <cell r="Q2682">
            <v>1</v>
          </cell>
          <cell r="R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 t="str">
            <v>food</v>
          </cell>
          <cell r="P2683" t="str">
            <v>food trucks</v>
          </cell>
          <cell r="Q2683">
            <v>1</v>
          </cell>
          <cell r="R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 t="str">
            <v>food</v>
          </cell>
          <cell r="P2684" t="str">
            <v>food trucks</v>
          </cell>
          <cell r="Q2684">
            <v>28</v>
          </cell>
          <cell r="R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 t="str">
            <v>food</v>
          </cell>
          <cell r="P2685" t="str">
            <v>food trucks</v>
          </cell>
          <cell r="Q2685">
            <v>0</v>
          </cell>
          <cell r="R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 t="str">
            <v>food</v>
          </cell>
          <cell r="P2686" t="str">
            <v>food trucks</v>
          </cell>
          <cell r="Q2686">
            <v>1</v>
          </cell>
          <cell r="R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 t="str">
            <v>food</v>
          </cell>
          <cell r="P2687" t="str">
            <v>food trucks</v>
          </cell>
          <cell r="Q2687">
            <v>0</v>
          </cell>
          <cell r="R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 t="str">
            <v>food</v>
          </cell>
          <cell r="P2688" t="str">
            <v>food trucks</v>
          </cell>
          <cell r="Q2688">
            <v>0</v>
          </cell>
          <cell r="R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 t="str">
            <v>food</v>
          </cell>
          <cell r="P2689" t="str">
            <v>food trucks</v>
          </cell>
          <cell r="Q2689">
            <v>0</v>
          </cell>
          <cell r="R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 t="str">
            <v>food</v>
          </cell>
          <cell r="P2690" t="str">
            <v>food trucks</v>
          </cell>
          <cell r="Q2690">
            <v>0</v>
          </cell>
          <cell r="R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 t="str">
            <v>food</v>
          </cell>
          <cell r="P2691" t="str">
            <v>food trucks</v>
          </cell>
          <cell r="Q2691">
            <v>0</v>
          </cell>
          <cell r="R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 t="str">
            <v>food</v>
          </cell>
          <cell r="P2692" t="str">
            <v>food trucks</v>
          </cell>
          <cell r="Q2692">
            <v>11</v>
          </cell>
          <cell r="R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 t="str">
            <v>food</v>
          </cell>
          <cell r="P2693" t="str">
            <v>food trucks</v>
          </cell>
          <cell r="Q2693">
            <v>0</v>
          </cell>
          <cell r="R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 t="str">
            <v>food</v>
          </cell>
          <cell r="P2694" t="str">
            <v>food trucks</v>
          </cell>
          <cell r="Q2694">
            <v>1</v>
          </cell>
          <cell r="R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 t="str">
            <v>food</v>
          </cell>
          <cell r="P2695" t="str">
            <v>food trucks</v>
          </cell>
          <cell r="Q2695">
            <v>1</v>
          </cell>
          <cell r="R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 t="str">
            <v>food</v>
          </cell>
          <cell r="P2696" t="str">
            <v>food trucks</v>
          </cell>
          <cell r="Q2696">
            <v>0</v>
          </cell>
          <cell r="R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 t="str">
            <v>food</v>
          </cell>
          <cell r="P2697" t="str">
            <v>food trucks</v>
          </cell>
          <cell r="Q2697">
            <v>0</v>
          </cell>
          <cell r="R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 t="str">
            <v>food</v>
          </cell>
          <cell r="P2698" t="str">
            <v>food trucks</v>
          </cell>
          <cell r="Q2698">
            <v>6</v>
          </cell>
          <cell r="R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 t="str">
            <v>food</v>
          </cell>
          <cell r="P2699" t="str">
            <v>food trucks</v>
          </cell>
          <cell r="Q2699">
            <v>26</v>
          </cell>
          <cell r="R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 t="str">
            <v>food</v>
          </cell>
          <cell r="P2700" t="str">
            <v>food trucks</v>
          </cell>
          <cell r="Q2700">
            <v>0</v>
          </cell>
          <cell r="R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 t="str">
            <v>food</v>
          </cell>
          <cell r="P2701" t="str">
            <v>food trucks</v>
          </cell>
          <cell r="Q2701">
            <v>0</v>
          </cell>
          <cell r="R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 t="str">
            <v>food</v>
          </cell>
          <cell r="P2702" t="str">
            <v>food trucks</v>
          </cell>
          <cell r="Q2702">
            <v>1</v>
          </cell>
          <cell r="R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 t="str">
            <v>theater</v>
          </cell>
          <cell r="P2703" t="str">
            <v>spaces</v>
          </cell>
          <cell r="Q2703">
            <v>46</v>
          </cell>
          <cell r="R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 t="str">
            <v>theater</v>
          </cell>
          <cell r="P2704" t="str">
            <v>spaces</v>
          </cell>
          <cell r="Q2704">
            <v>34</v>
          </cell>
          <cell r="R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 t="str">
            <v>theater</v>
          </cell>
          <cell r="P2705" t="str">
            <v>spaces</v>
          </cell>
          <cell r="Q2705">
            <v>104</v>
          </cell>
          <cell r="R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 t="str">
            <v>theater</v>
          </cell>
          <cell r="P2706" t="str">
            <v>spaces</v>
          </cell>
          <cell r="Q2706">
            <v>6</v>
          </cell>
          <cell r="R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 t="str">
            <v>theater</v>
          </cell>
          <cell r="P2707" t="str">
            <v>spaces</v>
          </cell>
          <cell r="Q2707">
            <v>11</v>
          </cell>
          <cell r="R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 t="str">
            <v>theater</v>
          </cell>
          <cell r="P2708" t="str">
            <v>spaces</v>
          </cell>
          <cell r="Q2708">
            <v>112</v>
          </cell>
          <cell r="R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 t="str">
            <v>theater</v>
          </cell>
          <cell r="P2709" t="str">
            <v>spaces</v>
          </cell>
          <cell r="Q2709">
            <v>351</v>
          </cell>
          <cell r="R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 t="str">
            <v>theater</v>
          </cell>
          <cell r="P2710" t="str">
            <v>spaces</v>
          </cell>
          <cell r="Q2710">
            <v>233</v>
          </cell>
          <cell r="R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 t="str">
            <v>theater</v>
          </cell>
          <cell r="P2711" t="str">
            <v>spaces</v>
          </cell>
          <cell r="Q2711">
            <v>102</v>
          </cell>
          <cell r="R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 t="str">
            <v>theater</v>
          </cell>
          <cell r="P2712" t="str">
            <v>spaces</v>
          </cell>
          <cell r="Q2712">
            <v>154</v>
          </cell>
          <cell r="R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 t="str">
            <v>theater</v>
          </cell>
          <cell r="P2713" t="str">
            <v>spaces</v>
          </cell>
          <cell r="Q2713">
            <v>101</v>
          </cell>
          <cell r="R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 t="str">
            <v>theater</v>
          </cell>
          <cell r="P2714" t="str">
            <v>spaces</v>
          </cell>
          <cell r="Q2714">
            <v>131</v>
          </cell>
          <cell r="R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 t="str">
            <v>theater</v>
          </cell>
          <cell r="P2715" t="str">
            <v>spaces</v>
          </cell>
          <cell r="Q2715">
            <v>102</v>
          </cell>
          <cell r="R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 t="str">
            <v>theater</v>
          </cell>
          <cell r="P2716" t="str">
            <v>spaces</v>
          </cell>
          <cell r="Q2716">
            <v>116</v>
          </cell>
          <cell r="R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 t="str">
            <v>theater</v>
          </cell>
          <cell r="P2717" t="str">
            <v>spaces</v>
          </cell>
          <cell r="Q2717">
            <v>265</v>
          </cell>
          <cell r="R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 t="str">
            <v>theater</v>
          </cell>
          <cell r="P2718" t="str">
            <v>spaces</v>
          </cell>
          <cell r="Q2718">
            <v>120</v>
          </cell>
          <cell r="R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 t="str">
            <v>theater</v>
          </cell>
          <cell r="P2719" t="str">
            <v>spaces</v>
          </cell>
          <cell r="Q2719">
            <v>120</v>
          </cell>
          <cell r="R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 t="str">
            <v>theater</v>
          </cell>
          <cell r="P2720" t="str">
            <v>spaces</v>
          </cell>
          <cell r="Q2720">
            <v>104</v>
          </cell>
          <cell r="R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 t="str">
            <v>theater</v>
          </cell>
          <cell r="P2721" t="str">
            <v>spaces</v>
          </cell>
          <cell r="Q2721">
            <v>109</v>
          </cell>
          <cell r="R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 t="str">
            <v>theater</v>
          </cell>
          <cell r="P2722" t="str">
            <v>spaces</v>
          </cell>
          <cell r="Q2722">
            <v>118</v>
          </cell>
          <cell r="R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 t="str">
            <v>technology</v>
          </cell>
          <cell r="P2723" t="str">
            <v>hardware</v>
          </cell>
          <cell r="Q2723">
            <v>1462</v>
          </cell>
          <cell r="R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 t="str">
            <v>technology</v>
          </cell>
          <cell r="P2724" t="str">
            <v>hardware</v>
          </cell>
          <cell r="Q2724">
            <v>253</v>
          </cell>
          <cell r="R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 t="str">
            <v>technology</v>
          </cell>
          <cell r="P2725" t="str">
            <v>hardware</v>
          </cell>
          <cell r="Q2725">
            <v>140</v>
          </cell>
          <cell r="R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 t="str">
            <v>technology</v>
          </cell>
          <cell r="P2726" t="str">
            <v>hardware</v>
          </cell>
          <cell r="Q2726">
            <v>297</v>
          </cell>
          <cell r="R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 t="str">
            <v>technology</v>
          </cell>
          <cell r="P2727" t="str">
            <v>hardware</v>
          </cell>
          <cell r="Q2727">
            <v>145</v>
          </cell>
          <cell r="R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 t="str">
            <v>technology</v>
          </cell>
          <cell r="P2728" t="str">
            <v>hardware</v>
          </cell>
          <cell r="Q2728">
            <v>106</v>
          </cell>
          <cell r="R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 t="str">
            <v>technology</v>
          </cell>
          <cell r="P2729" t="str">
            <v>hardware</v>
          </cell>
          <cell r="Q2729">
            <v>493</v>
          </cell>
          <cell r="R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 t="str">
            <v>technology</v>
          </cell>
          <cell r="P2730" t="str">
            <v>hardware</v>
          </cell>
          <cell r="Q2730">
            <v>202</v>
          </cell>
          <cell r="R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 t="str">
            <v>technology</v>
          </cell>
          <cell r="P2731" t="str">
            <v>hardware</v>
          </cell>
          <cell r="Q2731">
            <v>104</v>
          </cell>
          <cell r="R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 t="str">
            <v>technology</v>
          </cell>
          <cell r="P2732" t="str">
            <v>hardware</v>
          </cell>
          <cell r="Q2732">
            <v>170</v>
          </cell>
          <cell r="R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 t="str">
            <v>technology</v>
          </cell>
          <cell r="P2733" t="str">
            <v>hardware</v>
          </cell>
          <cell r="Q2733">
            <v>104</v>
          </cell>
          <cell r="R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 t="str">
            <v>technology</v>
          </cell>
          <cell r="P2734" t="str">
            <v>hardware</v>
          </cell>
          <cell r="Q2734">
            <v>118</v>
          </cell>
          <cell r="R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 t="str">
            <v>technology</v>
          </cell>
          <cell r="P2735" t="str">
            <v>hardware</v>
          </cell>
          <cell r="Q2735">
            <v>108</v>
          </cell>
          <cell r="R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 t="str">
            <v>technology</v>
          </cell>
          <cell r="P2736" t="str">
            <v>hardware</v>
          </cell>
          <cell r="Q2736">
            <v>2260300</v>
          </cell>
          <cell r="R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 t="str">
            <v>technology</v>
          </cell>
          <cell r="P2737" t="str">
            <v>hardware</v>
          </cell>
          <cell r="Q2737">
            <v>978</v>
          </cell>
          <cell r="R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 t="str">
            <v>technology</v>
          </cell>
          <cell r="P2738" t="str">
            <v>hardware</v>
          </cell>
          <cell r="Q2738">
            <v>123</v>
          </cell>
          <cell r="R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 t="str">
            <v>technology</v>
          </cell>
          <cell r="P2739" t="str">
            <v>hardware</v>
          </cell>
          <cell r="Q2739">
            <v>246</v>
          </cell>
          <cell r="R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 t="str">
            <v>technology</v>
          </cell>
          <cell r="P2740" t="str">
            <v>hardware</v>
          </cell>
          <cell r="Q2740">
            <v>148</v>
          </cell>
          <cell r="R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 t="str">
            <v>technology</v>
          </cell>
          <cell r="P2741" t="str">
            <v>hardware</v>
          </cell>
          <cell r="Q2741">
            <v>384</v>
          </cell>
          <cell r="R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 t="str">
            <v>technology</v>
          </cell>
          <cell r="P2742" t="str">
            <v>hardware</v>
          </cell>
          <cell r="Q2742">
            <v>103</v>
          </cell>
          <cell r="R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 t="str">
            <v>publishing</v>
          </cell>
          <cell r="P2743" t="str">
            <v>children's books</v>
          </cell>
          <cell r="Q2743">
            <v>0</v>
          </cell>
          <cell r="R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 t="str">
            <v>publishing</v>
          </cell>
          <cell r="P2744" t="str">
            <v>children's books</v>
          </cell>
          <cell r="Q2744">
            <v>29</v>
          </cell>
          <cell r="R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 t="str">
            <v>publishing</v>
          </cell>
          <cell r="P2745" t="str">
            <v>children's books</v>
          </cell>
          <cell r="Q2745">
            <v>0</v>
          </cell>
          <cell r="R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 t="str">
            <v>publishing</v>
          </cell>
          <cell r="P2746" t="str">
            <v>children's books</v>
          </cell>
          <cell r="Q2746">
            <v>5</v>
          </cell>
          <cell r="R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 t="str">
            <v>publishing</v>
          </cell>
          <cell r="P2747" t="str">
            <v>children's books</v>
          </cell>
          <cell r="Q2747">
            <v>22</v>
          </cell>
          <cell r="R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 t="str">
            <v>publishing</v>
          </cell>
          <cell r="P2748" t="str">
            <v>children's books</v>
          </cell>
          <cell r="Q2748">
            <v>27</v>
          </cell>
          <cell r="R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 t="str">
            <v>publishing</v>
          </cell>
          <cell r="P2749" t="str">
            <v>children's books</v>
          </cell>
          <cell r="Q2749">
            <v>28</v>
          </cell>
          <cell r="R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 t="str">
            <v>publishing</v>
          </cell>
          <cell r="P2750" t="str">
            <v>children's books</v>
          </cell>
          <cell r="Q2750">
            <v>1</v>
          </cell>
          <cell r="R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 t="str">
            <v>publishing</v>
          </cell>
          <cell r="P2751" t="str">
            <v>children's books</v>
          </cell>
          <cell r="Q2751">
            <v>1</v>
          </cell>
          <cell r="R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 t="str">
            <v>publishing</v>
          </cell>
          <cell r="P2752" t="str">
            <v>children's books</v>
          </cell>
          <cell r="Q2752">
            <v>0</v>
          </cell>
          <cell r="R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 t="str">
            <v>publishing</v>
          </cell>
          <cell r="P2753" t="str">
            <v>children's books</v>
          </cell>
          <cell r="Q2753">
            <v>0</v>
          </cell>
          <cell r="R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 t="str">
            <v>publishing</v>
          </cell>
          <cell r="P2754" t="str">
            <v>children's books</v>
          </cell>
          <cell r="Q2754">
            <v>11</v>
          </cell>
          <cell r="R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 t="str">
            <v>publishing</v>
          </cell>
          <cell r="P2755" t="str">
            <v>children's books</v>
          </cell>
          <cell r="Q2755">
            <v>19</v>
          </cell>
          <cell r="R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 t="str">
            <v>publishing</v>
          </cell>
          <cell r="P2756" t="str">
            <v>children's books</v>
          </cell>
          <cell r="Q2756">
            <v>0</v>
          </cell>
          <cell r="R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 t="str">
            <v>publishing</v>
          </cell>
          <cell r="P2757" t="str">
            <v>children's books</v>
          </cell>
          <cell r="Q2757">
            <v>52</v>
          </cell>
          <cell r="R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 t="str">
            <v>publishing</v>
          </cell>
          <cell r="P2758" t="str">
            <v>children's books</v>
          </cell>
          <cell r="Q2758">
            <v>10</v>
          </cell>
          <cell r="R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 t="str">
            <v>publishing</v>
          </cell>
          <cell r="P2759" t="str">
            <v>children's books</v>
          </cell>
          <cell r="Q2759">
            <v>1</v>
          </cell>
          <cell r="R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 t="str">
            <v>publishing</v>
          </cell>
          <cell r="P2760" t="str">
            <v>children's books</v>
          </cell>
          <cell r="Q2760">
            <v>12</v>
          </cell>
          <cell r="R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 t="str">
            <v>publishing</v>
          </cell>
          <cell r="P2761" t="str">
            <v>children's books</v>
          </cell>
          <cell r="Q2761">
            <v>11</v>
          </cell>
          <cell r="R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 t="str">
            <v>publishing</v>
          </cell>
          <cell r="P2762" t="str">
            <v>children's books</v>
          </cell>
          <cell r="Q2762">
            <v>0</v>
          </cell>
          <cell r="R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 t="str">
            <v>publishing</v>
          </cell>
          <cell r="P2763" t="str">
            <v>children's books</v>
          </cell>
          <cell r="Q2763">
            <v>1</v>
          </cell>
          <cell r="R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 t="str">
            <v>publishing</v>
          </cell>
          <cell r="P2764" t="str">
            <v>children's books</v>
          </cell>
          <cell r="Q2764">
            <v>1</v>
          </cell>
          <cell r="R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 t="str">
            <v>publishing</v>
          </cell>
          <cell r="P2765" t="str">
            <v>children's books</v>
          </cell>
          <cell r="Q2765">
            <v>0</v>
          </cell>
          <cell r="R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 t="str">
            <v>publishing</v>
          </cell>
          <cell r="P2766" t="str">
            <v>children's books</v>
          </cell>
          <cell r="Q2766">
            <v>1</v>
          </cell>
          <cell r="R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 t="str">
            <v>publishing</v>
          </cell>
          <cell r="P2767" t="str">
            <v>children's books</v>
          </cell>
          <cell r="Q2767">
            <v>0</v>
          </cell>
          <cell r="R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 t="str">
            <v>publishing</v>
          </cell>
          <cell r="P2768" t="str">
            <v>children's books</v>
          </cell>
          <cell r="Q2768">
            <v>2</v>
          </cell>
          <cell r="R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 t="str">
            <v>publishing</v>
          </cell>
          <cell r="P2769" t="str">
            <v>children's books</v>
          </cell>
          <cell r="Q2769">
            <v>1</v>
          </cell>
          <cell r="R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 t="str">
            <v>publishing</v>
          </cell>
          <cell r="P2770" t="str">
            <v>children's books</v>
          </cell>
          <cell r="Q2770">
            <v>14</v>
          </cell>
          <cell r="R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 t="str">
            <v>publishing</v>
          </cell>
          <cell r="P2771" t="str">
            <v>children's books</v>
          </cell>
          <cell r="Q2771">
            <v>0</v>
          </cell>
          <cell r="R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 t="str">
            <v>publishing</v>
          </cell>
          <cell r="P2772" t="str">
            <v>children's books</v>
          </cell>
          <cell r="Q2772">
            <v>10</v>
          </cell>
          <cell r="R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 t="str">
            <v>publishing</v>
          </cell>
          <cell r="P2773" t="str">
            <v>children's books</v>
          </cell>
          <cell r="Q2773">
            <v>0</v>
          </cell>
          <cell r="R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 t="str">
            <v>publishing</v>
          </cell>
          <cell r="P2774" t="str">
            <v>children's books</v>
          </cell>
          <cell r="Q2774">
            <v>0</v>
          </cell>
          <cell r="R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 t="str">
            <v>publishing</v>
          </cell>
          <cell r="P2775" t="str">
            <v>children's books</v>
          </cell>
          <cell r="Q2775">
            <v>0</v>
          </cell>
          <cell r="R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 t="str">
            <v>publishing</v>
          </cell>
          <cell r="P2776" t="str">
            <v>children's books</v>
          </cell>
          <cell r="Q2776">
            <v>14</v>
          </cell>
          <cell r="R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 t="str">
            <v>publishing</v>
          </cell>
          <cell r="P2777" t="str">
            <v>children's books</v>
          </cell>
          <cell r="Q2777">
            <v>3</v>
          </cell>
          <cell r="R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 t="str">
            <v>publishing</v>
          </cell>
          <cell r="P2778" t="str">
            <v>children's books</v>
          </cell>
          <cell r="Q2778">
            <v>8</v>
          </cell>
          <cell r="R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 t="str">
            <v>publishing</v>
          </cell>
          <cell r="P2779" t="str">
            <v>children's books</v>
          </cell>
          <cell r="Q2779">
            <v>0</v>
          </cell>
          <cell r="R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 t="str">
            <v>publishing</v>
          </cell>
          <cell r="P2780" t="str">
            <v>children's books</v>
          </cell>
          <cell r="Q2780">
            <v>26</v>
          </cell>
          <cell r="R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 t="str">
            <v>publishing</v>
          </cell>
          <cell r="P2781" t="str">
            <v>children's books</v>
          </cell>
          <cell r="Q2781">
            <v>2</v>
          </cell>
          <cell r="R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 t="str">
            <v>publishing</v>
          </cell>
          <cell r="P2782" t="str">
            <v>children's books</v>
          </cell>
          <cell r="Q2782">
            <v>0</v>
          </cell>
          <cell r="R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 t="str">
            <v>theater</v>
          </cell>
          <cell r="P2783" t="str">
            <v>plays</v>
          </cell>
          <cell r="Q2783">
            <v>105</v>
          </cell>
          <cell r="R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 t="str">
            <v>theater</v>
          </cell>
          <cell r="P2784" t="str">
            <v>plays</v>
          </cell>
          <cell r="Q2784">
            <v>120</v>
          </cell>
          <cell r="R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 t="str">
            <v>theater</v>
          </cell>
          <cell r="P2785" t="str">
            <v>plays</v>
          </cell>
          <cell r="Q2785">
            <v>115</v>
          </cell>
          <cell r="R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 t="str">
            <v>theater</v>
          </cell>
          <cell r="P2786" t="str">
            <v>plays</v>
          </cell>
          <cell r="Q2786">
            <v>119</v>
          </cell>
          <cell r="R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 t="str">
            <v>theater</v>
          </cell>
          <cell r="P2787" t="str">
            <v>plays</v>
          </cell>
          <cell r="Q2787">
            <v>105</v>
          </cell>
          <cell r="R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 t="str">
            <v>theater</v>
          </cell>
          <cell r="P2788" t="str">
            <v>plays</v>
          </cell>
          <cell r="Q2788">
            <v>118</v>
          </cell>
          <cell r="R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 t="str">
            <v>theater</v>
          </cell>
          <cell r="P2789" t="str">
            <v>plays</v>
          </cell>
          <cell r="Q2789">
            <v>120</v>
          </cell>
          <cell r="R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 t="str">
            <v>theater</v>
          </cell>
          <cell r="P2790" t="str">
            <v>plays</v>
          </cell>
          <cell r="Q2790">
            <v>103</v>
          </cell>
          <cell r="R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 t="str">
            <v>theater</v>
          </cell>
          <cell r="P2791" t="str">
            <v>plays</v>
          </cell>
          <cell r="Q2791">
            <v>101</v>
          </cell>
          <cell r="R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 t="str">
            <v>theater</v>
          </cell>
          <cell r="P2792" t="str">
            <v>plays</v>
          </cell>
          <cell r="Q2792">
            <v>105</v>
          </cell>
          <cell r="R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 t="str">
            <v>theater</v>
          </cell>
          <cell r="P2793" t="str">
            <v>plays</v>
          </cell>
          <cell r="Q2793">
            <v>103</v>
          </cell>
          <cell r="R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 t="str">
            <v>theater</v>
          </cell>
          <cell r="P2794" t="str">
            <v>plays</v>
          </cell>
          <cell r="Q2794">
            <v>108</v>
          </cell>
          <cell r="R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 t="str">
            <v>theater</v>
          </cell>
          <cell r="P2795" t="str">
            <v>plays</v>
          </cell>
          <cell r="Q2795">
            <v>111</v>
          </cell>
          <cell r="R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 t="str">
            <v>theater</v>
          </cell>
          <cell r="P2796" t="str">
            <v>plays</v>
          </cell>
          <cell r="Q2796">
            <v>150</v>
          </cell>
          <cell r="R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 t="str">
            <v>theater</v>
          </cell>
          <cell r="P2797" t="str">
            <v>plays</v>
          </cell>
          <cell r="Q2797">
            <v>104</v>
          </cell>
          <cell r="R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 t="str">
            <v>theater</v>
          </cell>
          <cell r="P2798" t="str">
            <v>plays</v>
          </cell>
          <cell r="Q2798">
            <v>116</v>
          </cell>
          <cell r="R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 t="str">
            <v>theater</v>
          </cell>
          <cell r="P2799" t="str">
            <v>plays</v>
          </cell>
          <cell r="Q2799">
            <v>103</v>
          </cell>
          <cell r="R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 t="str">
            <v>theater</v>
          </cell>
          <cell r="P2800" t="str">
            <v>plays</v>
          </cell>
          <cell r="Q2800">
            <v>101</v>
          </cell>
          <cell r="R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 t="str">
            <v>theater</v>
          </cell>
          <cell r="P2801" t="str">
            <v>plays</v>
          </cell>
          <cell r="Q2801">
            <v>117</v>
          </cell>
          <cell r="R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 t="str">
            <v>theater</v>
          </cell>
          <cell r="P2802" t="str">
            <v>plays</v>
          </cell>
          <cell r="Q2802">
            <v>133</v>
          </cell>
          <cell r="R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 t="str">
            <v>theater</v>
          </cell>
          <cell r="P2803" t="str">
            <v>plays</v>
          </cell>
          <cell r="Q2803">
            <v>133</v>
          </cell>
          <cell r="R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 t="str">
            <v>theater</v>
          </cell>
          <cell r="P2804" t="str">
            <v>plays</v>
          </cell>
          <cell r="Q2804">
            <v>102</v>
          </cell>
          <cell r="R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 t="str">
            <v>theater</v>
          </cell>
          <cell r="P2805" t="str">
            <v>plays</v>
          </cell>
          <cell r="Q2805">
            <v>128</v>
          </cell>
          <cell r="R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 t="str">
            <v>theater</v>
          </cell>
          <cell r="P2806" t="str">
            <v>plays</v>
          </cell>
          <cell r="Q2806">
            <v>115</v>
          </cell>
          <cell r="R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 t="str">
            <v>theater</v>
          </cell>
          <cell r="P2807" t="str">
            <v>plays</v>
          </cell>
          <cell r="Q2807">
            <v>110</v>
          </cell>
          <cell r="R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 t="str">
            <v>theater</v>
          </cell>
          <cell r="P2808" t="str">
            <v>plays</v>
          </cell>
          <cell r="Q2808">
            <v>112</v>
          </cell>
          <cell r="R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 t="str">
            <v>theater</v>
          </cell>
          <cell r="P2809" t="str">
            <v>plays</v>
          </cell>
          <cell r="Q2809">
            <v>126</v>
          </cell>
          <cell r="R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 t="str">
            <v>theater</v>
          </cell>
          <cell r="P2810" t="str">
            <v>plays</v>
          </cell>
          <cell r="Q2810">
            <v>100</v>
          </cell>
          <cell r="R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 t="str">
            <v>theater</v>
          </cell>
          <cell r="P2811" t="str">
            <v>plays</v>
          </cell>
          <cell r="Q2811">
            <v>102</v>
          </cell>
          <cell r="R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 t="str">
            <v>theater</v>
          </cell>
          <cell r="P2812" t="str">
            <v>plays</v>
          </cell>
          <cell r="Q2812">
            <v>108</v>
          </cell>
          <cell r="R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 t="str">
            <v>theater</v>
          </cell>
          <cell r="P2813" t="str">
            <v>plays</v>
          </cell>
          <cell r="Q2813">
            <v>100</v>
          </cell>
          <cell r="R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 t="str">
            <v>theater</v>
          </cell>
          <cell r="P2814" t="str">
            <v>plays</v>
          </cell>
          <cell r="Q2814">
            <v>113</v>
          </cell>
          <cell r="R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 t="str">
            <v>theater</v>
          </cell>
          <cell r="P2815" t="str">
            <v>plays</v>
          </cell>
          <cell r="Q2815">
            <v>128</v>
          </cell>
          <cell r="R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 t="str">
            <v>theater</v>
          </cell>
          <cell r="P2816" t="str">
            <v>plays</v>
          </cell>
          <cell r="Q2816">
            <v>108</v>
          </cell>
          <cell r="R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 t="str">
            <v>theater</v>
          </cell>
          <cell r="P2817" t="str">
            <v>plays</v>
          </cell>
          <cell r="Q2817">
            <v>242</v>
          </cell>
          <cell r="R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 t="str">
            <v>theater</v>
          </cell>
          <cell r="P2818" t="str">
            <v>plays</v>
          </cell>
          <cell r="Q2818">
            <v>142</v>
          </cell>
          <cell r="R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 t="str">
            <v>theater</v>
          </cell>
          <cell r="P2819" t="str">
            <v>plays</v>
          </cell>
          <cell r="Q2819">
            <v>130</v>
          </cell>
          <cell r="R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 t="str">
            <v>theater</v>
          </cell>
          <cell r="P2820" t="str">
            <v>plays</v>
          </cell>
          <cell r="Q2820">
            <v>106</v>
          </cell>
          <cell r="R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 t="str">
            <v>theater</v>
          </cell>
          <cell r="P2821" t="str">
            <v>plays</v>
          </cell>
          <cell r="Q2821">
            <v>105</v>
          </cell>
          <cell r="R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 t="str">
            <v>theater</v>
          </cell>
          <cell r="P2822" t="str">
            <v>plays</v>
          </cell>
          <cell r="Q2822">
            <v>136</v>
          </cell>
          <cell r="R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 t="str">
            <v>theater</v>
          </cell>
          <cell r="P2823" t="str">
            <v>plays</v>
          </cell>
          <cell r="Q2823">
            <v>100</v>
          </cell>
          <cell r="R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 t="str">
            <v>theater</v>
          </cell>
          <cell r="P2824" t="str">
            <v>plays</v>
          </cell>
          <cell r="Q2824">
            <v>100</v>
          </cell>
          <cell r="R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 t="str">
            <v>theater</v>
          </cell>
          <cell r="P2825" t="str">
            <v>plays</v>
          </cell>
          <cell r="Q2825">
            <v>124</v>
          </cell>
          <cell r="R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 t="str">
            <v>theater</v>
          </cell>
          <cell r="P2826" t="str">
            <v>plays</v>
          </cell>
          <cell r="Q2826">
            <v>117</v>
          </cell>
          <cell r="R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 t="str">
            <v>theater</v>
          </cell>
          <cell r="P2827" t="str">
            <v>plays</v>
          </cell>
          <cell r="Q2827">
            <v>103</v>
          </cell>
          <cell r="R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 t="str">
            <v>theater</v>
          </cell>
          <cell r="P2828" t="str">
            <v>plays</v>
          </cell>
          <cell r="Q2828">
            <v>108</v>
          </cell>
          <cell r="R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 t="str">
            <v>theater</v>
          </cell>
          <cell r="P2829" t="str">
            <v>plays</v>
          </cell>
          <cell r="Q2829">
            <v>120</v>
          </cell>
          <cell r="R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 t="str">
            <v>theater</v>
          </cell>
          <cell r="P2830" t="str">
            <v>plays</v>
          </cell>
          <cell r="Q2830">
            <v>100</v>
          </cell>
          <cell r="R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 t="str">
            <v>theater</v>
          </cell>
          <cell r="P2831" t="str">
            <v>plays</v>
          </cell>
          <cell r="Q2831">
            <v>107</v>
          </cell>
          <cell r="R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 t="str">
            <v>theater</v>
          </cell>
          <cell r="P2832" t="str">
            <v>plays</v>
          </cell>
          <cell r="Q2832">
            <v>100</v>
          </cell>
          <cell r="R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 t="str">
            <v>theater</v>
          </cell>
          <cell r="P2833" t="str">
            <v>plays</v>
          </cell>
          <cell r="Q2833">
            <v>111</v>
          </cell>
          <cell r="R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 t="str">
            <v>theater</v>
          </cell>
          <cell r="P2834" t="str">
            <v>plays</v>
          </cell>
          <cell r="Q2834">
            <v>115</v>
          </cell>
          <cell r="R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 t="str">
            <v>theater</v>
          </cell>
          <cell r="P2835" t="str">
            <v>plays</v>
          </cell>
          <cell r="Q2835">
            <v>108</v>
          </cell>
          <cell r="R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 t="str">
            <v>theater</v>
          </cell>
          <cell r="P2836" t="str">
            <v>plays</v>
          </cell>
          <cell r="Q2836">
            <v>170</v>
          </cell>
          <cell r="R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 t="str">
            <v>theater</v>
          </cell>
          <cell r="P2837" t="str">
            <v>plays</v>
          </cell>
          <cell r="Q2837">
            <v>187</v>
          </cell>
          <cell r="R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 t="str">
            <v>theater</v>
          </cell>
          <cell r="P2838" t="str">
            <v>plays</v>
          </cell>
          <cell r="Q2838">
            <v>108</v>
          </cell>
          <cell r="R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 t="str">
            <v>theater</v>
          </cell>
          <cell r="P2839" t="str">
            <v>plays</v>
          </cell>
          <cell r="Q2839">
            <v>100</v>
          </cell>
          <cell r="R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 t="str">
            <v>theater</v>
          </cell>
          <cell r="P2840" t="str">
            <v>plays</v>
          </cell>
          <cell r="Q2840">
            <v>120</v>
          </cell>
          <cell r="R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 t="str">
            <v>theater</v>
          </cell>
          <cell r="P2841" t="str">
            <v>plays</v>
          </cell>
          <cell r="Q2841">
            <v>111</v>
          </cell>
          <cell r="R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 t="str">
            <v>theater</v>
          </cell>
          <cell r="P2842" t="str">
            <v>plays</v>
          </cell>
          <cell r="Q2842">
            <v>104</v>
          </cell>
          <cell r="R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 t="str">
            <v>theater</v>
          </cell>
          <cell r="P2843" t="str">
            <v>plays</v>
          </cell>
          <cell r="Q2843">
            <v>1</v>
          </cell>
          <cell r="R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 t="str">
            <v>theater</v>
          </cell>
          <cell r="P2844" t="str">
            <v>plays</v>
          </cell>
          <cell r="Q2844">
            <v>0</v>
          </cell>
          <cell r="R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 t="str">
            <v>theater</v>
          </cell>
          <cell r="P2845" t="str">
            <v>plays</v>
          </cell>
          <cell r="Q2845">
            <v>0</v>
          </cell>
          <cell r="R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 t="str">
            <v>theater</v>
          </cell>
          <cell r="P2846" t="str">
            <v>plays</v>
          </cell>
          <cell r="Q2846">
            <v>5</v>
          </cell>
          <cell r="R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 t="str">
            <v>theater</v>
          </cell>
          <cell r="P2847" t="str">
            <v>plays</v>
          </cell>
          <cell r="Q2847">
            <v>32</v>
          </cell>
          <cell r="R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 t="str">
            <v>theater</v>
          </cell>
          <cell r="P2848" t="str">
            <v>plays</v>
          </cell>
          <cell r="Q2848">
            <v>0</v>
          </cell>
          <cell r="R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 t="str">
            <v>theater</v>
          </cell>
          <cell r="P2849" t="str">
            <v>plays</v>
          </cell>
          <cell r="Q2849">
            <v>0</v>
          </cell>
          <cell r="R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 t="str">
            <v>theater</v>
          </cell>
          <cell r="P2850" t="str">
            <v>plays</v>
          </cell>
          <cell r="Q2850">
            <v>0</v>
          </cell>
          <cell r="R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 t="str">
            <v>theater</v>
          </cell>
          <cell r="P2851" t="str">
            <v>plays</v>
          </cell>
          <cell r="Q2851">
            <v>1</v>
          </cell>
          <cell r="R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 t="str">
            <v>theater</v>
          </cell>
          <cell r="P2852" t="str">
            <v>plays</v>
          </cell>
          <cell r="Q2852">
            <v>4</v>
          </cell>
          <cell r="R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 t="str">
            <v>theater</v>
          </cell>
          <cell r="P2853" t="str">
            <v>plays</v>
          </cell>
          <cell r="Q2853">
            <v>0</v>
          </cell>
          <cell r="R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 t="str">
            <v>theater</v>
          </cell>
          <cell r="P2854" t="str">
            <v>plays</v>
          </cell>
          <cell r="Q2854">
            <v>2</v>
          </cell>
          <cell r="R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 t="str">
            <v>theater</v>
          </cell>
          <cell r="P2855" t="str">
            <v>plays</v>
          </cell>
          <cell r="Q2855">
            <v>0</v>
          </cell>
          <cell r="R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 t="str">
            <v>theater</v>
          </cell>
          <cell r="P2856" t="str">
            <v>plays</v>
          </cell>
          <cell r="Q2856">
            <v>42</v>
          </cell>
          <cell r="R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 t="str">
            <v>theater</v>
          </cell>
          <cell r="P2857" t="str">
            <v>plays</v>
          </cell>
          <cell r="Q2857">
            <v>50</v>
          </cell>
          <cell r="R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 t="str">
            <v>theater</v>
          </cell>
          <cell r="P2858" t="str">
            <v>plays</v>
          </cell>
          <cell r="Q2858">
            <v>5</v>
          </cell>
          <cell r="R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 t="str">
            <v>theater</v>
          </cell>
          <cell r="P2859" t="str">
            <v>plays</v>
          </cell>
          <cell r="Q2859">
            <v>20</v>
          </cell>
          <cell r="R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 t="str">
            <v>theater</v>
          </cell>
          <cell r="P2860" t="str">
            <v>plays</v>
          </cell>
          <cell r="Q2860">
            <v>0</v>
          </cell>
          <cell r="R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 t="str">
            <v>theater</v>
          </cell>
          <cell r="P2861" t="str">
            <v>plays</v>
          </cell>
          <cell r="Q2861">
            <v>2</v>
          </cell>
          <cell r="R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 t="str">
            <v>theater</v>
          </cell>
          <cell r="P2862" t="str">
            <v>plays</v>
          </cell>
          <cell r="Q2862">
            <v>7</v>
          </cell>
          <cell r="R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 t="str">
            <v>theater</v>
          </cell>
          <cell r="P2863" t="str">
            <v>plays</v>
          </cell>
          <cell r="Q2863">
            <v>32</v>
          </cell>
          <cell r="R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 t="str">
            <v>theater</v>
          </cell>
          <cell r="P2864" t="str">
            <v>plays</v>
          </cell>
          <cell r="Q2864">
            <v>0</v>
          </cell>
          <cell r="R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 t="str">
            <v>theater</v>
          </cell>
          <cell r="P2865" t="str">
            <v>plays</v>
          </cell>
          <cell r="Q2865">
            <v>0</v>
          </cell>
          <cell r="R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 t="str">
            <v>theater</v>
          </cell>
          <cell r="P2866" t="str">
            <v>plays</v>
          </cell>
          <cell r="Q2866">
            <v>2</v>
          </cell>
          <cell r="R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 t="str">
            <v>theater</v>
          </cell>
          <cell r="P2867" t="str">
            <v>plays</v>
          </cell>
          <cell r="Q2867">
            <v>0</v>
          </cell>
          <cell r="R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 t="str">
            <v>theater</v>
          </cell>
          <cell r="P2868" t="str">
            <v>plays</v>
          </cell>
          <cell r="Q2868">
            <v>1</v>
          </cell>
          <cell r="R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 t="str">
            <v>theater</v>
          </cell>
          <cell r="P2869" t="str">
            <v>plays</v>
          </cell>
          <cell r="Q2869">
            <v>20</v>
          </cell>
          <cell r="R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 t="str">
            <v>theater</v>
          </cell>
          <cell r="P2870" t="str">
            <v>plays</v>
          </cell>
          <cell r="Q2870">
            <v>42</v>
          </cell>
          <cell r="R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 t="str">
            <v>theater</v>
          </cell>
          <cell r="P2871" t="str">
            <v>plays</v>
          </cell>
          <cell r="Q2871">
            <v>1</v>
          </cell>
          <cell r="R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 t="str">
            <v>theater</v>
          </cell>
          <cell r="P2872" t="str">
            <v>plays</v>
          </cell>
          <cell r="Q2872">
            <v>15</v>
          </cell>
          <cell r="R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 t="str">
            <v>theater</v>
          </cell>
          <cell r="P2873" t="str">
            <v>plays</v>
          </cell>
          <cell r="Q2873">
            <v>5</v>
          </cell>
          <cell r="R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 t="str">
            <v>theater</v>
          </cell>
          <cell r="P2874" t="str">
            <v>plays</v>
          </cell>
          <cell r="Q2874">
            <v>0</v>
          </cell>
          <cell r="R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 t="str">
            <v>theater</v>
          </cell>
          <cell r="P2875" t="str">
            <v>plays</v>
          </cell>
          <cell r="Q2875">
            <v>38</v>
          </cell>
          <cell r="R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 t="str">
            <v>theater</v>
          </cell>
          <cell r="P2876" t="str">
            <v>plays</v>
          </cell>
          <cell r="Q2876">
            <v>5</v>
          </cell>
          <cell r="R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 t="str">
            <v>theater</v>
          </cell>
          <cell r="P2877" t="str">
            <v>plays</v>
          </cell>
          <cell r="Q2877">
            <v>0</v>
          </cell>
          <cell r="R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 t="str">
            <v>theater</v>
          </cell>
          <cell r="P2878" t="str">
            <v>plays</v>
          </cell>
          <cell r="Q2878">
            <v>0</v>
          </cell>
          <cell r="R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 t="str">
            <v>theater</v>
          </cell>
          <cell r="P2879" t="str">
            <v>plays</v>
          </cell>
          <cell r="Q2879">
            <v>11</v>
          </cell>
          <cell r="R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 t="str">
            <v>theater</v>
          </cell>
          <cell r="P2880" t="str">
            <v>plays</v>
          </cell>
          <cell r="Q2880">
            <v>2</v>
          </cell>
          <cell r="R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 t="str">
            <v>theater</v>
          </cell>
          <cell r="P2881" t="str">
            <v>plays</v>
          </cell>
          <cell r="Q2881">
            <v>0</v>
          </cell>
          <cell r="R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 t="str">
            <v>theater</v>
          </cell>
          <cell r="P2882" t="str">
            <v>plays</v>
          </cell>
          <cell r="Q2882">
            <v>23</v>
          </cell>
          <cell r="R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 t="str">
            <v>theater</v>
          </cell>
          <cell r="P2883" t="str">
            <v>plays</v>
          </cell>
          <cell r="Q2883">
            <v>0</v>
          </cell>
          <cell r="R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 t="str">
            <v>theater</v>
          </cell>
          <cell r="P2884" t="str">
            <v>plays</v>
          </cell>
          <cell r="Q2884">
            <v>34</v>
          </cell>
          <cell r="R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 t="str">
            <v>theater</v>
          </cell>
          <cell r="P2885" t="str">
            <v>plays</v>
          </cell>
          <cell r="Q2885">
            <v>19</v>
          </cell>
          <cell r="R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 t="str">
            <v>theater</v>
          </cell>
          <cell r="P2886" t="str">
            <v>plays</v>
          </cell>
          <cell r="Q2886">
            <v>0</v>
          </cell>
          <cell r="R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 t="str">
            <v>theater</v>
          </cell>
          <cell r="P2887" t="str">
            <v>plays</v>
          </cell>
          <cell r="Q2887">
            <v>33</v>
          </cell>
          <cell r="R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 t="str">
            <v>theater</v>
          </cell>
          <cell r="P2888" t="str">
            <v>plays</v>
          </cell>
          <cell r="Q2888">
            <v>5</v>
          </cell>
          <cell r="R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 t="str">
            <v>theater</v>
          </cell>
          <cell r="P2889" t="str">
            <v>plays</v>
          </cell>
          <cell r="Q2889">
            <v>0</v>
          </cell>
          <cell r="R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 t="str">
            <v>theater</v>
          </cell>
          <cell r="P2890" t="str">
            <v>plays</v>
          </cell>
          <cell r="Q2890">
            <v>0</v>
          </cell>
          <cell r="R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 t="str">
            <v>theater</v>
          </cell>
          <cell r="P2891" t="str">
            <v>plays</v>
          </cell>
          <cell r="Q2891">
            <v>38</v>
          </cell>
          <cell r="R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 t="str">
            <v>theater</v>
          </cell>
          <cell r="P2892" t="str">
            <v>plays</v>
          </cell>
          <cell r="Q2892">
            <v>1</v>
          </cell>
          <cell r="R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 t="str">
            <v>theater</v>
          </cell>
          <cell r="P2893" t="str">
            <v>plays</v>
          </cell>
          <cell r="Q2893">
            <v>3</v>
          </cell>
          <cell r="R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 t="str">
            <v>theater</v>
          </cell>
          <cell r="P2894" t="str">
            <v>plays</v>
          </cell>
          <cell r="Q2894">
            <v>9</v>
          </cell>
          <cell r="R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 t="str">
            <v>theater</v>
          </cell>
          <cell r="P2895" t="str">
            <v>plays</v>
          </cell>
          <cell r="Q2895">
            <v>1</v>
          </cell>
          <cell r="R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 t="str">
            <v>theater</v>
          </cell>
          <cell r="P2896" t="str">
            <v>plays</v>
          </cell>
          <cell r="Q2896">
            <v>0</v>
          </cell>
          <cell r="R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 t="str">
            <v>theater</v>
          </cell>
          <cell r="P2897" t="str">
            <v>plays</v>
          </cell>
          <cell r="Q2897">
            <v>5</v>
          </cell>
          <cell r="R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 t="str">
            <v>theater</v>
          </cell>
          <cell r="P2898" t="str">
            <v>plays</v>
          </cell>
          <cell r="Q2898">
            <v>21</v>
          </cell>
          <cell r="R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 t="str">
            <v>theater</v>
          </cell>
          <cell r="P2899" t="str">
            <v>plays</v>
          </cell>
          <cell r="Q2899">
            <v>5</v>
          </cell>
          <cell r="R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 t="str">
            <v>theater</v>
          </cell>
          <cell r="P2900" t="str">
            <v>plays</v>
          </cell>
          <cell r="Q2900">
            <v>4</v>
          </cell>
          <cell r="R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 t="str">
            <v>theater</v>
          </cell>
          <cell r="P2901" t="str">
            <v>plays</v>
          </cell>
          <cell r="Q2901">
            <v>0</v>
          </cell>
          <cell r="R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 t="str">
            <v>theater</v>
          </cell>
          <cell r="P2902" t="str">
            <v>plays</v>
          </cell>
          <cell r="Q2902">
            <v>62</v>
          </cell>
          <cell r="R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 t="str">
            <v>theater</v>
          </cell>
          <cell r="P2903" t="str">
            <v>plays</v>
          </cell>
          <cell r="Q2903">
            <v>1</v>
          </cell>
          <cell r="R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 t="str">
            <v>theater</v>
          </cell>
          <cell r="P2904" t="str">
            <v>plays</v>
          </cell>
          <cell r="Q2904">
            <v>0</v>
          </cell>
          <cell r="R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 t="str">
            <v>theater</v>
          </cell>
          <cell r="P2905" t="str">
            <v>plays</v>
          </cell>
          <cell r="Q2905">
            <v>1</v>
          </cell>
          <cell r="R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 t="str">
            <v>theater</v>
          </cell>
          <cell r="P2906" t="str">
            <v>plays</v>
          </cell>
          <cell r="Q2906">
            <v>5</v>
          </cell>
          <cell r="R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 t="str">
            <v>theater</v>
          </cell>
          <cell r="P2907" t="str">
            <v>plays</v>
          </cell>
          <cell r="Q2907">
            <v>18</v>
          </cell>
          <cell r="R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 t="str">
            <v>theater</v>
          </cell>
          <cell r="P2908" t="str">
            <v>plays</v>
          </cell>
          <cell r="Q2908">
            <v>9</v>
          </cell>
          <cell r="R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 t="str">
            <v>theater</v>
          </cell>
          <cell r="P2909" t="str">
            <v>plays</v>
          </cell>
          <cell r="Q2909">
            <v>0</v>
          </cell>
          <cell r="R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 t="str">
            <v>theater</v>
          </cell>
          <cell r="P2910" t="str">
            <v>plays</v>
          </cell>
          <cell r="Q2910">
            <v>3</v>
          </cell>
          <cell r="R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 t="str">
            <v>theater</v>
          </cell>
          <cell r="P2911" t="str">
            <v>plays</v>
          </cell>
          <cell r="Q2911">
            <v>0</v>
          </cell>
          <cell r="R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 t="str">
            <v>theater</v>
          </cell>
          <cell r="P2912" t="str">
            <v>plays</v>
          </cell>
          <cell r="Q2912">
            <v>0</v>
          </cell>
          <cell r="R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 t="str">
            <v>theater</v>
          </cell>
          <cell r="P2913" t="str">
            <v>plays</v>
          </cell>
          <cell r="Q2913">
            <v>37</v>
          </cell>
          <cell r="R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 t="str">
            <v>theater</v>
          </cell>
          <cell r="P2914" t="str">
            <v>plays</v>
          </cell>
          <cell r="Q2914">
            <v>14</v>
          </cell>
          <cell r="R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 t="str">
            <v>theater</v>
          </cell>
          <cell r="P2915" t="str">
            <v>plays</v>
          </cell>
          <cell r="Q2915">
            <v>0</v>
          </cell>
          <cell r="R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 t="str">
            <v>theater</v>
          </cell>
          <cell r="P2916" t="str">
            <v>plays</v>
          </cell>
          <cell r="Q2916">
            <v>0</v>
          </cell>
          <cell r="R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 t="str">
            <v>theater</v>
          </cell>
          <cell r="P2917" t="str">
            <v>plays</v>
          </cell>
          <cell r="Q2917">
            <v>61</v>
          </cell>
          <cell r="R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 t="str">
            <v>theater</v>
          </cell>
          <cell r="P2918" t="str">
            <v>plays</v>
          </cell>
          <cell r="Q2918">
            <v>8</v>
          </cell>
          <cell r="R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 t="str">
            <v>theater</v>
          </cell>
          <cell r="P2919" t="str">
            <v>plays</v>
          </cell>
          <cell r="Q2919">
            <v>22</v>
          </cell>
          <cell r="R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 t="str">
            <v>theater</v>
          </cell>
          <cell r="P2920" t="str">
            <v>plays</v>
          </cell>
          <cell r="Q2920">
            <v>27</v>
          </cell>
          <cell r="R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 t="str">
            <v>theater</v>
          </cell>
          <cell r="P2921" t="str">
            <v>plays</v>
          </cell>
          <cell r="Q2921">
            <v>9</v>
          </cell>
          <cell r="R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 t="str">
            <v>theater</v>
          </cell>
          <cell r="P2922" t="str">
            <v>plays</v>
          </cell>
          <cell r="Q2922">
            <v>27</v>
          </cell>
          <cell r="R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 t="str">
            <v>theater</v>
          </cell>
          <cell r="P2923" t="str">
            <v>musical</v>
          </cell>
          <cell r="Q2923">
            <v>129</v>
          </cell>
          <cell r="R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 t="str">
            <v>theater</v>
          </cell>
          <cell r="P2924" t="str">
            <v>musical</v>
          </cell>
          <cell r="Q2924">
            <v>100</v>
          </cell>
          <cell r="R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 t="str">
            <v>theater</v>
          </cell>
          <cell r="P2925" t="str">
            <v>musical</v>
          </cell>
          <cell r="Q2925">
            <v>100</v>
          </cell>
          <cell r="R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 t="str">
            <v>theater</v>
          </cell>
          <cell r="P2926" t="str">
            <v>musical</v>
          </cell>
          <cell r="Q2926">
            <v>103</v>
          </cell>
          <cell r="R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 t="str">
            <v>theater</v>
          </cell>
          <cell r="P2927" t="str">
            <v>musical</v>
          </cell>
          <cell r="Q2927">
            <v>102</v>
          </cell>
          <cell r="R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 t="str">
            <v>theater</v>
          </cell>
          <cell r="P2928" t="str">
            <v>musical</v>
          </cell>
          <cell r="Q2928">
            <v>125</v>
          </cell>
          <cell r="R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 t="str">
            <v>theater</v>
          </cell>
          <cell r="P2929" t="str">
            <v>musical</v>
          </cell>
          <cell r="Q2929">
            <v>131</v>
          </cell>
          <cell r="R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 t="str">
            <v>theater</v>
          </cell>
          <cell r="P2930" t="str">
            <v>musical</v>
          </cell>
          <cell r="Q2930">
            <v>100</v>
          </cell>
          <cell r="R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 t="str">
            <v>theater</v>
          </cell>
          <cell r="P2931" t="str">
            <v>musical</v>
          </cell>
          <cell r="Q2931">
            <v>102</v>
          </cell>
          <cell r="R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 t="str">
            <v>theater</v>
          </cell>
          <cell r="P2932" t="str">
            <v>musical</v>
          </cell>
          <cell r="Q2932">
            <v>101</v>
          </cell>
          <cell r="R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 t="str">
            <v>theater</v>
          </cell>
          <cell r="P2933" t="str">
            <v>musical</v>
          </cell>
          <cell r="Q2933">
            <v>106</v>
          </cell>
          <cell r="R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 t="str">
            <v>theater</v>
          </cell>
          <cell r="P2934" t="str">
            <v>musical</v>
          </cell>
          <cell r="Q2934">
            <v>105</v>
          </cell>
          <cell r="R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 t="str">
            <v>theater</v>
          </cell>
          <cell r="P2935" t="str">
            <v>musical</v>
          </cell>
          <cell r="Q2935">
            <v>103</v>
          </cell>
          <cell r="R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 t="str">
            <v>theater</v>
          </cell>
          <cell r="P2936" t="str">
            <v>musical</v>
          </cell>
          <cell r="Q2936">
            <v>108</v>
          </cell>
          <cell r="R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 t="str">
            <v>theater</v>
          </cell>
          <cell r="P2937" t="str">
            <v>musical</v>
          </cell>
          <cell r="Q2937">
            <v>101</v>
          </cell>
          <cell r="R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 t="str">
            <v>theater</v>
          </cell>
          <cell r="P2938" t="str">
            <v>musical</v>
          </cell>
          <cell r="Q2938">
            <v>128</v>
          </cell>
          <cell r="R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 t="str">
            <v>theater</v>
          </cell>
          <cell r="P2939" t="str">
            <v>musical</v>
          </cell>
          <cell r="Q2939">
            <v>133</v>
          </cell>
          <cell r="R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 t="str">
            <v>theater</v>
          </cell>
          <cell r="P2940" t="str">
            <v>musical</v>
          </cell>
          <cell r="Q2940">
            <v>101</v>
          </cell>
          <cell r="R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 t="str">
            <v>theater</v>
          </cell>
          <cell r="P2941" t="str">
            <v>musical</v>
          </cell>
          <cell r="Q2941">
            <v>103</v>
          </cell>
          <cell r="R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 t="str">
            <v>theater</v>
          </cell>
          <cell r="P2942" t="str">
            <v>musical</v>
          </cell>
          <cell r="Q2942">
            <v>107</v>
          </cell>
          <cell r="R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 t="str">
            <v>theater</v>
          </cell>
          <cell r="P2943" t="str">
            <v>spaces</v>
          </cell>
          <cell r="Q2943">
            <v>0</v>
          </cell>
          <cell r="R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 t="str">
            <v>theater</v>
          </cell>
          <cell r="P2944" t="str">
            <v>spaces</v>
          </cell>
          <cell r="Q2944">
            <v>20</v>
          </cell>
          <cell r="R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 t="str">
            <v>theater</v>
          </cell>
          <cell r="P2945" t="str">
            <v>spaces</v>
          </cell>
          <cell r="Q2945">
            <v>0</v>
          </cell>
          <cell r="R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 t="str">
            <v>theater</v>
          </cell>
          <cell r="P2946" t="str">
            <v>spaces</v>
          </cell>
          <cell r="Q2946">
            <v>1</v>
          </cell>
          <cell r="R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 t="str">
            <v>theater</v>
          </cell>
          <cell r="P2947" t="str">
            <v>spaces</v>
          </cell>
          <cell r="Q2947">
            <v>0</v>
          </cell>
          <cell r="R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 t="str">
            <v>theater</v>
          </cell>
          <cell r="P2948" t="str">
            <v>spaces</v>
          </cell>
          <cell r="Q2948">
            <v>0</v>
          </cell>
          <cell r="R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 t="str">
            <v>theater</v>
          </cell>
          <cell r="P2949" t="str">
            <v>spaces</v>
          </cell>
          <cell r="Q2949">
            <v>4</v>
          </cell>
          <cell r="R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 t="str">
            <v>theater</v>
          </cell>
          <cell r="P2950" t="str">
            <v>spaces</v>
          </cell>
          <cell r="Q2950">
            <v>0</v>
          </cell>
          <cell r="R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 t="str">
            <v>theater</v>
          </cell>
          <cell r="P2951" t="str">
            <v>spaces</v>
          </cell>
          <cell r="Q2951">
            <v>3</v>
          </cell>
          <cell r="R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 t="str">
            <v>theater</v>
          </cell>
          <cell r="P2952" t="str">
            <v>spaces</v>
          </cell>
          <cell r="Q2952">
            <v>0</v>
          </cell>
          <cell r="R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 t="str">
            <v>theater</v>
          </cell>
          <cell r="P2953" t="str">
            <v>spaces</v>
          </cell>
          <cell r="Q2953">
            <v>2</v>
          </cell>
          <cell r="R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 t="str">
            <v>theater</v>
          </cell>
          <cell r="P2954" t="str">
            <v>spaces</v>
          </cell>
          <cell r="Q2954">
            <v>8</v>
          </cell>
          <cell r="R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 t="str">
            <v>theater</v>
          </cell>
          <cell r="P2955" t="str">
            <v>spaces</v>
          </cell>
          <cell r="Q2955">
            <v>0</v>
          </cell>
          <cell r="R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 t="str">
            <v>theater</v>
          </cell>
          <cell r="P2956" t="str">
            <v>spaces</v>
          </cell>
          <cell r="Q2956">
            <v>0</v>
          </cell>
          <cell r="R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 t="str">
            <v>theater</v>
          </cell>
          <cell r="P2957" t="str">
            <v>spaces</v>
          </cell>
          <cell r="Q2957">
            <v>60</v>
          </cell>
          <cell r="R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 t="str">
            <v>theater</v>
          </cell>
          <cell r="P2958" t="str">
            <v>spaces</v>
          </cell>
          <cell r="Q2958">
            <v>17</v>
          </cell>
          <cell r="R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 t="str">
            <v>theater</v>
          </cell>
          <cell r="P2959" t="str">
            <v>spaces</v>
          </cell>
          <cell r="Q2959">
            <v>2</v>
          </cell>
          <cell r="R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 t="str">
            <v>theater</v>
          </cell>
          <cell r="P2960" t="str">
            <v>spaces</v>
          </cell>
          <cell r="Q2960">
            <v>0</v>
          </cell>
          <cell r="R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 t="str">
            <v>theater</v>
          </cell>
          <cell r="P2961" t="str">
            <v>spaces</v>
          </cell>
          <cell r="Q2961">
            <v>0</v>
          </cell>
          <cell r="R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 t="str">
            <v>theater</v>
          </cell>
          <cell r="P2962" t="str">
            <v>spaces</v>
          </cell>
          <cell r="Q2962">
            <v>0</v>
          </cell>
          <cell r="R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 t="str">
            <v>theater</v>
          </cell>
          <cell r="P2963" t="str">
            <v>plays</v>
          </cell>
          <cell r="Q2963">
            <v>110</v>
          </cell>
          <cell r="R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 t="str">
            <v>theater</v>
          </cell>
          <cell r="P2964" t="str">
            <v>plays</v>
          </cell>
          <cell r="Q2964">
            <v>122</v>
          </cell>
          <cell r="R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 t="str">
            <v>theater</v>
          </cell>
          <cell r="P2965" t="str">
            <v>plays</v>
          </cell>
          <cell r="Q2965">
            <v>107</v>
          </cell>
          <cell r="R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 t="str">
            <v>theater</v>
          </cell>
          <cell r="P2966" t="str">
            <v>plays</v>
          </cell>
          <cell r="Q2966">
            <v>101</v>
          </cell>
          <cell r="R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 t="str">
            <v>theater</v>
          </cell>
          <cell r="P2967" t="str">
            <v>plays</v>
          </cell>
          <cell r="Q2967">
            <v>109</v>
          </cell>
          <cell r="R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 t="str">
            <v>theater</v>
          </cell>
          <cell r="P2968" t="str">
            <v>plays</v>
          </cell>
          <cell r="Q2968">
            <v>114</v>
          </cell>
          <cell r="R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 t="str">
            <v>theater</v>
          </cell>
          <cell r="P2969" t="str">
            <v>plays</v>
          </cell>
          <cell r="Q2969">
            <v>114</v>
          </cell>
          <cell r="R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 t="str">
            <v>theater</v>
          </cell>
          <cell r="P2970" t="str">
            <v>plays</v>
          </cell>
          <cell r="Q2970">
            <v>106</v>
          </cell>
          <cell r="R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 t="str">
            <v>theater</v>
          </cell>
          <cell r="P2971" t="str">
            <v>plays</v>
          </cell>
          <cell r="Q2971">
            <v>163</v>
          </cell>
          <cell r="R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 t="str">
            <v>theater</v>
          </cell>
          <cell r="P2972" t="str">
            <v>plays</v>
          </cell>
          <cell r="Q2972">
            <v>106</v>
          </cell>
          <cell r="R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 t="str">
            <v>theater</v>
          </cell>
          <cell r="P2973" t="str">
            <v>plays</v>
          </cell>
          <cell r="Q2973">
            <v>100</v>
          </cell>
          <cell r="R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 t="str">
            <v>theater</v>
          </cell>
          <cell r="P2974" t="str">
            <v>plays</v>
          </cell>
          <cell r="Q2974">
            <v>105</v>
          </cell>
          <cell r="R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 t="str">
            <v>theater</v>
          </cell>
          <cell r="P2975" t="str">
            <v>plays</v>
          </cell>
          <cell r="Q2975">
            <v>175</v>
          </cell>
          <cell r="R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 t="str">
            <v>theater</v>
          </cell>
          <cell r="P2976" t="str">
            <v>plays</v>
          </cell>
          <cell r="Q2976">
            <v>102</v>
          </cell>
          <cell r="R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 t="str">
            <v>theater</v>
          </cell>
          <cell r="P2977" t="str">
            <v>plays</v>
          </cell>
          <cell r="Q2977">
            <v>100</v>
          </cell>
          <cell r="R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 t="str">
            <v>theater</v>
          </cell>
          <cell r="P2978" t="str">
            <v>plays</v>
          </cell>
          <cell r="Q2978">
            <v>171</v>
          </cell>
          <cell r="R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 t="str">
            <v>theater</v>
          </cell>
          <cell r="P2979" t="str">
            <v>plays</v>
          </cell>
          <cell r="Q2979">
            <v>114</v>
          </cell>
          <cell r="R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 t="str">
            <v>theater</v>
          </cell>
          <cell r="P2980" t="str">
            <v>plays</v>
          </cell>
          <cell r="Q2980">
            <v>129</v>
          </cell>
          <cell r="R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 t="str">
            <v>theater</v>
          </cell>
          <cell r="P2981" t="str">
            <v>plays</v>
          </cell>
          <cell r="Q2981">
            <v>101</v>
          </cell>
          <cell r="R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 t="str">
            <v>theater</v>
          </cell>
          <cell r="P2982" t="str">
            <v>plays</v>
          </cell>
          <cell r="Q2982">
            <v>109</v>
          </cell>
          <cell r="R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 t="str">
            <v>theater</v>
          </cell>
          <cell r="P2983" t="str">
            <v>spaces</v>
          </cell>
          <cell r="Q2983">
            <v>129</v>
          </cell>
          <cell r="R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 t="str">
            <v>theater</v>
          </cell>
          <cell r="P2984" t="str">
            <v>spaces</v>
          </cell>
          <cell r="Q2984">
            <v>102</v>
          </cell>
          <cell r="R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 t="str">
            <v>theater</v>
          </cell>
          <cell r="P2985" t="str">
            <v>spaces</v>
          </cell>
          <cell r="Q2985">
            <v>147</v>
          </cell>
          <cell r="R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 t="str">
            <v>theater</v>
          </cell>
          <cell r="P2986" t="str">
            <v>spaces</v>
          </cell>
          <cell r="Q2986">
            <v>100</v>
          </cell>
          <cell r="R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 t="str">
            <v>theater</v>
          </cell>
          <cell r="P2987" t="str">
            <v>spaces</v>
          </cell>
          <cell r="Q2987">
            <v>122</v>
          </cell>
          <cell r="R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 t="str">
            <v>theater</v>
          </cell>
          <cell r="P2988" t="str">
            <v>spaces</v>
          </cell>
          <cell r="Q2988">
            <v>106</v>
          </cell>
          <cell r="R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 t="str">
            <v>theater</v>
          </cell>
          <cell r="P2989" t="str">
            <v>spaces</v>
          </cell>
          <cell r="Q2989">
            <v>110</v>
          </cell>
          <cell r="R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 t="str">
            <v>theater</v>
          </cell>
          <cell r="P2990" t="str">
            <v>spaces</v>
          </cell>
          <cell r="Q2990">
            <v>100</v>
          </cell>
          <cell r="R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 t="str">
            <v>theater</v>
          </cell>
          <cell r="P2991" t="str">
            <v>spaces</v>
          </cell>
          <cell r="Q2991">
            <v>177</v>
          </cell>
          <cell r="R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 t="str">
            <v>theater</v>
          </cell>
          <cell r="P2992" t="str">
            <v>spaces</v>
          </cell>
          <cell r="Q2992">
            <v>100</v>
          </cell>
          <cell r="R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 t="str">
            <v>theater</v>
          </cell>
          <cell r="P2993" t="str">
            <v>spaces</v>
          </cell>
          <cell r="Q2993">
            <v>103</v>
          </cell>
          <cell r="R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 t="str">
            <v>theater</v>
          </cell>
          <cell r="P2994" t="str">
            <v>spaces</v>
          </cell>
          <cell r="Q2994">
            <v>105</v>
          </cell>
          <cell r="R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 t="str">
            <v>theater</v>
          </cell>
          <cell r="P2995" t="str">
            <v>spaces</v>
          </cell>
          <cell r="Q2995">
            <v>100</v>
          </cell>
          <cell r="R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 t="str">
            <v>theater</v>
          </cell>
          <cell r="P2996" t="str">
            <v>spaces</v>
          </cell>
          <cell r="Q2996">
            <v>458</v>
          </cell>
          <cell r="R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 t="str">
            <v>theater</v>
          </cell>
          <cell r="P2997" t="str">
            <v>spaces</v>
          </cell>
          <cell r="Q2997">
            <v>105</v>
          </cell>
          <cell r="R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 t="str">
            <v>theater</v>
          </cell>
          <cell r="P2998" t="str">
            <v>spaces</v>
          </cell>
          <cell r="Q2998">
            <v>172</v>
          </cell>
          <cell r="R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 t="str">
            <v>theater</v>
          </cell>
          <cell r="P2999" t="str">
            <v>spaces</v>
          </cell>
          <cell r="Q2999">
            <v>104</v>
          </cell>
          <cell r="R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 t="str">
            <v>theater</v>
          </cell>
          <cell r="P3000" t="str">
            <v>spaces</v>
          </cell>
          <cell r="Q3000">
            <v>103</v>
          </cell>
          <cell r="R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 t="str">
            <v>theater</v>
          </cell>
          <cell r="P3001" t="str">
            <v>spaces</v>
          </cell>
          <cell r="Q3001">
            <v>119</v>
          </cell>
          <cell r="R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 t="str">
            <v>theater</v>
          </cell>
          <cell r="P3002" t="str">
            <v>spaces</v>
          </cell>
          <cell r="Q3002">
            <v>100</v>
          </cell>
          <cell r="R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 t="str">
            <v>theater</v>
          </cell>
          <cell r="P3003" t="str">
            <v>spaces</v>
          </cell>
          <cell r="Q3003">
            <v>319</v>
          </cell>
          <cell r="R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 t="str">
            <v>theater</v>
          </cell>
          <cell r="P3004" t="str">
            <v>spaces</v>
          </cell>
          <cell r="Q3004">
            <v>109</v>
          </cell>
          <cell r="R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 t="str">
            <v>theater</v>
          </cell>
          <cell r="P3005" t="str">
            <v>spaces</v>
          </cell>
          <cell r="Q3005">
            <v>101</v>
          </cell>
          <cell r="R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 t="str">
            <v>theater</v>
          </cell>
          <cell r="P3006" t="str">
            <v>spaces</v>
          </cell>
          <cell r="Q3006">
            <v>113</v>
          </cell>
          <cell r="R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 t="str">
            <v>theater</v>
          </cell>
          <cell r="P3007" t="str">
            <v>spaces</v>
          </cell>
          <cell r="Q3007">
            <v>120</v>
          </cell>
          <cell r="R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 t="str">
            <v>theater</v>
          </cell>
          <cell r="P3008" t="str">
            <v>spaces</v>
          </cell>
          <cell r="Q3008">
            <v>108</v>
          </cell>
          <cell r="R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 t="str">
            <v>theater</v>
          </cell>
          <cell r="P3009" t="str">
            <v>spaces</v>
          </cell>
          <cell r="Q3009">
            <v>180</v>
          </cell>
          <cell r="R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 t="str">
            <v>theater</v>
          </cell>
          <cell r="P3010" t="str">
            <v>spaces</v>
          </cell>
          <cell r="Q3010">
            <v>101</v>
          </cell>
          <cell r="R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 t="str">
            <v>theater</v>
          </cell>
          <cell r="P3011" t="str">
            <v>spaces</v>
          </cell>
          <cell r="Q3011">
            <v>120</v>
          </cell>
          <cell r="R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 t="str">
            <v>theater</v>
          </cell>
          <cell r="P3012" t="str">
            <v>spaces</v>
          </cell>
          <cell r="Q3012">
            <v>158</v>
          </cell>
          <cell r="R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 t="str">
            <v>theater</v>
          </cell>
          <cell r="P3013" t="str">
            <v>spaces</v>
          </cell>
          <cell r="Q3013">
            <v>124</v>
          </cell>
          <cell r="R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 t="str">
            <v>theater</v>
          </cell>
          <cell r="P3014" t="str">
            <v>spaces</v>
          </cell>
          <cell r="Q3014">
            <v>117</v>
          </cell>
          <cell r="R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 t="str">
            <v>theater</v>
          </cell>
          <cell r="P3015" t="str">
            <v>spaces</v>
          </cell>
          <cell r="Q3015">
            <v>157</v>
          </cell>
          <cell r="R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 t="str">
            <v>theater</v>
          </cell>
          <cell r="P3016" t="str">
            <v>spaces</v>
          </cell>
          <cell r="Q3016">
            <v>113</v>
          </cell>
          <cell r="R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 t="str">
            <v>theater</v>
          </cell>
          <cell r="P3017" t="str">
            <v>spaces</v>
          </cell>
          <cell r="Q3017">
            <v>103</v>
          </cell>
          <cell r="R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 t="str">
            <v>theater</v>
          </cell>
          <cell r="P3018" t="str">
            <v>spaces</v>
          </cell>
          <cell r="Q3018">
            <v>103</v>
          </cell>
          <cell r="R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 t="str">
            <v>theater</v>
          </cell>
          <cell r="P3019" t="str">
            <v>spaces</v>
          </cell>
          <cell r="Q3019">
            <v>106</v>
          </cell>
          <cell r="R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 t="str">
            <v>theater</v>
          </cell>
          <cell r="P3020" t="str">
            <v>spaces</v>
          </cell>
          <cell r="Q3020">
            <v>101</v>
          </cell>
          <cell r="R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 t="str">
            <v>theater</v>
          </cell>
          <cell r="P3021" t="str">
            <v>spaces</v>
          </cell>
          <cell r="Q3021">
            <v>121</v>
          </cell>
          <cell r="R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 t="str">
            <v>theater</v>
          </cell>
          <cell r="P3022" t="str">
            <v>spaces</v>
          </cell>
          <cell r="Q3022">
            <v>101</v>
          </cell>
          <cell r="R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 t="str">
            <v>theater</v>
          </cell>
          <cell r="P3023" t="str">
            <v>spaces</v>
          </cell>
          <cell r="Q3023">
            <v>116</v>
          </cell>
          <cell r="R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 t="str">
            <v>theater</v>
          </cell>
          <cell r="P3024" t="str">
            <v>spaces</v>
          </cell>
          <cell r="Q3024">
            <v>101</v>
          </cell>
          <cell r="R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 t="str">
            <v>theater</v>
          </cell>
          <cell r="P3025" t="str">
            <v>spaces</v>
          </cell>
          <cell r="Q3025">
            <v>103</v>
          </cell>
          <cell r="R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 t="str">
            <v>theater</v>
          </cell>
          <cell r="P3026" t="str">
            <v>spaces</v>
          </cell>
          <cell r="Q3026">
            <v>246</v>
          </cell>
          <cell r="R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 t="str">
            <v>theater</v>
          </cell>
          <cell r="P3027" t="str">
            <v>spaces</v>
          </cell>
          <cell r="Q3027">
            <v>302</v>
          </cell>
          <cell r="R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 t="str">
            <v>theater</v>
          </cell>
          <cell r="P3028" t="str">
            <v>spaces</v>
          </cell>
          <cell r="Q3028">
            <v>143</v>
          </cell>
          <cell r="R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 t="str">
            <v>theater</v>
          </cell>
          <cell r="P3029" t="str">
            <v>spaces</v>
          </cell>
          <cell r="Q3029">
            <v>131</v>
          </cell>
          <cell r="R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 t="str">
            <v>theater</v>
          </cell>
          <cell r="P3030" t="str">
            <v>spaces</v>
          </cell>
          <cell r="Q3030">
            <v>168</v>
          </cell>
          <cell r="R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 t="str">
            <v>theater</v>
          </cell>
          <cell r="P3031" t="str">
            <v>spaces</v>
          </cell>
          <cell r="Q3031">
            <v>110</v>
          </cell>
          <cell r="R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 t="str">
            <v>theater</v>
          </cell>
          <cell r="P3032" t="str">
            <v>spaces</v>
          </cell>
          <cell r="Q3032">
            <v>107</v>
          </cell>
          <cell r="R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 t="str">
            <v>theater</v>
          </cell>
          <cell r="P3033" t="str">
            <v>spaces</v>
          </cell>
          <cell r="Q3033">
            <v>100</v>
          </cell>
          <cell r="R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 t="str">
            <v>theater</v>
          </cell>
          <cell r="P3034" t="str">
            <v>spaces</v>
          </cell>
          <cell r="Q3034">
            <v>127</v>
          </cell>
          <cell r="R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 t="str">
            <v>theater</v>
          </cell>
          <cell r="P3035" t="str">
            <v>spaces</v>
          </cell>
          <cell r="Q3035">
            <v>147</v>
          </cell>
          <cell r="R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 t="str">
            <v>theater</v>
          </cell>
          <cell r="P3036" t="str">
            <v>spaces</v>
          </cell>
          <cell r="Q3036">
            <v>113</v>
          </cell>
          <cell r="R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 t="str">
            <v>theater</v>
          </cell>
          <cell r="P3037" t="str">
            <v>spaces</v>
          </cell>
          <cell r="Q3037">
            <v>109</v>
          </cell>
          <cell r="R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 t="str">
            <v>theater</v>
          </cell>
          <cell r="P3038" t="str">
            <v>spaces</v>
          </cell>
          <cell r="Q3038">
            <v>127</v>
          </cell>
          <cell r="R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 t="str">
            <v>theater</v>
          </cell>
          <cell r="P3039" t="str">
            <v>spaces</v>
          </cell>
          <cell r="Q3039">
            <v>213</v>
          </cell>
          <cell r="R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 t="str">
            <v>theater</v>
          </cell>
          <cell r="P3040" t="str">
            <v>spaces</v>
          </cell>
          <cell r="Q3040">
            <v>101</v>
          </cell>
          <cell r="R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 t="str">
            <v>theater</v>
          </cell>
          <cell r="P3041" t="str">
            <v>spaces</v>
          </cell>
          <cell r="Q3041">
            <v>109</v>
          </cell>
          <cell r="R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 t="str">
            <v>theater</v>
          </cell>
          <cell r="P3042" t="str">
            <v>spaces</v>
          </cell>
          <cell r="Q3042">
            <v>108</v>
          </cell>
          <cell r="R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 t="str">
            <v>theater</v>
          </cell>
          <cell r="P3043" t="str">
            <v>spaces</v>
          </cell>
          <cell r="Q3043">
            <v>110</v>
          </cell>
          <cell r="R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 t="str">
            <v>theater</v>
          </cell>
          <cell r="P3044" t="str">
            <v>spaces</v>
          </cell>
          <cell r="Q3044">
            <v>128</v>
          </cell>
          <cell r="R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 t="str">
            <v>theater</v>
          </cell>
          <cell r="P3045" t="str">
            <v>spaces</v>
          </cell>
          <cell r="Q3045">
            <v>110</v>
          </cell>
          <cell r="R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 t="str">
            <v>theater</v>
          </cell>
          <cell r="P3046" t="str">
            <v>spaces</v>
          </cell>
          <cell r="Q3046">
            <v>109</v>
          </cell>
          <cell r="R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 t="str">
            <v>theater</v>
          </cell>
          <cell r="P3047" t="str">
            <v>spaces</v>
          </cell>
          <cell r="Q3047">
            <v>133</v>
          </cell>
          <cell r="R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 t="str">
            <v>theater</v>
          </cell>
          <cell r="P3048" t="str">
            <v>spaces</v>
          </cell>
          <cell r="Q3048">
            <v>191</v>
          </cell>
          <cell r="R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 t="str">
            <v>theater</v>
          </cell>
          <cell r="P3049" t="str">
            <v>spaces</v>
          </cell>
          <cell r="Q3049">
            <v>149</v>
          </cell>
          <cell r="R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 t="str">
            <v>theater</v>
          </cell>
          <cell r="P3050" t="str">
            <v>spaces</v>
          </cell>
          <cell r="Q3050">
            <v>166</v>
          </cell>
          <cell r="R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 t="str">
            <v>theater</v>
          </cell>
          <cell r="P3051" t="str">
            <v>spaces</v>
          </cell>
          <cell r="Q3051">
            <v>107</v>
          </cell>
          <cell r="R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 t="str">
            <v>theater</v>
          </cell>
          <cell r="P3052" t="str">
            <v>spaces</v>
          </cell>
          <cell r="Q3052">
            <v>106</v>
          </cell>
          <cell r="R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 t="str">
            <v>theater</v>
          </cell>
          <cell r="P3053" t="str">
            <v>spaces</v>
          </cell>
          <cell r="Q3053">
            <v>24</v>
          </cell>
          <cell r="R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 t="str">
            <v>theater</v>
          </cell>
          <cell r="P3054" t="str">
            <v>spaces</v>
          </cell>
          <cell r="Q3054">
            <v>0</v>
          </cell>
          <cell r="R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 t="str">
            <v>theater</v>
          </cell>
          <cell r="P3055" t="str">
            <v>spaces</v>
          </cell>
          <cell r="Q3055">
            <v>0</v>
          </cell>
          <cell r="R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 t="str">
            <v>theater</v>
          </cell>
          <cell r="P3056" t="str">
            <v>spaces</v>
          </cell>
          <cell r="Q3056">
            <v>0</v>
          </cell>
          <cell r="R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 t="str">
            <v>theater</v>
          </cell>
          <cell r="P3057" t="str">
            <v>spaces</v>
          </cell>
          <cell r="Q3057">
            <v>0</v>
          </cell>
          <cell r="R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 t="str">
            <v>theater</v>
          </cell>
          <cell r="P3058" t="str">
            <v>spaces</v>
          </cell>
          <cell r="Q3058">
            <v>0</v>
          </cell>
          <cell r="R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 t="str">
            <v>theater</v>
          </cell>
          <cell r="P3059" t="str">
            <v>spaces</v>
          </cell>
          <cell r="Q3059">
            <v>0</v>
          </cell>
          <cell r="R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 t="str">
            <v>theater</v>
          </cell>
          <cell r="P3060" t="str">
            <v>spaces</v>
          </cell>
          <cell r="Q3060">
            <v>0</v>
          </cell>
          <cell r="R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 t="str">
            <v>theater</v>
          </cell>
          <cell r="P3061" t="str">
            <v>spaces</v>
          </cell>
          <cell r="Q3061">
            <v>3</v>
          </cell>
          <cell r="R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 t="str">
            <v>theater</v>
          </cell>
          <cell r="P3062" t="str">
            <v>spaces</v>
          </cell>
          <cell r="Q3062">
            <v>0</v>
          </cell>
          <cell r="R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 t="str">
            <v>theater</v>
          </cell>
          <cell r="P3063" t="str">
            <v>spaces</v>
          </cell>
          <cell r="Q3063">
            <v>0</v>
          </cell>
          <cell r="R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 t="str">
            <v>theater</v>
          </cell>
          <cell r="P3064" t="str">
            <v>spaces</v>
          </cell>
          <cell r="Q3064">
            <v>67</v>
          </cell>
          <cell r="R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 t="str">
            <v>theater</v>
          </cell>
          <cell r="P3065" t="str">
            <v>spaces</v>
          </cell>
          <cell r="Q3065">
            <v>20</v>
          </cell>
          <cell r="R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 t="str">
            <v>theater</v>
          </cell>
          <cell r="P3066" t="str">
            <v>spaces</v>
          </cell>
          <cell r="Q3066">
            <v>11</v>
          </cell>
          <cell r="R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 t="str">
            <v>theater</v>
          </cell>
          <cell r="P3067" t="str">
            <v>spaces</v>
          </cell>
          <cell r="Q3067">
            <v>0</v>
          </cell>
          <cell r="R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 t="str">
            <v>theater</v>
          </cell>
          <cell r="P3068" t="str">
            <v>spaces</v>
          </cell>
          <cell r="Q3068">
            <v>12</v>
          </cell>
          <cell r="R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 t="str">
            <v>theater</v>
          </cell>
          <cell r="P3069" t="str">
            <v>spaces</v>
          </cell>
          <cell r="Q3069">
            <v>3</v>
          </cell>
          <cell r="R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 t="str">
            <v>theater</v>
          </cell>
          <cell r="P3070" t="str">
            <v>spaces</v>
          </cell>
          <cell r="Q3070">
            <v>0</v>
          </cell>
          <cell r="R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 t="str">
            <v>theater</v>
          </cell>
          <cell r="P3071" t="str">
            <v>spaces</v>
          </cell>
          <cell r="Q3071">
            <v>14</v>
          </cell>
          <cell r="R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 t="str">
            <v>theater</v>
          </cell>
          <cell r="P3072" t="str">
            <v>spaces</v>
          </cell>
          <cell r="Q3072">
            <v>3</v>
          </cell>
          <cell r="R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 t="str">
            <v>theater</v>
          </cell>
          <cell r="P3073" t="str">
            <v>spaces</v>
          </cell>
          <cell r="Q3073">
            <v>60</v>
          </cell>
          <cell r="R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 t="str">
            <v>theater</v>
          </cell>
          <cell r="P3074" t="str">
            <v>spaces</v>
          </cell>
          <cell r="Q3074">
            <v>0</v>
          </cell>
          <cell r="R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 t="str">
            <v>theater</v>
          </cell>
          <cell r="P3075" t="str">
            <v>spaces</v>
          </cell>
          <cell r="Q3075">
            <v>0</v>
          </cell>
          <cell r="R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 t="str">
            <v>theater</v>
          </cell>
          <cell r="P3076" t="str">
            <v>spaces</v>
          </cell>
          <cell r="Q3076">
            <v>0</v>
          </cell>
          <cell r="R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 t="str">
            <v>theater</v>
          </cell>
          <cell r="P3077" t="str">
            <v>spaces</v>
          </cell>
          <cell r="Q3077">
            <v>9</v>
          </cell>
          <cell r="R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 t="str">
            <v>theater</v>
          </cell>
          <cell r="P3078" t="str">
            <v>spaces</v>
          </cell>
          <cell r="Q3078">
            <v>15</v>
          </cell>
          <cell r="R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 t="str">
            <v>theater</v>
          </cell>
          <cell r="P3079" t="str">
            <v>spaces</v>
          </cell>
          <cell r="Q3079">
            <v>0</v>
          </cell>
          <cell r="R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 t="str">
            <v>theater</v>
          </cell>
          <cell r="P3080" t="str">
            <v>spaces</v>
          </cell>
          <cell r="Q3080">
            <v>0</v>
          </cell>
          <cell r="R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 t="str">
            <v>theater</v>
          </cell>
          <cell r="P3081" t="str">
            <v>spaces</v>
          </cell>
          <cell r="Q3081">
            <v>1</v>
          </cell>
          <cell r="R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 t="str">
            <v>theater</v>
          </cell>
          <cell r="P3082" t="str">
            <v>spaces</v>
          </cell>
          <cell r="Q3082">
            <v>0</v>
          </cell>
          <cell r="R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 t="str">
            <v>theater</v>
          </cell>
          <cell r="P3083" t="str">
            <v>spaces</v>
          </cell>
          <cell r="Q3083">
            <v>0</v>
          </cell>
          <cell r="R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 t="str">
            <v>theater</v>
          </cell>
          <cell r="P3084" t="str">
            <v>spaces</v>
          </cell>
          <cell r="Q3084">
            <v>0</v>
          </cell>
          <cell r="R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 t="str">
            <v>theater</v>
          </cell>
          <cell r="P3085" t="str">
            <v>spaces</v>
          </cell>
          <cell r="Q3085">
            <v>0</v>
          </cell>
          <cell r="R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 t="str">
            <v>theater</v>
          </cell>
          <cell r="P3086" t="str">
            <v>spaces</v>
          </cell>
          <cell r="Q3086">
            <v>12</v>
          </cell>
          <cell r="R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 t="str">
            <v>theater</v>
          </cell>
          <cell r="P3087" t="str">
            <v>spaces</v>
          </cell>
          <cell r="Q3087">
            <v>2</v>
          </cell>
          <cell r="R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 t="str">
            <v>theater</v>
          </cell>
          <cell r="P3088" t="str">
            <v>spaces</v>
          </cell>
          <cell r="Q3088">
            <v>0</v>
          </cell>
          <cell r="R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 t="str">
            <v>theater</v>
          </cell>
          <cell r="P3089" t="str">
            <v>spaces</v>
          </cell>
          <cell r="Q3089">
            <v>1</v>
          </cell>
          <cell r="R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 t="str">
            <v>theater</v>
          </cell>
          <cell r="P3090" t="str">
            <v>spaces</v>
          </cell>
          <cell r="Q3090">
            <v>0</v>
          </cell>
          <cell r="R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 t="str">
            <v>theater</v>
          </cell>
          <cell r="P3091" t="str">
            <v>spaces</v>
          </cell>
          <cell r="Q3091">
            <v>23</v>
          </cell>
          <cell r="R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 t="str">
            <v>theater</v>
          </cell>
          <cell r="P3092" t="str">
            <v>spaces</v>
          </cell>
          <cell r="Q3092">
            <v>5</v>
          </cell>
          <cell r="R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 t="str">
            <v>theater</v>
          </cell>
          <cell r="P3093" t="str">
            <v>spaces</v>
          </cell>
          <cell r="Q3093">
            <v>16</v>
          </cell>
          <cell r="R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 t="str">
            <v>theater</v>
          </cell>
          <cell r="P3094" t="str">
            <v>spaces</v>
          </cell>
          <cell r="Q3094">
            <v>1</v>
          </cell>
          <cell r="R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 t="str">
            <v>theater</v>
          </cell>
          <cell r="P3095" t="str">
            <v>spaces</v>
          </cell>
          <cell r="Q3095">
            <v>23</v>
          </cell>
          <cell r="R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 t="str">
            <v>theater</v>
          </cell>
          <cell r="P3096" t="str">
            <v>spaces</v>
          </cell>
          <cell r="Q3096">
            <v>0</v>
          </cell>
          <cell r="R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 t="str">
            <v>theater</v>
          </cell>
          <cell r="P3097" t="str">
            <v>spaces</v>
          </cell>
          <cell r="Q3097">
            <v>0</v>
          </cell>
          <cell r="R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 t="str">
            <v>theater</v>
          </cell>
          <cell r="P3098" t="str">
            <v>spaces</v>
          </cell>
          <cell r="Q3098">
            <v>4</v>
          </cell>
          <cell r="R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 t="str">
            <v>theater</v>
          </cell>
          <cell r="P3099" t="str">
            <v>spaces</v>
          </cell>
          <cell r="Q3099">
            <v>17</v>
          </cell>
          <cell r="R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 t="str">
            <v>theater</v>
          </cell>
          <cell r="P3100" t="str">
            <v>spaces</v>
          </cell>
          <cell r="Q3100">
            <v>4</v>
          </cell>
          <cell r="R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 t="str">
            <v>theater</v>
          </cell>
          <cell r="P3101" t="str">
            <v>spaces</v>
          </cell>
          <cell r="Q3101">
            <v>14</v>
          </cell>
          <cell r="R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 t="str">
            <v>theater</v>
          </cell>
          <cell r="P3102" t="str">
            <v>spaces</v>
          </cell>
          <cell r="Q3102">
            <v>15</v>
          </cell>
          <cell r="R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 t="str">
            <v>theater</v>
          </cell>
          <cell r="P3103" t="str">
            <v>spaces</v>
          </cell>
          <cell r="Q3103">
            <v>12</v>
          </cell>
          <cell r="R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 t="str">
            <v>theater</v>
          </cell>
          <cell r="P3104" t="str">
            <v>spaces</v>
          </cell>
          <cell r="Q3104">
            <v>39</v>
          </cell>
          <cell r="R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 t="str">
            <v>theater</v>
          </cell>
          <cell r="P3105" t="str">
            <v>spaces</v>
          </cell>
          <cell r="Q3105">
            <v>0</v>
          </cell>
          <cell r="R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 t="str">
            <v>theater</v>
          </cell>
          <cell r="P3106" t="str">
            <v>spaces</v>
          </cell>
          <cell r="Q3106">
            <v>30</v>
          </cell>
          <cell r="R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 t="str">
            <v>theater</v>
          </cell>
          <cell r="P3107" t="str">
            <v>spaces</v>
          </cell>
          <cell r="Q3107">
            <v>42</v>
          </cell>
          <cell r="R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 t="str">
            <v>theater</v>
          </cell>
          <cell r="P3108" t="str">
            <v>spaces</v>
          </cell>
          <cell r="Q3108">
            <v>4</v>
          </cell>
          <cell r="R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 t="str">
            <v>theater</v>
          </cell>
          <cell r="P3109" t="str">
            <v>spaces</v>
          </cell>
          <cell r="Q3109">
            <v>20</v>
          </cell>
          <cell r="R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 t="str">
            <v>theater</v>
          </cell>
          <cell r="P3110" t="str">
            <v>spaces</v>
          </cell>
          <cell r="Q3110">
            <v>0</v>
          </cell>
          <cell r="R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 t="str">
            <v>theater</v>
          </cell>
          <cell r="P3111" t="str">
            <v>spaces</v>
          </cell>
          <cell r="Q3111">
            <v>25</v>
          </cell>
          <cell r="R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 t="str">
            <v>theater</v>
          </cell>
          <cell r="P3112" t="str">
            <v>spaces</v>
          </cell>
          <cell r="Q3112">
            <v>0</v>
          </cell>
          <cell r="R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 t="str">
            <v>theater</v>
          </cell>
          <cell r="P3113" t="str">
            <v>spaces</v>
          </cell>
          <cell r="Q3113">
            <v>27</v>
          </cell>
          <cell r="R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 t="str">
            <v>theater</v>
          </cell>
          <cell r="P3114" t="str">
            <v>spaces</v>
          </cell>
          <cell r="Q3114">
            <v>5</v>
          </cell>
          <cell r="R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 t="str">
            <v>theater</v>
          </cell>
          <cell r="P3115" t="str">
            <v>spaces</v>
          </cell>
          <cell r="Q3115">
            <v>4</v>
          </cell>
          <cell r="R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 t="str">
            <v>theater</v>
          </cell>
          <cell r="P3116" t="str">
            <v>spaces</v>
          </cell>
          <cell r="Q3116">
            <v>0</v>
          </cell>
          <cell r="R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 t="str">
            <v>theater</v>
          </cell>
          <cell r="P3117" t="str">
            <v>spaces</v>
          </cell>
          <cell r="Q3117">
            <v>3</v>
          </cell>
          <cell r="R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 t="str">
            <v>theater</v>
          </cell>
          <cell r="P3118" t="str">
            <v>spaces</v>
          </cell>
          <cell r="Q3118">
            <v>57</v>
          </cell>
          <cell r="R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 t="str">
            <v>theater</v>
          </cell>
          <cell r="P3119" t="str">
            <v>spaces</v>
          </cell>
          <cell r="Q3119">
            <v>0</v>
          </cell>
          <cell r="R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 t="str">
            <v>theater</v>
          </cell>
          <cell r="P3120" t="str">
            <v>spaces</v>
          </cell>
          <cell r="Q3120">
            <v>0</v>
          </cell>
          <cell r="R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 t="str">
            <v>theater</v>
          </cell>
          <cell r="P3121" t="str">
            <v>spaces</v>
          </cell>
          <cell r="Q3121">
            <v>0</v>
          </cell>
          <cell r="R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 t="str">
            <v>theater</v>
          </cell>
          <cell r="P3122" t="str">
            <v>spaces</v>
          </cell>
          <cell r="Q3122">
            <v>0</v>
          </cell>
          <cell r="R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 t="str">
            <v>theater</v>
          </cell>
          <cell r="P3123" t="str">
            <v>spaces</v>
          </cell>
          <cell r="Q3123">
            <v>1</v>
          </cell>
          <cell r="R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 t="str">
            <v>theater</v>
          </cell>
          <cell r="P3124" t="str">
            <v>spaces</v>
          </cell>
          <cell r="Q3124">
            <v>58</v>
          </cell>
          <cell r="R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 t="str">
            <v>theater</v>
          </cell>
          <cell r="P3125" t="str">
            <v>spaces</v>
          </cell>
          <cell r="Q3125">
            <v>68</v>
          </cell>
          <cell r="R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 t="str">
            <v>theater</v>
          </cell>
          <cell r="P3126" t="str">
            <v>spaces</v>
          </cell>
          <cell r="Q3126">
            <v>0</v>
          </cell>
          <cell r="R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 t="str">
            <v>theater</v>
          </cell>
          <cell r="P3127" t="str">
            <v>spaces</v>
          </cell>
          <cell r="Q3127">
            <v>0</v>
          </cell>
          <cell r="R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 t="str">
            <v>theater</v>
          </cell>
          <cell r="P3128" t="str">
            <v>spaces</v>
          </cell>
          <cell r="Q3128">
            <v>4</v>
          </cell>
          <cell r="R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 t="str">
            <v>theater</v>
          </cell>
          <cell r="P3129" t="str">
            <v>spaces</v>
          </cell>
          <cell r="Q3129">
            <v>0</v>
          </cell>
          <cell r="R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 t="str">
            <v>theater</v>
          </cell>
          <cell r="P3130" t="str">
            <v>plays</v>
          </cell>
          <cell r="Q3130">
            <v>109</v>
          </cell>
          <cell r="R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 t="str">
            <v>theater</v>
          </cell>
          <cell r="P3131" t="str">
            <v>plays</v>
          </cell>
          <cell r="Q3131">
            <v>1</v>
          </cell>
          <cell r="R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 t="str">
            <v>theater</v>
          </cell>
          <cell r="P3132" t="str">
            <v>plays</v>
          </cell>
          <cell r="Q3132">
            <v>4</v>
          </cell>
          <cell r="R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 t="str">
            <v>theater</v>
          </cell>
          <cell r="P3133" t="str">
            <v>plays</v>
          </cell>
          <cell r="Q3133">
            <v>16</v>
          </cell>
          <cell r="R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 t="str">
            <v>theater</v>
          </cell>
          <cell r="P3134" t="str">
            <v>plays</v>
          </cell>
          <cell r="Q3134">
            <v>0</v>
          </cell>
          <cell r="R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 t="str">
            <v>theater</v>
          </cell>
          <cell r="P3135" t="str">
            <v>plays</v>
          </cell>
          <cell r="Q3135">
            <v>108</v>
          </cell>
          <cell r="R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 t="str">
            <v>theater</v>
          </cell>
          <cell r="P3136" t="str">
            <v>plays</v>
          </cell>
          <cell r="Q3136">
            <v>23</v>
          </cell>
          <cell r="R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 t="str">
            <v>theater</v>
          </cell>
          <cell r="P3137" t="str">
            <v>plays</v>
          </cell>
          <cell r="Q3137">
            <v>21</v>
          </cell>
          <cell r="R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 t="str">
            <v>theater</v>
          </cell>
          <cell r="P3138" t="str">
            <v>plays</v>
          </cell>
          <cell r="Q3138">
            <v>128</v>
          </cell>
          <cell r="R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 t="str">
            <v>theater</v>
          </cell>
          <cell r="P3139" t="str">
            <v>plays</v>
          </cell>
          <cell r="Q3139">
            <v>3</v>
          </cell>
          <cell r="R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 t="str">
            <v>theater</v>
          </cell>
          <cell r="P3140" t="str">
            <v>plays</v>
          </cell>
          <cell r="Q3140">
            <v>0</v>
          </cell>
          <cell r="R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 t="str">
            <v>theater</v>
          </cell>
          <cell r="P3141" t="str">
            <v>plays</v>
          </cell>
          <cell r="Q3141">
            <v>5</v>
          </cell>
          <cell r="R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 t="str">
            <v>theater</v>
          </cell>
          <cell r="P3142" t="str">
            <v>plays</v>
          </cell>
          <cell r="Q3142">
            <v>1</v>
          </cell>
          <cell r="R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 t="str">
            <v>theater</v>
          </cell>
          <cell r="P3143" t="str">
            <v>plays</v>
          </cell>
          <cell r="Q3143">
            <v>52</v>
          </cell>
          <cell r="R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 t="str">
            <v>theater</v>
          </cell>
          <cell r="P3144" t="str">
            <v>plays</v>
          </cell>
          <cell r="Q3144">
            <v>2</v>
          </cell>
          <cell r="R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 t="str">
            <v>theater</v>
          </cell>
          <cell r="P3145" t="str">
            <v>plays</v>
          </cell>
          <cell r="Q3145">
            <v>0</v>
          </cell>
          <cell r="R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 t="str">
            <v>theater</v>
          </cell>
          <cell r="P3146" t="str">
            <v>plays</v>
          </cell>
          <cell r="Q3146">
            <v>75</v>
          </cell>
          <cell r="R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 t="str">
            <v>theater</v>
          </cell>
          <cell r="P3147" t="str">
            <v>plays</v>
          </cell>
          <cell r="Q3147">
            <v>0</v>
          </cell>
          <cell r="R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 t="str">
            <v>theater</v>
          </cell>
          <cell r="P3148" t="str">
            <v>plays</v>
          </cell>
          <cell r="Q3148">
            <v>11</v>
          </cell>
          <cell r="R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 t="str">
            <v>theater</v>
          </cell>
          <cell r="P3149" t="str">
            <v>plays</v>
          </cell>
          <cell r="Q3149">
            <v>118</v>
          </cell>
          <cell r="R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 t="str">
            <v>theater</v>
          </cell>
          <cell r="P3150" t="str">
            <v>plays</v>
          </cell>
          <cell r="Q3150">
            <v>131</v>
          </cell>
          <cell r="R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 t="str">
            <v>theater</v>
          </cell>
          <cell r="P3151" t="str">
            <v>plays</v>
          </cell>
          <cell r="Q3151">
            <v>104</v>
          </cell>
          <cell r="R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 t="str">
            <v>theater</v>
          </cell>
          <cell r="P3152" t="str">
            <v>plays</v>
          </cell>
          <cell r="Q3152">
            <v>101</v>
          </cell>
          <cell r="R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 t="str">
            <v>theater</v>
          </cell>
          <cell r="P3153" t="str">
            <v>plays</v>
          </cell>
          <cell r="Q3153">
            <v>100</v>
          </cell>
          <cell r="R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 t="str">
            <v>theater</v>
          </cell>
          <cell r="P3154" t="str">
            <v>plays</v>
          </cell>
          <cell r="Q3154">
            <v>106</v>
          </cell>
          <cell r="R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 t="str">
            <v>theater</v>
          </cell>
          <cell r="P3155" t="str">
            <v>plays</v>
          </cell>
          <cell r="Q3155">
            <v>336</v>
          </cell>
          <cell r="R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 t="str">
            <v>theater</v>
          </cell>
          <cell r="P3156" t="str">
            <v>plays</v>
          </cell>
          <cell r="Q3156">
            <v>113</v>
          </cell>
          <cell r="R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 t="str">
            <v>theater</v>
          </cell>
          <cell r="P3157" t="str">
            <v>plays</v>
          </cell>
          <cell r="Q3157">
            <v>189</v>
          </cell>
          <cell r="R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 t="str">
            <v>theater</v>
          </cell>
          <cell r="P3158" t="str">
            <v>plays</v>
          </cell>
          <cell r="Q3158">
            <v>102</v>
          </cell>
          <cell r="R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 t="str">
            <v>theater</v>
          </cell>
          <cell r="P3159" t="str">
            <v>plays</v>
          </cell>
          <cell r="Q3159">
            <v>101</v>
          </cell>
          <cell r="R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 t="str">
            <v>theater</v>
          </cell>
          <cell r="P3160" t="str">
            <v>plays</v>
          </cell>
          <cell r="Q3160">
            <v>114</v>
          </cell>
          <cell r="R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 t="str">
            <v>theater</v>
          </cell>
          <cell r="P3161" t="str">
            <v>plays</v>
          </cell>
          <cell r="Q3161">
            <v>133</v>
          </cell>
          <cell r="R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 t="str">
            <v>theater</v>
          </cell>
          <cell r="P3162" t="str">
            <v>plays</v>
          </cell>
          <cell r="Q3162">
            <v>102</v>
          </cell>
          <cell r="R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 t="str">
            <v>theater</v>
          </cell>
          <cell r="P3163" t="str">
            <v>plays</v>
          </cell>
          <cell r="Q3163">
            <v>105</v>
          </cell>
          <cell r="R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 t="str">
            <v>theater</v>
          </cell>
          <cell r="P3164" t="str">
            <v>plays</v>
          </cell>
          <cell r="Q3164">
            <v>127</v>
          </cell>
          <cell r="R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 t="str">
            <v>theater</v>
          </cell>
          <cell r="P3165" t="str">
            <v>plays</v>
          </cell>
          <cell r="Q3165">
            <v>111</v>
          </cell>
          <cell r="R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 t="str">
            <v>theater</v>
          </cell>
          <cell r="P3166" t="str">
            <v>plays</v>
          </cell>
          <cell r="Q3166">
            <v>107</v>
          </cell>
          <cell r="R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 t="str">
            <v>theater</v>
          </cell>
          <cell r="P3167" t="str">
            <v>plays</v>
          </cell>
          <cell r="Q3167">
            <v>163</v>
          </cell>
          <cell r="R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 t="str">
            <v>theater</v>
          </cell>
          <cell r="P3168" t="str">
            <v>plays</v>
          </cell>
          <cell r="Q3168">
            <v>160</v>
          </cell>
          <cell r="R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 t="str">
            <v>theater</v>
          </cell>
          <cell r="P3169" t="str">
            <v>plays</v>
          </cell>
          <cell r="Q3169">
            <v>116</v>
          </cell>
          <cell r="R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 t="str">
            <v>theater</v>
          </cell>
          <cell r="P3170" t="str">
            <v>plays</v>
          </cell>
          <cell r="Q3170">
            <v>124</v>
          </cell>
          <cell r="R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 t="str">
            <v>theater</v>
          </cell>
          <cell r="P3171" t="str">
            <v>plays</v>
          </cell>
          <cell r="Q3171">
            <v>103</v>
          </cell>
          <cell r="R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 t="str">
            <v>theater</v>
          </cell>
          <cell r="P3172" t="str">
            <v>plays</v>
          </cell>
          <cell r="Q3172">
            <v>112</v>
          </cell>
          <cell r="R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 t="str">
            <v>theater</v>
          </cell>
          <cell r="P3173" t="str">
            <v>plays</v>
          </cell>
          <cell r="Q3173">
            <v>109</v>
          </cell>
          <cell r="R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 t="str">
            <v>theater</v>
          </cell>
          <cell r="P3174" t="str">
            <v>plays</v>
          </cell>
          <cell r="Q3174">
            <v>115</v>
          </cell>
          <cell r="R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 t="str">
            <v>theater</v>
          </cell>
          <cell r="P3175" t="str">
            <v>plays</v>
          </cell>
          <cell r="Q3175">
            <v>103</v>
          </cell>
          <cell r="R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 t="str">
            <v>theater</v>
          </cell>
          <cell r="P3176" t="str">
            <v>plays</v>
          </cell>
          <cell r="Q3176">
            <v>101</v>
          </cell>
          <cell r="R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 t="str">
            <v>theater</v>
          </cell>
          <cell r="P3177" t="str">
            <v>plays</v>
          </cell>
          <cell r="Q3177">
            <v>110</v>
          </cell>
          <cell r="R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 t="str">
            <v>theater</v>
          </cell>
          <cell r="P3178" t="str">
            <v>plays</v>
          </cell>
          <cell r="Q3178">
            <v>115</v>
          </cell>
          <cell r="R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 t="str">
            <v>theater</v>
          </cell>
          <cell r="P3179" t="str">
            <v>plays</v>
          </cell>
          <cell r="Q3179">
            <v>117</v>
          </cell>
          <cell r="R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 t="str">
            <v>theater</v>
          </cell>
          <cell r="P3180" t="str">
            <v>plays</v>
          </cell>
          <cell r="Q3180">
            <v>172</v>
          </cell>
          <cell r="R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 t="str">
            <v>theater</v>
          </cell>
          <cell r="P3181" t="str">
            <v>plays</v>
          </cell>
          <cell r="Q3181">
            <v>114</v>
          </cell>
          <cell r="R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 t="str">
            <v>theater</v>
          </cell>
          <cell r="P3182" t="str">
            <v>plays</v>
          </cell>
          <cell r="Q3182">
            <v>120</v>
          </cell>
          <cell r="R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 t="str">
            <v>theater</v>
          </cell>
          <cell r="P3183" t="str">
            <v>plays</v>
          </cell>
          <cell r="Q3183">
            <v>109</v>
          </cell>
          <cell r="R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 t="str">
            <v>theater</v>
          </cell>
          <cell r="P3184" t="str">
            <v>plays</v>
          </cell>
          <cell r="Q3184">
            <v>101</v>
          </cell>
          <cell r="R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 t="str">
            <v>theater</v>
          </cell>
          <cell r="P3185" t="str">
            <v>plays</v>
          </cell>
          <cell r="Q3185">
            <v>109</v>
          </cell>
          <cell r="R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 t="str">
            <v>theater</v>
          </cell>
          <cell r="P3186" t="str">
            <v>plays</v>
          </cell>
          <cell r="Q3186">
            <v>107</v>
          </cell>
          <cell r="R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 t="str">
            <v>theater</v>
          </cell>
          <cell r="P3187" t="str">
            <v>plays</v>
          </cell>
          <cell r="Q3187">
            <v>100</v>
          </cell>
          <cell r="R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 t="str">
            <v>theater</v>
          </cell>
          <cell r="P3188" t="str">
            <v>plays</v>
          </cell>
          <cell r="Q3188">
            <v>102</v>
          </cell>
          <cell r="R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 t="str">
            <v>theater</v>
          </cell>
          <cell r="P3189" t="str">
            <v>plays</v>
          </cell>
          <cell r="Q3189">
            <v>116</v>
          </cell>
          <cell r="R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 t="str">
            <v>theater</v>
          </cell>
          <cell r="P3190" t="str">
            <v>musical</v>
          </cell>
          <cell r="Q3190">
            <v>65</v>
          </cell>
          <cell r="R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 t="str">
            <v>theater</v>
          </cell>
          <cell r="P3191" t="str">
            <v>musical</v>
          </cell>
          <cell r="Q3191">
            <v>12</v>
          </cell>
          <cell r="R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 t="str">
            <v>theater</v>
          </cell>
          <cell r="P3192" t="str">
            <v>musical</v>
          </cell>
          <cell r="Q3192">
            <v>0</v>
          </cell>
          <cell r="R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 t="str">
            <v>theater</v>
          </cell>
          <cell r="P3193" t="str">
            <v>musical</v>
          </cell>
          <cell r="Q3193">
            <v>4</v>
          </cell>
          <cell r="R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 t="str">
            <v>theater</v>
          </cell>
          <cell r="P3194" t="str">
            <v>musical</v>
          </cell>
          <cell r="Q3194">
            <v>1</v>
          </cell>
          <cell r="R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 t="str">
            <v>theater</v>
          </cell>
          <cell r="P3195" t="str">
            <v>musical</v>
          </cell>
          <cell r="Q3195">
            <v>12</v>
          </cell>
          <cell r="R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 t="str">
            <v>theater</v>
          </cell>
          <cell r="P3196" t="str">
            <v>musical</v>
          </cell>
          <cell r="Q3196">
            <v>0</v>
          </cell>
          <cell r="R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 t="str">
            <v>theater</v>
          </cell>
          <cell r="P3197" t="str">
            <v>musical</v>
          </cell>
          <cell r="Q3197">
            <v>59</v>
          </cell>
          <cell r="R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 t="str">
            <v>theater</v>
          </cell>
          <cell r="P3198" t="str">
            <v>musical</v>
          </cell>
          <cell r="Q3198">
            <v>0</v>
          </cell>
          <cell r="R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 t="str">
            <v>theater</v>
          </cell>
          <cell r="P3199" t="str">
            <v>musical</v>
          </cell>
          <cell r="Q3199">
            <v>11</v>
          </cell>
          <cell r="R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 t="str">
            <v>theater</v>
          </cell>
          <cell r="P3200" t="str">
            <v>musical</v>
          </cell>
          <cell r="Q3200">
            <v>0</v>
          </cell>
          <cell r="R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 t="str">
            <v>theater</v>
          </cell>
          <cell r="P3201" t="str">
            <v>musical</v>
          </cell>
          <cell r="Q3201">
            <v>52</v>
          </cell>
          <cell r="R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 t="str">
            <v>theater</v>
          </cell>
          <cell r="P3202" t="str">
            <v>musical</v>
          </cell>
          <cell r="Q3202">
            <v>0</v>
          </cell>
          <cell r="R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 t="str">
            <v>theater</v>
          </cell>
          <cell r="P3203" t="str">
            <v>musical</v>
          </cell>
          <cell r="Q3203">
            <v>1</v>
          </cell>
          <cell r="R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 t="str">
            <v>theater</v>
          </cell>
          <cell r="P3204" t="str">
            <v>musical</v>
          </cell>
          <cell r="Q3204">
            <v>55</v>
          </cell>
          <cell r="R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 t="str">
            <v>theater</v>
          </cell>
          <cell r="P3205" t="str">
            <v>musical</v>
          </cell>
          <cell r="Q3205">
            <v>25</v>
          </cell>
          <cell r="R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 t="str">
            <v>theater</v>
          </cell>
          <cell r="P3206" t="str">
            <v>musical</v>
          </cell>
          <cell r="Q3206">
            <v>0</v>
          </cell>
          <cell r="R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 t="str">
            <v>theater</v>
          </cell>
          <cell r="P3207" t="str">
            <v>musical</v>
          </cell>
          <cell r="Q3207">
            <v>3</v>
          </cell>
          <cell r="R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 t="str">
            <v>theater</v>
          </cell>
          <cell r="P3208" t="str">
            <v>musical</v>
          </cell>
          <cell r="Q3208">
            <v>0</v>
          </cell>
          <cell r="R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 t="str">
            <v>theater</v>
          </cell>
          <cell r="P3209" t="str">
            <v>musical</v>
          </cell>
          <cell r="Q3209">
            <v>46</v>
          </cell>
          <cell r="R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 t="str">
            <v>theater</v>
          </cell>
          <cell r="P3210" t="str">
            <v>plays</v>
          </cell>
          <cell r="Q3210">
            <v>104</v>
          </cell>
          <cell r="R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 t="str">
            <v>theater</v>
          </cell>
          <cell r="P3211" t="str">
            <v>plays</v>
          </cell>
          <cell r="Q3211">
            <v>119</v>
          </cell>
          <cell r="R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 t="str">
            <v>theater</v>
          </cell>
          <cell r="P3212" t="str">
            <v>plays</v>
          </cell>
          <cell r="Q3212">
            <v>126</v>
          </cell>
          <cell r="R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 t="str">
            <v>theater</v>
          </cell>
          <cell r="P3213" t="str">
            <v>plays</v>
          </cell>
          <cell r="Q3213">
            <v>120</v>
          </cell>
          <cell r="R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 t="str">
            <v>theater</v>
          </cell>
          <cell r="P3214" t="str">
            <v>plays</v>
          </cell>
          <cell r="Q3214">
            <v>126</v>
          </cell>
          <cell r="R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 t="str">
            <v>theater</v>
          </cell>
          <cell r="P3215" t="str">
            <v>plays</v>
          </cell>
          <cell r="Q3215">
            <v>100</v>
          </cell>
          <cell r="R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 t="str">
            <v>theater</v>
          </cell>
          <cell r="P3216" t="str">
            <v>plays</v>
          </cell>
          <cell r="Q3216">
            <v>102</v>
          </cell>
          <cell r="R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 t="str">
            <v>theater</v>
          </cell>
          <cell r="P3217" t="str">
            <v>plays</v>
          </cell>
          <cell r="Q3217">
            <v>100</v>
          </cell>
          <cell r="R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 t="str">
            <v>theater</v>
          </cell>
          <cell r="P3218" t="str">
            <v>plays</v>
          </cell>
          <cell r="Q3218">
            <v>100</v>
          </cell>
          <cell r="R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 t="str">
            <v>theater</v>
          </cell>
          <cell r="P3219" t="str">
            <v>plays</v>
          </cell>
          <cell r="Q3219">
            <v>116</v>
          </cell>
          <cell r="R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 t="str">
            <v>theater</v>
          </cell>
          <cell r="P3220" t="str">
            <v>plays</v>
          </cell>
          <cell r="Q3220">
            <v>102</v>
          </cell>
          <cell r="R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 t="str">
            <v>theater</v>
          </cell>
          <cell r="P3221" t="str">
            <v>plays</v>
          </cell>
          <cell r="Q3221">
            <v>100</v>
          </cell>
          <cell r="R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 t="str">
            <v>theater</v>
          </cell>
          <cell r="P3222" t="str">
            <v>plays</v>
          </cell>
          <cell r="Q3222">
            <v>101</v>
          </cell>
          <cell r="R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 t="str">
            <v>theater</v>
          </cell>
          <cell r="P3223" t="str">
            <v>plays</v>
          </cell>
          <cell r="Q3223">
            <v>103</v>
          </cell>
          <cell r="R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 t="str">
            <v>theater</v>
          </cell>
          <cell r="P3224" t="str">
            <v>plays</v>
          </cell>
          <cell r="Q3224">
            <v>125</v>
          </cell>
          <cell r="R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 t="str">
            <v>theater</v>
          </cell>
          <cell r="P3225" t="str">
            <v>plays</v>
          </cell>
          <cell r="Q3225">
            <v>110</v>
          </cell>
          <cell r="R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 t="str">
            <v>theater</v>
          </cell>
          <cell r="P3226" t="str">
            <v>plays</v>
          </cell>
          <cell r="Q3226">
            <v>102</v>
          </cell>
          <cell r="R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 t="str">
            <v>theater</v>
          </cell>
          <cell r="P3227" t="str">
            <v>plays</v>
          </cell>
          <cell r="Q3227">
            <v>102</v>
          </cell>
          <cell r="R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 t="str">
            <v>theater</v>
          </cell>
          <cell r="P3228" t="str">
            <v>plays</v>
          </cell>
          <cell r="Q3228">
            <v>104</v>
          </cell>
          <cell r="R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 t="str">
            <v>theater</v>
          </cell>
          <cell r="P3229" t="str">
            <v>plays</v>
          </cell>
          <cell r="Q3229">
            <v>125</v>
          </cell>
          <cell r="R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 t="str">
            <v>theater</v>
          </cell>
          <cell r="P3230" t="str">
            <v>plays</v>
          </cell>
          <cell r="Q3230">
            <v>102</v>
          </cell>
          <cell r="R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 t="str">
            <v>theater</v>
          </cell>
          <cell r="P3231" t="str">
            <v>plays</v>
          </cell>
          <cell r="Q3231">
            <v>108</v>
          </cell>
          <cell r="R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 t="str">
            <v>theater</v>
          </cell>
          <cell r="P3232" t="str">
            <v>plays</v>
          </cell>
          <cell r="Q3232">
            <v>110</v>
          </cell>
          <cell r="R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 t="str">
            <v>theater</v>
          </cell>
          <cell r="P3233" t="str">
            <v>plays</v>
          </cell>
          <cell r="Q3233">
            <v>161</v>
          </cell>
          <cell r="R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 t="str">
            <v>theater</v>
          </cell>
          <cell r="P3234" t="str">
            <v>plays</v>
          </cell>
          <cell r="Q3234">
            <v>131</v>
          </cell>
          <cell r="R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 t="str">
            <v>theater</v>
          </cell>
          <cell r="P3235" t="str">
            <v>plays</v>
          </cell>
          <cell r="Q3235">
            <v>119</v>
          </cell>
          <cell r="R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 t="str">
            <v>theater</v>
          </cell>
          <cell r="P3236" t="str">
            <v>plays</v>
          </cell>
          <cell r="Q3236">
            <v>100</v>
          </cell>
          <cell r="R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 t="str">
            <v>theater</v>
          </cell>
          <cell r="P3237" t="str">
            <v>plays</v>
          </cell>
          <cell r="Q3237">
            <v>103</v>
          </cell>
          <cell r="R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 t="str">
            <v>theater</v>
          </cell>
          <cell r="P3238" t="str">
            <v>plays</v>
          </cell>
          <cell r="Q3238">
            <v>101</v>
          </cell>
          <cell r="R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 t="str">
            <v>theater</v>
          </cell>
          <cell r="P3239" t="str">
            <v>plays</v>
          </cell>
          <cell r="Q3239">
            <v>101</v>
          </cell>
          <cell r="R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 t="str">
            <v>theater</v>
          </cell>
          <cell r="P3240" t="str">
            <v>plays</v>
          </cell>
          <cell r="Q3240">
            <v>112</v>
          </cell>
          <cell r="R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 t="str">
            <v>theater</v>
          </cell>
          <cell r="P3241" t="str">
            <v>plays</v>
          </cell>
          <cell r="Q3241">
            <v>106</v>
          </cell>
          <cell r="R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 t="str">
            <v>theater</v>
          </cell>
          <cell r="P3242" t="str">
            <v>plays</v>
          </cell>
          <cell r="Q3242">
            <v>101</v>
          </cell>
          <cell r="R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 t="str">
            <v>theater</v>
          </cell>
          <cell r="P3243" t="str">
            <v>plays</v>
          </cell>
          <cell r="Q3243">
            <v>115</v>
          </cell>
          <cell r="R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 t="str">
            <v>theater</v>
          </cell>
          <cell r="P3244" t="str">
            <v>plays</v>
          </cell>
          <cell r="Q3244">
            <v>127</v>
          </cell>
          <cell r="R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 t="str">
            <v>theater</v>
          </cell>
          <cell r="P3245" t="str">
            <v>plays</v>
          </cell>
          <cell r="Q3245">
            <v>103</v>
          </cell>
          <cell r="R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 t="str">
            <v>theater</v>
          </cell>
          <cell r="P3246" t="str">
            <v>plays</v>
          </cell>
          <cell r="Q3246">
            <v>103</v>
          </cell>
          <cell r="R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 t="str">
            <v>theater</v>
          </cell>
          <cell r="P3247" t="str">
            <v>plays</v>
          </cell>
          <cell r="Q3247">
            <v>104</v>
          </cell>
          <cell r="R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 t="str">
            <v>theater</v>
          </cell>
          <cell r="P3248" t="str">
            <v>plays</v>
          </cell>
          <cell r="Q3248">
            <v>111</v>
          </cell>
          <cell r="R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 t="str">
            <v>theater</v>
          </cell>
          <cell r="P3249" t="str">
            <v>plays</v>
          </cell>
          <cell r="Q3249">
            <v>106</v>
          </cell>
          <cell r="R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 t="str">
            <v>theater</v>
          </cell>
          <cell r="P3250" t="str">
            <v>plays</v>
          </cell>
          <cell r="Q3250">
            <v>101</v>
          </cell>
          <cell r="R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 t="str">
            <v>theater</v>
          </cell>
          <cell r="P3251" t="str">
            <v>plays</v>
          </cell>
          <cell r="Q3251">
            <v>105</v>
          </cell>
          <cell r="R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 t="str">
            <v>theater</v>
          </cell>
          <cell r="P3252" t="str">
            <v>plays</v>
          </cell>
          <cell r="Q3252">
            <v>102</v>
          </cell>
          <cell r="R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 t="str">
            <v>theater</v>
          </cell>
          <cell r="P3253" t="str">
            <v>plays</v>
          </cell>
          <cell r="Q3253">
            <v>111</v>
          </cell>
          <cell r="R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 t="str">
            <v>theater</v>
          </cell>
          <cell r="P3254" t="str">
            <v>plays</v>
          </cell>
          <cell r="Q3254">
            <v>128</v>
          </cell>
          <cell r="R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 t="str">
            <v>theater</v>
          </cell>
          <cell r="P3255" t="str">
            <v>plays</v>
          </cell>
          <cell r="Q3255">
            <v>102</v>
          </cell>
          <cell r="R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 t="str">
            <v>theater</v>
          </cell>
          <cell r="P3256" t="str">
            <v>plays</v>
          </cell>
          <cell r="Q3256">
            <v>101</v>
          </cell>
          <cell r="R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 t="str">
            <v>theater</v>
          </cell>
          <cell r="P3257" t="str">
            <v>plays</v>
          </cell>
          <cell r="Q3257">
            <v>175</v>
          </cell>
          <cell r="R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 t="str">
            <v>theater</v>
          </cell>
          <cell r="P3258" t="str">
            <v>plays</v>
          </cell>
          <cell r="Q3258">
            <v>128</v>
          </cell>
          <cell r="R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 t="str">
            <v>theater</v>
          </cell>
          <cell r="P3259" t="str">
            <v>plays</v>
          </cell>
          <cell r="Q3259">
            <v>106</v>
          </cell>
          <cell r="R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 t="str">
            <v>theater</v>
          </cell>
          <cell r="P3260" t="str">
            <v>plays</v>
          </cell>
          <cell r="Q3260">
            <v>105</v>
          </cell>
          <cell r="R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 t="str">
            <v>theater</v>
          </cell>
          <cell r="P3261" t="str">
            <v>plays</v>
          </cell>
          <cell r="Q3261">
            <v>106</v>
          </cell>
          <cell r="R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 t="str">
            <v>theater</v>
          </cell>
          <cell r="P3262" t="str">
            <v>plays</v>
          </cell>
          <cell r="Q3262">
            <v>109</v>
          </cell>
          <cell r="R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 t="str">
            <v>theater</v>
          </cell>
          <cell r="P3263" t="str">
            <v>plays</v>
          </cell>
          <cell r="Q3263">
            <v>100</v>
          </cell>
          <cell r="R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 t="str">
            <v>theater</v>
          </cell>
          <cell r="P3264" t="str">
            <v>plays</v>
          </cell>
          <cell r="Q3264">
            <v>103</v>
          </cell>
          <cell r="R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 t="str">
            <v>theater</v>
          </cell>
          <cell r="P3265" t="str">
            <v>plays</v>
          </cell>
          <cell r="Q3265">
            <v>112</v>
          </cell>
          <cell r="R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 t="str">
            <v>theater</v>
          </cell>
          <cell r="P3266" t="str">
            <v>plays</v>
          </cell>
          <cell r="Q3266">
            <v>103</v>
          </cell>
          <cell r="R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 t="str">
            <v>theater</v>
          </cell>
          <cell r="P3267" t="str">
            <v>plays</v>
          </cell>
          <cell r="Q3267">
            <v>164</v>
          </cell>
          <cell r="R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 t="str">
            <v>theater</v>
          </cell>
          <cell r="P3268" t="str">
            <v>plays</v>
          </cell>
          <cell r="Q3268">
            <v>131</v>
          </cell>
          <cell r="R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 t="str">
            <v>theater</v>
          </cell>
          <cell r="P3269" t="str">
            <v>plays</v>
          </cell>
          <cell r="Q3269">
            <v>102</v>
          </cell>
          <cell r="R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 t="str">
            <v>theater</v>
          </cell>
          <cell r="P3270" t="str">
            <v>plays</v>
          </cell>
          <cell r="Q3270">
            <v>128</v>
          </cell>
          <cell r="R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 t="str">
            <v>theater</v>
          </cell>
          <cell r="P3271" t="str">
            <v>plays</v>
          </cell>
          <cell r="Q3271">
            <v>102</v>
          </cell>
          <cell r="R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 t="str">
            <v>theater</v>
          </cell>
          <cell r="P3272" t="str">
            <v>plays</v>
          </cell>
          <cell r="Q3272">
            <v>102</v>
          </cell>
          <cell r="R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 t="str">
            <v>theater</v>
          </cell>
          <cell r="P3273" t="str">
            <v>plays</v>
          </cell>
          <cell r="Q3273">
            <v>130</v>
          </cell>
          <cell r="R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 t="str">
            <v>theater</v>
          </cell>
          <cell r="P3274" t="str">
            <v>plays</v>
          </cell>
          <cell r="Q3274">
            <v>154</v>
          </cell>
          <cell r="R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 t="str">
            <v>theater</v>
          </cell>
          <cell r="P3275" t="str">
            <v>plays</v>
          </cell>
          <cell r="Q3275">
            <v>107</v>
          </cell>
          <cell r="R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 t="str">
            <v>theater</v>
          </cell>
          <cell r="P3276" t="str">
            <v>plays</v>
          </cell>
          <cell r="Q3276">
            <v>101</v>
          </cell>
          <cell r="R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 t="str">
            <v>theater</v>
          </cell>
          <cell r="P3277" t="str">
            <v>plays</v>
          </cell>
          <cell r="Q3277">
            <v>100</v>
          </cell>
          <cell r="R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 t="str">
            <v>theater</v>
          </cell>
          <cell r="P3278" t="str">
            <v>plays</v>
          </cell>
          <cell r="Q3278">
            <v>117</v>
          </cell>
          <cell r="R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 t="str">
            <v>theater</v>
          </cell>
          <cell r="P3279" t="str">
            <v>plays</v>
          </cell>
          <cell r="Q3279">
            <v>109</v>
          </cell>
          <cell r="R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 t="str">
            <v>theater</v>
          </cell>
          <cell r="P3280" t="str">
            <v>plays</v>
          </cell>
          <cell r="Q3280">
            <v>103</v>
          </cell>
          <cell r="R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 t="str">
            <v>theater</v>
          </cell>
          <cell r="P3281" t="str">
            <v>plays</v>
          </cell>
          <cell r="Q3281">
            <v>114</v>
          </cell>
          <cell r="R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 t="str">
            <v>theater</v>
          </cell>
          <cell r="P3282" t="str">
            <v>plays</v>
          </cell>
          <cell r="Q3282">
            <v>103</v>
          </cell>
          <cell r="R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 t="str">
            <v>theater</v>
          </cell>
          <cell r="P3283" t="str">
            <v>plays</v>
          </cell>
          <cell r="Q3283">
            <v>122</v>
          </cell>
          <cell r="R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 t="str">
            <v>theater</v>
          </cell>
          <cell r="P3284" t="str">
            <v>plays</v>
          </cell>
          <cell r="Q3284">
            <v>103</v>
          </cell>
          <cell r="R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 t="str">
            <v>theater</v>
          </cell>
          <cell r="P3285" t="str">
            <v>plays</v>
          </cell>
          <cell r="Q3285">
            <v>105</v>
          </cell>
          <cell r="R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 t="str">
            <v>theater</v>
          </cell>
          <cell r="P3286" t="str">
            <v>plays</v>
          </cell>
          <cell r="Q3286">
            <v>102</v>
          </cell>
          <cell r="R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 t="str">
            <v>theater</v>
          </cell>
          <cell r="P3287" t="str">
            <v>plays</v>
          </cell>
          <cell r="Q3287">
            <v>112</v>
          </cell>
          <cell r="R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 t="str">
            <v>theater</v>
          </cell>
          <cell r="P3288" t="str">
            <v>plays</v>
          </cell>
          <cell r="Q3288">
            <v>102</v>
          </cell>
          <cell r="R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 t="str">
            <v>theater</v>
          </cell>
          <cell r="P3289" t="str">
            <v>plays</v>
          </cell>
          <cell r="Q3289">
            <v>100</v>
          </cell>
          <cell r="R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 t="str">
            <v>theater</v>
          </cell>
          <cell r="P3290" t="str">
            <v>plays</v>
          </cell>
          <cell r="Q3290">
            <v>100</v>
          </cell>
          <cell r="R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 t="str">
            <v>theater</v>
          </cell>
          <cell r="P3291" t="str">
            <v>plays</v>
          </cell>
          <cell r="Q3291">
            <v>133</v>
          </cell>
          <cell r="R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 t="str">
            <v>theater</v>
          </cell>
          <cell r="P3292" t="str">
            <v>plays</v>
          </cell>
          <cell r="Q3292">
            <v>121</v>
          </cell>
          <cell r="R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 t="str">
            <v>theater</v>
          </cell>
          <cell r="P3293" t="str">
            <v>plays</v>
          </cell>
          <cell r="Q3293">
            <v>114</v>
          </cell>
          <cell r="R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 t="str">
            <v>theater</v>
          </cell>
          <cell r="P3294" t="str">
            <v>plays</v>
          </cell>
          <cell r="Q3294">
            <v>286</v>
          </cell>
          <cell r="R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 t="str">
            <v>theater</v>
          </cell>
          <cell r="P3295" t="str">
            <v>plays</v>
          </cell>
          <cell r="Q3295">
            <v>170</v>
          </cell>
          <cell r="R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 t="str">
            <v>theater</v>
          </cell>
          <cell r="P3296" t="str">
            <v>plays</v>
          </cell>
          <cell r="Q3296">
            <v>118</v>
          </cell>
          <cell r="R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 t="str">
            <v>theater</v>
          </cell>
          <cell r="P3297" t="str">
            <v>plays</v>
          </cell>
          <cell r="Q3297">
            <v>103</v>
          </cell>
          <cell r="R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 t="str">
            <v>theater</v>
          </cell>
          <cell r="P3298" t="str">
            <v>plays</v>
          </cell>
          <cell r="Q3298">
            <v>144</v>
          </cell>
          <cell r="R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 t="str">
            <v>theater</v>
          </cell>
          <cell r="P3299" t="str">
            <v>plays</v>
          </cell>
          <cell r="Q3299">
            <v>100</v>
          </cell>
          <cell r="R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 t="str">
            <v>theater</v>
          </cell>
          <cell r="P3300" t="str">
            <v>plays</v>
          </cell>
          <cell r="Q3300">
            <v>102</v>
          </cell>
          <cell r="R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 t="str">
            <v>theater</v>
          </cell>
          <cell r="P3301" t="str">
            <v>plays</v>
          </cell>
          <cell r="Q3301">
            <v>116</v>
          </cell>
          <cell r="R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 t="str">
            <v>theater</v>
          </cell>
          <cell r="P3302" t="str">
            <v>plays</v>
          </cell>
          <cell r="Q3302">
            <v>136</v>
          </cell>
          <cell r="R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 t="str">
            <v>theater</v>
          </cell>
          <cell r="P3303" t="str">
            <v>plays</v>
          </cell>
          <cell r="Q3303">
            <v>133</v>
          </cell>
          <cell r="R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 t="str">
            <v>theater</v>
          </cell>
          <cell r="P3304" t="str">
            <v>plays</v>
          </cell>
          <cell r="Q3304">
            <v>103</v>
          </cell>
          <cell r="R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 t="str">
            <v>theater</v>
          </cell>
          <cell r="P3305" t="str">
            <v>plays</v>
          </cell>
          <cell r="Q3305">
            <v>116</v>
          </cell>
          <cell r="R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 t="str">
            <v>theater</v>
          </cell>
          <cell r="P3306" t="str">
            <v>plays</v>
          </cell>
          <cell r="Q3306">
            <v>105</v>
          </cell>
          <cell r="R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 t="str">
            <v>theater</v>
          </cell>
          <cell r="P3307" t="str">
            <v>plays</v>
          </cell>
          <cell r="Q3307">
            <v>102</v>
          </cell>
          <cell r="R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 t="str">
            <v>theater</v>
          </cell>
          <cell r="P3308" t="str">
            <v>plays</v>
          </cell>
          <cell r="Q3308">
            <v>175</v>
          </cell>
          <cell r="R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 t="str">
            <v>theater</v>
          </cell>
          <cell r="P3309" t="str">
            <v>plays</v>
          </cell>
          <cell r="Q3309">
            <v>107</v>
          </cell>
          <cell r="R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 t="str">
            <v>theater</v>
          </cell>
          <cell r="P3310" t="str">
            <v>plays</v>
          </cell>
          <cell r="Q3310">
            <v>122</v>
          </cell>
          <cell r="R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 t="str">
            <v>theater</v>
          </cell>
          <cell r="P3311" t="str">
            <v>plays</v>
          </cell>
          <cell r="Q3311">
            <v>159</v>
          </cell>
          <cell r="R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 t="str">
            <v>theater</v>
          </cell>
          <cell r="P3312" t="str">
            <v>plays</v>
          </cell>
          <cell r="Q3312">
            <v>100</v>
          </cell>
          <cell r="R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 t="str">
            <v>theater</v>
          </cell>
          <cell r="P3313" t="str">
            <v>plays</v>
          </cell>
          <cell r="Q3313">
            <v>110</v>
          </cell>
          <cell r="R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 t="str">
            <v>theater</v>
          </cell>
          <cell r="P3314" t="str">
            <v>plays</v>
          </cell>
          <cell r="Q3314">
            <v>100</v>
          </cell>
          <cell r="R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 t="str">
            <v>theater</v>
          </cell>
          <cell r="P3315" t="str">
            <v>plays</v>
          </cell>
          <cell r="Q3315">
            <v>116</v>
          </cell>
          <cell r="R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 t="str">
            <v>theater</v>
          </cell>
          <cell r="P3316" t="str">
            <v>plays</v>
          </cell>
          <cell r="Q3316">
            <v>211</v>
          </cell>
          <cell r="R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 t="str">
            <v>theater</v>
          </cell>
          <cell r="P3317" t="str">
            <v>plays</v>
          </cell>
          <cell r="Q3317">
            <v>110</v>
          </cell>
          <cell r="R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 t="str">
            <v>theater</v>
          </cell>
          <cell r="P3318" t="str">
            <v>plays</v>
          </cell>
          <cell r="Q3318">
            <v>100</v>
          </cell>
          <cell r="R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 t="str">
            <v>theater</v>
          </cell>
          <cell r="P3319" t="str">
            <v>plays</v>
          </cell>
          <cell r="Q3319">
            <v>106</v>
          </cell>
          <cell r="R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 t="str">
            <v>theater</v>
          </cell>
          <cell r="P3320" t="str">
            <v>plays</v>
          </cell>
          <cell r="Q3320">
            <v>126</v>
          </cell>
          <cell r="R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 t="str">
            <v>theater</v>
          </cell>
          <cell r="P3321" t="str">
            <v>plays</v>
          </cell>
          <cell r="Q3321">
            <v>108</v>
          </cell>
          <cell r="R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 t="str">
            <v>theater</v>
          </cell>
          <cell r="P3322" t="str">
            <v>plays</v>
          </cell>
          <cell r="Q3322">
            <v>101</v>
          </cell>
          <cell r="R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 t="str">
            <v>theater</v>
          </cell>
          <cell r="P3323" t="str">
            <v>plays</v>
          </cell>
          <cell r="Q3323">
            <v>107</v>
          </cell>
          <cell r="R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 t="str">
            <v>theater</v>
          </cell>
          <cell r="P3324" t="str">
            <v>plays</v>
          </cell>
          <cell r="Q3324">
            <v>102</v>
          </cell>
          <cell r="R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 t="str">
            <v>theater</v>
          </cell>
          <cell r="P3325" t="str">
            <v>plays</v>
          </cell>
          <cell r="Q3325">
            <v>126</v>
          </cell>
          <cell r="R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 t="str">
            <v>theater</v>
          </cell>
          <cell r="P3326" t="str">
            <v>plays</v>
          </cell>
          <cell r="Q3326">
            <v>102</v>
          </cell>
          <cell r="R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 t="str">
            <v>theater</v>
          </cell>
          <cell r="P3327" t="str">
            <v>plays</v>
          </cell>
          <cell r="Q3327">
            <v>113</v>
          </cell>
          <cell r="R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 t="str">
            <v>theater</v>
          </cell>
          <cell r="P3328" t="str">
            <v>plays</v>
          </cell>
          <cell r="Q3328">
            <v>101</v>
          </cell>
          <cell r="R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 t="str">
            <v>theater</v>
          </cell>
          <cell r="P3329" t="str">
            <v>plays</v>
          </cell>
          <cell r="Q3329">
            <v>101</v>
          </cell>
          <cell r="R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 t="str">
            <v>theater</v>
          </cell>
          <cell r="P3330" t="str">
            <v>plays</v>
          </cell>
          <cell r="Q3330">
            <v>146</v>
          </cell>
          <cell r="R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 t="str">
            <v>theater</v>
          </cell>
          <cell r="P3331" t="str">
            <v>plays</v>
          </cell>
          <cell r="Q3331">
            <v>117</v>
          </cell>
          <cell r="R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 t="str">
            <v>theater</v>
          </cell>
          <cell r="P3332" t="str">
            <v>plays</v>
          </cell>
          <cell r="Q3332">
            <v>106</v>
          </cell>
          <cell r="R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 t="str">
            <v>theater</v>
          </cell>
          <cell r="P3333" t="str">
            <v>plays</v>
          </cell>
          <cell r="Q3333">
            <v>105</v>
          </cell>
          <cell r="R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 t="str">
            <v>theater</v>
          </cell>
          <cell r="P3334" t="str">
            <v>plays</v>
          </cell>
          <cell r="Q3334">
            <v>100</v>
          </cell>
          <cell r="R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 t="str">
            <v>theater</v>
          </cell>
          <cell r="P3335" t="str">
            <v>plays</v>
          </cell>
          <cell r="Q3335">
            <v>105</v>
          </cell>
          <cell r="R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 t="str">
            <v>theater</v>
          </cell>
          <cell r="P3336" t="str">
            <v>plays</v>
          </cell>
          <cell r="Q3336">
            <v>139</v>
          </cell>
          <cell r="R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 t="str">
            <v>theater</v>
          </cell>
          <cell r="P3337" t="str">
            <v>plays</v>
          </cell>
          <cell r="Q3337">
            <v>100</v>
          </cell>
          <cell r="R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 t="str">
            <v>theater</v>
          </cell>
          <cell r="P3338" t="str">
            <v>plays</v>
          </cell>
          <cell r="Q3338">
            <v>100</v>
          </cell>
          <cell r="R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 t="str">
            <v>theater</v>
          </cell>
          <cell r="P3339" t="str">
            <v>plays</v>
          </cell>
          <cell r="Q3339">
            <v>110</v>
          </cell>
          <cell r="R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 t="str">
            <v>theater</v>
          </cell>
          <cell r="P3340" t="str">
            <v>plays</v>
          </cell>
          <cell r="Q3340">
            <v>102</v>
          </cell>
          <cell r="R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 t="str">
            <v>theater</v>
          </cell>
          <cell r="P3341" t="str">
            <v>plays</v>
          </cell>
          <cell r="Q3341">
            <v>104</v>
          </cell>
          <cell r="R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 t="str">
            <v>theater</v>
          </cell>
          <cell r="P3342" t="str">
            <v>plays</v>
          </cell>
          <cell r="Q3342">
            <v>138</v>
          </cell>
          <cell r="R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 t="str">
            <v>theater</v>
          </cell>
          <cell r="P3343" t="str">
            <v>plays</v>
          </cell>
          <cell r="Q3343">
            <v>100</v>
          </cell>
          <cell r="R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 t="str">
            <v>theater</v>
          </cell>
          <cell r="P3344" t="str">
            <v>plays</v>
          </cell>
          <cell r="Q3344">
            <v>102</v>
          </cell>
          <cell r="R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 t="str">
            <v>theater</v>
          </cell>
          <cell r="P3345" t="str">
            <v>plays</v>
          </cell>
          <cell r="Q3345">
            <v>171</v>
          </cell>
          <cell r="R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 t="str">
            <v>theater</v>
          </cell>
          <cell r="P3346" t="str">
            <v>plays</v>
          </cell>
          <cell r="Q3346">
            <v>101</v>
          </cell>
          <cell r="R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 t="str">
            <v>theater</v>
          </cell>
          <cell r="P3347" t="str">
            <v>plays</v>
          </cell>
          <cell r="Q3347">
            <v>130</v>
          </cell>
          <cell r="R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 t="str">
            <v>theater</v>
          </cell>
          <cell r="P3348" t="str">
            <v>plays</v>
          </cell>
          <cell r="Q3348">
            <v>110</v>
          </cell>
          <cell r="R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 t="str">
            <v>theater</v>
          </cell>
          <cell r="P3349" t="str">
            <v>plays</v>
          </cell>
          <cell r="Q3349">
            <v>119</v>
          </cell>
          <cell r="R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 t="str">
            <v>theater</v>
          </cell>
          <cell r="P3350" t="str">
            <v>plays</v>
          </cell>
          <cell r="Q3350">
            <v>100</v>
          </cell>
          <cell r="R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 t="str">
            <v>theater</v>
          </cell>
          <cell r="P3351" t="str">
            <v>plays</v>
          </cell>
          <cell r="Q3351">
            <v>153</v>
          </cell>
          <cell r="R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 t="str">
            <v>theater</v>
          </cell>
          <cell r="P3352" t="str">
            <v>plays</v>
          </cell>
          <cell r="Q3352">
            <v>104</v>
          </cell>
          <cell r="R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 t="str">
            <v>theater</v>
          </cell>
          <cell r="P3353" t="str">
            <v>plays</v>
          </cell>
          <cell r="Q3353">
            <v>101</v>
          </cell>
          <cell r="R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 t="str">
            <v>theater</v>
          </cell>
          <cell r="P3354" t="str">
            <v>plays</v>
          </cell>
          <cell r="Q3354">
            <v>108</v>
          </cell>
          <cell r="R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 t="str">
            <v>theater</v>
          </cell>
          <cell r="P3355" t="str">
            <v>plays</v>
          </cell>
          <cell r="Q3355">
            <v>315</v>
          </cell>
          <cell r="R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 t="str">
            <v>theater</v>
          </cell>
          <cell r="P3356" t="str">
            <v>plays</v>
          </cell>
          <cell r="Q3356">
            <v>102</v>
          </cell>
          <cell r="R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 t="str">
            <v>theater</v>
          </cell>
          <cell r="P3357" t="str">
            <v>plays</v>
          </cell>
          <cell r="Q3357">
            <v>126</v>
          </cell>
          <cell r="R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 t="str">
            <v>theater</v>
          </cell>
          <cell r="P3358" t="str">
            <v>plays</v>
          </cell>
          <cell r="Q3358">
            <v>101</v>
          </cell>
          <cell r="R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 t="str">
            <v>theater</v>
          </cell>
          <cell r="P3359" t="str">
            <v>plays</v>
          </cell>
          <cell r="Q3359">
            <v>101</v>
          </cell>
          <cell r="R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 t="str">
            <v>theater</v>
          </cell>
          <cell r="P3360" t="str">
            <v>plays</v>
          </cell>
          <cell r="Q3360">
            <v>103</v>
          </cell>
          <cell r="R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 t="str">
            <v>theater</v>
          </cell>
          <cell r="P3361" t="str">
            <v>plays</v>
          </cell>
          <cell r="Q3361">
            <v>106</v>
          </cell>
          <cell r="R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 t="str">
            <v>theater</v>
          </cell>
          <cell r="P3362" t="str">
            <v>plays</v>
          </cell>
          <cell r="Q3362">
            <v>101</v>
          </cell>
          <cell r="R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 t="str">
            <v>theater</v>
          </cell>
          <cell r="P3363" t="str">
            <v>plays</v>
          </cell>
          <cell r="Q3363">
            <v>113</v>
          </cell>
          <cell r="R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 t="str">
            <v>theater</v>
          </cell>
          <cell r="P3364" t="str">
            <v>plays</v>
          </cell>
          <cell r="Q3364">
            <v>218</v>
          </cell>
          <cell r="R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 t="str">
            <v>theater</v>
          </cell>
          <cell r="P3365" t="str">
            <v>plays</v>
          </cell>
          <cell r="Q3365">
            <v>101</v>
          </cell>
          <cell r="R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 t="str">
            <v>theater</v>
          </cell>
          <cell r="P3366" t="str">
            <v>plays</v>
          </cell>
          <cell r="Q3366">
            <v>106</v>
          </cell>
          <cell r="R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 t="str">
            <v>theater</v>
          </cell>
          <cell r="P3367" t="str">
            <v>plays</v>
          </cell>
          <cell r="Q3367">
            <v>104</v>
          </cell>
          <cell r="R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 t="str">
            <v>theater</v>
          </cell>
          <cell r="P3368" t="str">
            <v>plays</v>
          </cell>
          <cell r="Q3368">
            <v>221</v>
          </cell>
          <cell r="R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 t="str">
            <v>theater</v>
          </cell>
          <cell r="P3369" t="str">
            <v>plays</v>
          </cell>
          <cell r="Q3369">
            <v>119</v>
          </cell>
          <cell r="R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 t="str">
            <v>theater</v>
          </cell>
          <cell r="P3370" t="str">
            <v>plays</v>
          </cell>
          <cell r="Q3370">
            <v>105</v>
          </cell>
          <cell r="R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 t="str">
            <v>theater</v>
          </cell>
          <cell r="P3371" t="str">
            <v>plays</v>
          </cell>
          <cell r="Q3371">
            <v>104</v>
          </cell>
          <cell r="R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 t="str">
            <v>theater</v>
          </cell>
          <cell r="P3372" t="str">
            <v>plays</v>
          </cell>
          <cell r="Q3372">
            <v>118</v>
          </cell>
          <cell r="R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 t="str">
            <v>theater</v>
          </cell>
          <cell r="P3373" t="str">
            <v>plays</v>
          </cell>
          <cell r="Q3373">
            <v>139</v>
          </cell>
          <cell r="R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 t="str">
            <v>theater</v>
          </cell>
          <cell r="P3374" t="str">
            <v>plays</v>
          </cell>
          <cell r="Q3374">
            <v>104</v>
          </cell>
          <cell r="R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 t="str">
            <v>theater</v>
          </cell>
          <cell r="P3375" t="str">
            <v>plays</v>
          </cell>
          <cell r="Q3375">
            <v>100</v>
          </cell>
          <cell r="R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 t="str">
            <v>theater</v>
          </cell>
          <cell r="P3376" t="str">
            <v>plays</v>
          </cell>
          <cell r="Q3376">
            <v>107</v>
          </cell>
          <cell r="R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 t="str">
            <v>theater</v>
          </cell>
          <cell r="P3377" t="str">
            <v>plays</v>
          </cell>
          <cell r="Q3377">
            <v>100</v>
          </cell>
          <cell r="R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 t="str">
            <v>theater</v>
          </cell>
          <cell r="P3378" t="str">
            <v>plays</v>
          </cell>
          <cell r="Q3378">
            <v>100</v>
          </cell>
          <cell r="R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 t="str">
            <v>theater</v>
          </cell>
          <cell r="P3379" t="str">
            <v>plays</v>
          </cell>
          <cell r="Q3379">
            <v>101</v>
          </cell>
          <cell r="R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 t="str">
            <v>theater</v>
          </cell>
          <cell r="P3380" t="str">
            <v>plays</v>
          </cell>
          <cell r="Q3380">
            <v>108</v>
          </cell>
          <cell r="R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 t="str">
            <v>theater</v>
          </cell>
          <cell r="P3381" t="str">
            <v>plays</v>
          </cell>
          <cell r="Q3381">
            <v>104</v>
          </cell>
          <cell r="R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 t="str">
            <v>theater</v>
          </cell>
          <cell r="P3382" t="str">
            <v>plays</v>
          </cell>
          <cell r="Q3382">
            <v>104</v>
          </cell>
          <cell r="R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 t="str">
            <v>theater</v>
          </cell>
          <cell r="P3383" t="str">
            <v>plays</v>
          </cell>
          <cell r="Q3383">
            <v>102</v>
          </cell>
          <cell r="R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 t="str">
            <v>theater</v>
          </cell>
          <cell r="P3384" t="str">
            <v>plays</v>
          </cell>
          <cell r="Q3384">
            <v>101</v>
          </cell>
          <cell r="R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 t="str">
            <v>theater</v>
          </cell>
          <cell r="P3385" t="str">
            <v>plays</v>
          </cell>
          <cell r="Q3385">
            <v>112</v>
          </cell>
          <cell r="R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 t="str">
            <v>theater</v>
          </cell>
          <cell r="P3386" t="str">
            <v>plays</v>
          </cell>
          <cell r="Q3386">
            <v>100</v>
          </cell>
          <cell r="R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 t="str">
            <v>theater</v>
          </cell>
          <cell r="P3387" t="str">
            <v>plays</v>
          </cell>
          <cell r="Q3387">
            <v>100</v>
          </cell>
          <cell r="R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 t="str">
            <v>theater</v>
          </cell>
          <cell r="P3388" t="str">
            <v>plays</v>
          </cell>
          <cell r="Q3388">
            <v>105</v>
          </cell>
          <cell r="R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 t="str">
            <v>theater</v>
          </cell>
          <cell r="P3389" t="str">
            <v>plays</v>
          </cell>
          <cell r="Q3389">
            <v>117</v>
          </cell>
          <cell r="R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 t="str">
            <v>theater</v>
          </cell>
          <cell r="P3390" t="str">
            <v>plays</v>
          </cell>
          <cell r="Q3390">
            <v>104</v>
          </cell>
          <cell r="R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 t="str">
            <v>theater</v>
          </cell>
          <cell r="P3391" t="str">
            <v>plays</v>
          </cell>
          <cell r="Q3391">
            <v>115</v>
          </cell>
          <cell r="R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 t="str">
            <v>theater</v>
          </cell>
          <cell r="P3392" t="str">
            <v>plays</v>
          </cell>
          <cell r="Q3392">
            <v>102</v>
          </cell>
          <cell r="R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 t="str">
            <v>theater</v>
          </cell>
          <cell r="P3393" t="str">
            <v>plays</v>
          </cell>
          <cell r="Q3393">
            <v>223</v>
          </cell>
          <cell r="R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 t="str">
            <v>theater</v>
          </cell>
          <cell r="P3394" t="str">
            <v>plays</v>
          </cell>
          <cell r="Q3394">
            <v>100</v>
          </cell>
          <cell r="R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 t="str">
            <v>theater</v>
          </cell>
          <cell r="P3395" t="str">
            <v>plays</v>
          </cell>
          <cell r="Q3395">
            <v>106</v>
          </cell>
          <cell r="R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 t="str">
            <v>theater</v>
          </cell>
          <cell r="P3396" t="str">
            <v>plays</v>
          </cell>
          <cell r="Q3396">
            <v>142</v>
          </cell>
          <cell r="R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 t="str">
            <v>theater</v>
          </cell>
          <cell r="P3397" t="str">
            <v>plays</v>
          </cell>
          <cell r="Q3397">
            <v>184</v>
          </cell>
          <cell r="R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 t="str">
            <v>theater</v>
          </cell>
          <cell r="P3398" t="str">
            <v>plays</v>
          </cell>
          <cell r="Q3398">
            <v>104</v>
          </cell>
          <cell r="R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 t="str">
            <v>theater</v>
          </cell>
          <cell r="P3399" t="str">
            <v>plays</v>
          </cell>
          <cell r="Q3399">
            <v>112</v>
          </cell>
          <cell r="R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 t="str">
            <v>theater</v>
          </cell>
          <cell r="P3400" t="str">
            <v>plays</v>
          </cell>
          <cell r="Q3400">
            <v>111</v>
          </cell>
          <cell r="R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 t="str">
            <v>theater</v>
          </cell>
          <cell r="P3401" t="str">
            <v>plays</v>
          </cell>
          <cell r="Q3401">
            <v>104</v>
          </cell>
          <cell r="R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 t="str">
            <v>theater</v>
          </cell>
          <cell r="P3402" t="str">
            <v>plays</v>
          </cell>
          <cell r="Q3402">
            <v>100</v>
          </cell>
          <cell r="R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 t="str">
            <v>theater</v>
          </cell>
          <cell r="P3403" t="str">
            <v>plays</v>
          </cell>
          <cell r="Q3403">
            <v>102</v>
          </cell>
          <cell r="R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 t="str">
            <v>theater</v>
          </cell>
          <cell r="P3404" t="str">
            <v>plays</v>
          </cell>
          <cell r="Q3404">
            <v>110</v>
          </cell>
          <cell r="R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 t="str">
            <v>theater</v>
          </cell>
          <cell r="P3405" t="str">
            <v>plays</v>
          </cell>
          <cell r="Q3405">
            <v>100</v>
          </cell>
          <cell r="R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 t="str">
            <v>theater</v>
          </cell>
          <cell r="P3406" t="str">
            <v>plays</v>
          </cell>
          <cell r="Q3406">
            <v>122</v>
          </cell>
          <cell r="R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 t="str">
            <v>theater</v>
          </cell>
          <cell r="P3407" t="str">
            <v>plays</v>
          </cell>
          <cell r="Q3407">
            <v>138</v>
          </cell>
          <cell r="R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 t="str">
            <v>theater</v>
          </cell>
          <cell r="P3408" t="str">
            <v>plays</v>
          </cell>
          <cell r="Q3408">
            <v>100</v>
          </cell>
          <cell r="R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 t="str">
            <v>theater</v>
          </cell>
          <cell r="P3409" t="str">
            <v>plays</v>
          </cell>
          <cell r="Q3409">
            <v>107</v>
          </cell>
          <cell r="R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 t="str">
            <v>theater</v>
          </cell>
          <cell r="P3410" t="str">
            <v>plays</v>
          </cell>
          <cell r="Q3410">
            <v>211</v>
          </cell>
          <cell r="R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 t="str">
            <v>theater</v>
          </cell>
          <cell r="P3411" t="str">
            <v>plays</v>
          </cell>
          <cell r="Q3411">
            <v>124</v>
          </cell>
          <cell r="R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 t="str">
            <v>theater</v>
          </cell>
          <cell r="P3412" t="str">
            <v>plays</v>
          </cell>
          <cell r="Q3412">
            <v>109</v>
          </cell>
          <cell r="R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 t="str">
            <v>theater</v>
          </cell>
          <cell r="P3413" t="str">
            <v>plays</v>
          </cell>
          <cell r="Q3413">
            <v>104</v>
          </cell>
          <cell r="R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 t="str">
            <v>theater</v>
          </cell>
          <cell r="P3414" t="str">
            <v>plays</v>
          </cell>
          <cell r="Q3414">
            <v>100</v>
          </cell>
          <cell r="R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 t="str">
            <v>theater</v>
          </cell>
          <cell r="P3415" t="str">
            <v>plays</v>
          </cell>
          <cell r="Q3415">
            <v>130</v>
          </cell>
          <cell r="R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 t="str">
            <v>theater</v>
          </cell>
          <cell r="P3416" t="str">
            <v>plays</v>
          </cell>
          <cell r="Q3416">
            <v>104</v>
          </cell>
          <cell r="R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 t="str">
            <v>theater</v>
          </cell>
          <cell r="P3417" t="str">
            <v>plays</v>
          </cell>
          <cell r="Q3417">
            <v>100</v>
          </cell>
          <cell r="R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 t="str">
            <v>theater</v>
          </cell>
          <cell r="P3418" t="str">
            <v>plays</v>
          </cell>
          <cell r="Q3418">
            <v>120</v>
          </cell>
          <cell r="R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 t="str">
            <v>theater</v>
          </cell>
          <cell r="P3419" t="str">
            <v>plays</v>
          </cell>
          <cell r="Q3419">
            <v>100</v>
          </cell>
          <cell r="R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 t="str">
            <v>theater</v>
          </cell>
          <cell r="P3420" t="str">
            <v>plays</v>
          </cell>
          <cell r="Q3420">
            <v>101</v>
          </cell>
          <cell r="R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 t="str">
            <v>theater</v>
          </cell>
          <cell r="P3421" t="str">
            <v>plays</v>
          </cell>
          <cell r="Q3421">
            <v>107</v>
          </cell>
          <cell r="R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 t="str">
            <v>theater</v>
          </cell>
          <cell r="P3422" t="str">
            <v>plays</v>
          </cell>
          <cell r="Q3422">
            <v>138</v>
          </cell>
          <cell r="R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 t="str">
            <v>theater</v>
          </cell>
          <cell r="P3423" t="str">
            <v>plays</v>
          </cell>
          <cell r="Q3423">
            <v>101</v>
          </cell>
          <cell r="R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 t="str">
            <v>theater</v>
          </cell>
          <cell r="P3424" t="str">
            <v>plays</v>
          </cell>
          <cell r="Q3424">
            <v>109</v>
          </cell>
          <cell r="R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 t="str">
            <v>theater</v>
          </cell>
          <cell r="P3425" t="str">
            <v>plays</v>
          </cell>
          <cell r="Q3425">
            <v>140</v>
          </cell>
          <cell r="R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 t="str">
            <v>theater</v>
          </cell>
          <cell r="P3426" t="str">
            <v>plays</v>
          </cell>
          <cell r="Q3426">
            <v>104</v>
          </cell>
          <cell r="R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 t="str">
            <v>theater</v>
          </cell>
          <cell r="P3427" t="str">
            <v>plays</v>
          </cell>
          <cell r="Q3427">
            <v>103</v>
          </cell>
          <cell r="R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 t="str">
            <v>theater</v>
          </cell>
          <cell r="P3428" t="str">
            <v>plays</v>
          </cell>
          <cell r="Q3428">
            <v>108</v>
          </cell>
          <cell r="R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 t="str">
            <v>theater</v>
          </cell>
          <cell r="P3429" t="str">
            <v>plays</v>
          </cell>
          <cell r="Q3429">
            <v>100</v>
          </cell>
          <cell r="R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 t="str">
            <v>theater</v>
          </cell>
          <cell r="P3430" t="str">
            <v>plays</v>
          </cell>
          <cell r="Q3430">
            <v>103</v>
          </cell>
          <cell r="R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 t="str">
            <v>theater</v>
          </cell>
          <cell r="P3431" t="str">
            <v>plays</v>
          </cell>
          <cell r="Q3431">
            <v>130</v>
          </cell>
          <cell r="R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 t="str">
            <v>theater</v>
          </cell>
          <cell r="P3432" t="str">
            <v>plays</v>
          </cell>
          <cell r="Q3432">
            <v>109</v>
          </cell>
          <cell r="R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 t="str">
            <v>theater</v>
          </cell>
          <cell r="P3433" t="str">
            <v>plays</v>
          </cell>
          <cell r="Q3433">
            <v>100</v>
          </cell>
          <cell r="R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 t="str">
            <v>theater</v>
          </cell>
          <cell r="P3434" t="str">
            <v>plays</v>
          </cell>
          <cell r="Q3434">
            <v>110</v>
          </cell>
          <cell r="R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 t="str">
            <v>theater</v>
          </cell>
          <cell r="P3435" t="str">
            <v>plays</v>
          </cell>
          <cell r="Q3435">
            <v>100</v>
          </cell>
          <cell r="R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 t="str">
            <v>theater</v>
          </cell>
          <cell r="P3436" t="str">
            <v>plays</v>
          </cell>
          <cell r="Q3436">
            <v>106</v>
          </cell>
          <cell r="R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 t="str">
            <v>theater</v>
          </cell>
          <cell r="P3437" t="str">
            <v>plays</v>
          </cell>
          <cell r="Q3437">
            <v>112</v>
          </cell>
          <cell r="R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 t="str">
            <v>theater</v>
          </cell>
          <cell r="P3438" t="str">
            <v>plays</v>
          </cell>
          <cell r="Q3438">
            <v>106</v>
          </cell>
          <cell r="R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 t="str">
            <v>theater</v>
          </cell>
          <cell r="P3439" t="str">
            <v>plays</v>
          </cell>
          <cell r="Q3439">
            <v>101</v>
          </cell>
          <cell r="R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 t="str">
            <v>theater</v>
          </cell>
          <cell r="P3440" t="str">
            <v>plays</v>
          </cell>
          <cell r="Q3440">
            <v>104</v>
          </cell>
          <cell r="R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 t="str">
            <v>theater</v>
          </cell>
          <cell r="P3441" t="str">
            <v>plays</v>
          </cell>
          <cell r="Q3441">
            <v>135</v>
          </cell>
          <cell r="R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 t="str">
            <v>theater</v>
          </cell>
          <cell r="P3442" t="str">
            <v>plays</v>
          </cell>
          <cell r="Q3442">
            <v>105</v>
          </cell>
          <cell r="R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 t="str">
            <v>theater</v>
          </cell>
          <cell r="P3443" t="str">
            <v>plays</v>
          </cell>
          <cell r="Q3443">
            <v>103</v>
          </cell>
          <cell r="R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 t="str">
            <v>theater</v>
          </cell>
          <cell r="P3444" t="str">
            <v>plays</v>
          </cell>
          <cell r="Q3444">
            <v>100</v>
          </cell>
          <cell r="R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 t="str">
            <v>theater</v>
          </cell>
          <cell r="P3445" t="str">
            <v>plays</v>
          </cell>
          <cell r="Q3445">
            <v>186</v>
          </cell>
          <cell r="R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 t="str">
            <v>theater</v>
          </cell>
          <cell r="P3446" t="str">
            <v>plays</v>
          </cell>
          <cell r="Q3446">
            <v>289</v>
          </cell>
          <cell r="R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 t="str">
            <v>theater</v>
          </cell>
          <cell r="P3447" t="str">
            <v>plays</v>
          </cell>
          <cell r="Q3447">
            <v>100</v>
          </cell>
          <cell r="R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 t="str">
            <v>theater</v>
          </cell>
          <cell r="P3448" t="str">
            <v>plays</v>
          </cell>
          <cell r="Q3448">
            <v>108</v>
          </cell>
          <cell r="R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 t="str">
            <v>theater</v>
          </cell>
          <cell r="P3449" t="str">
            <v>plays</v>
          </cell>
          <cell r="Q3449">
            <v>108</v>
          </cell>
          <cell r="R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 t="str">
            <v>theater</v>
          </cell>
          <cell r="P3450" t="str">
            <v>plays</v>
          </cell>
          <cell r="Q3450">
            <v>110</v>
          </cell>
          <cell r="R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 t="str">
            <v>theater</v>
          </cell>
          <cell r="P3451" t="str">
            <v>plays</v>
          </cell>
          <cell r="Q3451">
            <v>171</v>
          </cell>
          <cell r="R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 t="str">
            <v>theater</v>
          </cell>
          <cell r="P3452" t="str">
            <v>plays</v>
          </cell>
          <cell r="Q3452">
            <v>152</v>
          </cell>
          <cell r="R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 t="str">
            <v>theater</v>
          </cell>
          <cell r="P3453" t="str">
            <v>plays</v>
          </cell>
          <cell r="Q3453">
            <v>101</v>
          </cell>
          <cell r="R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 t="str">
            <v>theater</v>
          </cell>
          <cell r="P3454" t="str">
            <v>plays</v>
          </cell>
          <cell r="Q3454">
            <v>153</v>
          </cell>
          <cell r="R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 t="str">
            <v>theater</v>
          </cell>
          <cell r="P3455" t="str">
            <v>plays</v>
          </cell>
          <cell r="Q3455">
            <v>128</v>
          </cell>
          <cell r="R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 t="str">
            <v>theater</v>
          </cell>
          <cell r="P3456" t="str">
            <v>plays</v>
          </cell>
          <cell r="Q3456">
            <v>101</v>
          </cell>
          <cell r="R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 t="str">
            <v>theater</v>
          </cell>
          <cell r="P3457" t="str">
            <v>plays</v>
          </cell>
          <cell r="Q3457">
            <v>101</v>
          </cell>
          <cell r="R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 t="str">
            <v>theater</v>
          </cell>
          <cell r="P3458" t="str">
            <v>plays</v>
          </cell>
          <cell r="Q3458">
            <v>191</v>
          </cell>
          <cell r="R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 t="str">
            <v>theater</v>
          </cell>
          <cell r="P3459" t="str">
            <v>plays</v>
          </cell>
          <cell r="Q3459">
            <v>140</v>
          </cell>
          <cell r="R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 t="str">
            <v>theater</v>
          </cell>
          <cell r="P3460" t="str">
            <v>plays</v>
          </cell>
          <cell r="Q3460">
            <v>124</v>
          </cell>
          <cell r="R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 t="str">
            <v>theater</v>
          </cell>
          <cell r="P3461" t="str">
            <v>plays</v>
          </cell>
          <cell r="Q3461">
            <v>126</v>
          </cell>
          <cell r="R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 t="str">
            <v>theater</v>
          </cell>
          <cell r="P3462" t="str">
            <v>plays</v>
          </cell>
          <cell r="Q3462">
            <v>190</v>
          </cell>
          <cell r="R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 t="str">
            <v>theater</v>
          </cell>
          <cell r="P3463" t="str">
            <v>plays</v>
          </cell>
          <cell r="Q3463">
            <v>139</v>
          </cell>
          <cell r="R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 t="str">
            <v>theater</v>
          </cell>
          <cell r="P3464" t="str">
            <v>plays</v>
          </cell>
          <cell r="Q3464">
            <v>202</v>
          </cell>
          <cell r="R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 t="str">
            <v>theater</v>
          </cell>
          <cell r="P3465" t="str">
            <v>plays</v>
          </cell>
          <cell r="Q3465">
            <v>103</v>
          </cell>
          <cell r="R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 t="str">
            <v>theater</v>
          </cell>
          <cell r="P3466" t="str">
            <v>plays</v>
          </cell>
          <cell r="Q3466">
            <v>102</v>
          </cell>
          <cell r="R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 t="str">
            <v>theater</v>
          </cell>
          <cell r="P3467" t="str">
            <v>plays</v>
          </cell>
          <cell r="Q3467">
            <v>103</v>
          </cell>
          <cell r="R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 t="str">
            <v>theater</v>
          </cell>
          <cell r="P3468" t="str">
            <v>plays</v>
          </cell>
          <cell r="Q3468">
            <v>127</v>
          </cell>
          <cell r="R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 t="str">
            <v>theater</v>
          </cell>
          <cell r="P3469" t="str">
            <v>plays</v>
          </cell>
          <cell r="Q3469">
            <v>101</v>
          </cell>
          <cell r="R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 t="str">
            <v>theater</v>
          </cell>
          <cell r="P3470" t="str">
            <v>plays</v>
          </cell>
          <cell r="Q3470">
            <v>122</v>
          </cell>
          <cell r="R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 t="str">
            <v>theater</v>
          </cell>
          <cell r="P3471" t="str">
            <v>plays</v>
          </cell>
          <cell r="Q3471">
            <v>113</v>
          </cell>
          <cell r="R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 t="str">
            <v>theater</v>
          </cell>
          <cell r="P3472" t="str">
            <v>plays</v>
          </cell>
          <cell r="Q3472">
            <v>150</v>
          </cell>
          <cell r="R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 t="str">
            <v>theater</v>
          </cell>
          <cell r="P3473" t="str">
            <v>plays</v>
          </cell>
          <cell r="Q3473">
            <v>215</v>
          </cell>
          <cell r="R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 t="str">
            <v>theater</v>
          </cell>
          <cell r="P3474" t="str">
            <v>plays</v>
          </cell>
          <cell r="Q3474">
            <v>102</v>
          </cell>
          <cell r="R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 t="str">
            <v>theater</v>
          </cell>
          <cell r="P3475" t="str">
            <v>plays</v>
          </cell>
          <cell r="Q3475">
            <v>100</v>
          </cell>
          <cell r="R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 t="str">
            <v>theater</v>
          </cell>
          <cell r="P3476" t="str">
            <v>plays</v>
          </cell>
          <cell r="Q3476">
            <v>101</v>
          </cell>
          <cell r="R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 t="str">
            <v>theater</v>
          </cell>
          <cell r="P3477" t="str">
            <v>plays</v>
          </cell>
          <cell r="Q3477">
            <v>113</v>
          </cell>
          <cell r="R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 t="str">
            <v>theater</v>
          </cell>
          <cell r="P3478" t="str">
            <v>plays</v>
          </cell>
          <cell r="Q3478">
            <v>104</v>
          </cell>
          <cell r="R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 t="str">
            <v>theater</v>
          </cell>
          <cell r="P3479" t="str">
            <v>plays</v>
          </cell>
          <cell r="Q3479">
            <v>115</v>
          </cell>
          <cell r="R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 t="str">
            <v>theater</v>
          </cell>
          <cell r="P3480" t="str">
            <v>plays</v>
          </cell>
          <cell r="Q3480">
            <v>113</v>
          </cell>
          <cell r="R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 t="str">
            <v>theater</v>
          </cell>
          <cell r="P3481" t="str">
            <v>plays</v>
          </cell>
          <cell r="Q3481">
            <v>128</v>
          </cell>
          <cell r="R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 t="str">
            <v>theater</v>
          </cell>
          <cell r="P3482" t="str">
            <v>plays</v>
          </cell>
          <cell r="Q3482">
            <v>143</v>
          </cell>
          <cell r="R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 t="str">
            <v>theater</v>
          </cell>
          <cell r="P3483" t="str">
            <v>plays</v>
          </cell>
          <cell r="Q3483">
            <v>119</v>
          </cell>
          <cell r="R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 t="str">
            <v>theater</v>
          </cell>
          <cell r="P3484" t="str">
            <v>plays</v>
          </cell>
          <cell r="Q3484">
            <v>138</v>
          </cell>
          <cell r="R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 t="str">
            <v>theater</v>
          </cell>
          <cell r="P3485" t="str">
            <v>plays</v>
          </cell>
          <cell r="Q3485">
            <v>160</v>
          </cell>
          <cell r="R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 t="str">
            <v>theater</v>
          </cell>
          <cell r="P3486" t="str">
            <v>plays</v>
          </cell>
          <cell r="Q3486">
            <v>114</v>
          </cell>
          <cell r="R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 t="str">
            <v>theater</v>
          </cell>
          <cell r="P3487" t="str">
            <v>plays</v>
          </cell>
          <cell r="Q3487">
            <v>101</v>
          </cell>
          <cell r="R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 t="str">
            <v>theater</v>
          </cell>
          <cell r="P3488" t="str">
            <v>plays</v>
          </cell>
          <cell r="Q3488">
            <v>155</v>
          </cell>
          <cell r="R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 t="str">
            <v>theater</v>
          </cell>
          <cell r="P3489" t="str">
            <v>plays</v>
          </cell>
          <cell r="Q3489">
            <v>128</v>
          </cell>
          <cell r="R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 t="str">
            <v>theater</v>
          </cell>
          <cell r="P3490" t="str">
            <v>plays</v>
          </cell>
          <cell r="Q3490">
            <v>121</v>
          </cell>
          <cell r="R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 t="str">
            <v>theater</v>
          </cell>
          <cell r="P3491" t="str">
            <v>plays</v>
          </cell>
          <cell r="Q3491">
            <v>113</v>
          </cell>
          <cell r="R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 t="str">
            <v>theater</v>
          </cell>
          <cell r="P3492" t="str">
            <v>plays</v>
          </cell>
          <cell r="Q3492">
            <v>128</v>
          </cell>
          <cell r="R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 t="str">
            <v>theater</v>
          </cell>
          <cell r="P3493" t="str">
            <v>plays</v>
          </cell>
          <cell r="Q3493">
            <v>158</v>
          </cell>
          <cell r="R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 t="str">
            <v>theater</v>
          </cell>
          <cell r="P3494" t="str">
            <v>plays</v>
          </cell>
          <cell r="Q3494">
            <v>105</v>
          </cell>
          <cell r="R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 t="str">
            <v>theater</v>
          </cell>
          <cell r="P3495" t="str">
            <v>plays</v>
          </cell>
          <cell r="Q3495">
            <v>100</v>
          </cell>
          <cell r="R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 t="str">
            <v>theater</v>
          </cell>
          <cell r="P3496" t="str">
            <v>plays</v>
          </cell>
          <cell r="Q3496">
            <v>100</v>
          </cell>
          <cell r="R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 t="str">
            <v>theater</v>
          </cell>
          <cell r="P3497" t="str">
            <v>plays</v>
          </cell>
          <cell r="Q3497">
            <v>107</v>
          </cell>
          <cell r="R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 t="str">
            <v>theater</v>
          </cell>
          <cell r="P3498" t="str">
            <v>plays</v>
          </cell>
          <cell r="Q3498">
            <v>124</v>
          </cell>
          <cell r="R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 t="str">
            <v>theater</v>
          </cell>
          <cell r="P3499" t="str">
            <v>plays</v>
          </cell>
          <cell r="Q3499">
            <v>109</v>
          </cell>
          <cell r="R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 t="str">
            <v>theater</v>
          </cell>
          <cell r="P3500" t="str">
            <v>plays</v>
          </cell>
          <cell r="Q3500">
            <v>102</v>
          </cell>
          <cell r="R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 t="str">
            <v>theater</v>
          </cell>
          <cell r="P3501" t="str">
            <v>plays</v>
          </cell>
          <cell r="Q3501">
            <v>106</v>
          </cell>
          <cell r="R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 t="str">
            <v>theater</v>
          </cell>
          <cell r="P3502" t="str">
            <v>plays</v>
          </cell>
          <cell r="Q3502">
            <v>106</v>
          </cell>
          <cell r="R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 t="str">
            <v>theater</v>
          </cell>
          <cell r="P3503" t="str">
            <v>plays</v>
          </cell>
          <cell r="Q3503">
            <v>101</v>
          </cell>
          <cell r="R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 t="str">
            <v>theater</v>
          </cell>
          <cell r="P3504" t="str">
            <v>plays</v>
          </cell>
          <cell r="Q3504">
            <v>105</v>
          </cell>
          <cell r="R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 t="str">
            <v>theater</v>
          </cell>
          <cell r="P3505" t="str">
            <v>plays</v>
          </cell>
          <cell r="Q3505">
            <v>108</v>
          </cell>
          <cell r="R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 t="str">
            <v>theater</v>
          </cell>
          <cell r="P3506" t="str">
            <v>plays</v>
          </cell>
          <cell r="Q3506">
            <v>100</v>
          </cell>
          <cell r="R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 t="str">
            <v>theater</v>
          </cell>
          <cell r="P3507" t="str">
            <v>plays</v>
          </cell>
          <cell r="Q3507">
            <v>104</v>
          </cell>
          <cell r="R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 t="str">
            <v>theater</v>
          </cell>
          <cell r="P3508" t="str">
            <v>plays</v>
          </cell>
          <cell r="Q3508">
            <v>102</v>
          </cell>
          <cell r="R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 t="str">
            <v>theater</v>
          </cell>
          <cell r="P3509" t="str">
            <v>plays</v>
          </cell>
          <cell r="Q3509">
            <v>104</v>
          </cell>
          <cell r="R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 t="str">
            <v>theater</v>
          </cell>
          <cell r="P3510" t="str">
            <v>plays</v>
          </cell>
          <cell r="Q3510">
            <v>180</v>
          </cell>
          <cell r="R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 t="str">
            <v>theater</v>
          </cell>
          <cell r="P3511" t="str">
            <v>plays</v>
          </cell>
          <cell r="Q3511">
            <v>106</v>
          </cell>
          <cell r="R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 t="str">
            <v>theater</v>
          </cell>
          <cell r="P3512" t="str">
            <v>plays</v>
          </cell>
          <cell r="Q3512">
            <v>101</v>
          </cell>
          <cell r="R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 t="str">
            <v>theater</v>
          </cell>
          <cell r="P3513" t="str">
            <v>plays</v>
          </cell>
          <cell r="Q3513">
            <v>101</v>
          </cell>
          <cell r="R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 t="str">
            <v>theater</v>
          </cell>
          <cell r="P3514" t="str">
            <v>plays</v>
          </cell>
          <cell r="Q3514">
            <v>100</v>
          </cell>
          <cell r="R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 t="str">
            <v>theater</v>
          </cell>
          <cell r="P3515" t="str">
            <v>plays</v>
          </cell>
          <cell r="Q3515">
            <v>118</v>
          </cell>
          <cell r="R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 t="str">
            <v>theater</v>
          </cell>
          <cell r="P3516" t="str">
            <v>plays</v>
          </cell>
          <cell r="Q3516">
            <v>110</v>
          </cell>
          <cell r="R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 t="str">
            <v>theater</v>
          </cell>
          <cell r="P3517" t="str">
            <v>plays</v>
          </cell>
          <cell r="Q3517">
            <v>103</v>
          </cell>
          <cell r="R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 t="str">
            <v>theater</v>
          </cell>
          <cell r="P3518" t="str">
            <v>plays</v>
          </cell>
          <cell r="Q3518">
            <v>100</v>
          </cell>
          <cell r="R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 t="str">
            <v>theater</v>
          </cell>
          <cell r="P3519" t="str">
            <v>plays</v>
          </cell>
          <cell r="Q3519">
            <v>100</v>
          </cell>
          <cell r="R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 t="str">
            <v>theater</v>
          </cell>
          <cell r="P3520" t="str">
            <v>plays</v>
          </cell>
          <cell r="Q3520">
            <v>110</v>
          </cell>
          <cell r="R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 t="str">
            <v>theater</v>
          </cell>
          <cell r="P3521" t="str">
            <v>plays</v>
          </cell>
          <cell r="Q3521">
            <v>101</v>
          </cell>
          <cell r="R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 t="str">
            <v>theater</v>
          </cell>
          <cell r="P3522" t="str">
            <v>plays</v>
          </cell>
          <cell r="Q3522">
            <v>101</v>
          </cell>
          <cell r="R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 t="str">
            <v>theater</v>
          </cell>
          <cell r="P3523" t="str">
            <v>plays</v>
          </cell>
          <cell r="Q3523">
            <v>169</v>
          </cell>
          <cell r="R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 t="str">
            <v>theater</v>
          </cell>
          <cell r="P3524" t="str">
            <v>plays</v>
          </cell>
          <cell r="Q3524">
            <v>100</v>
          </cell>
          <cell r="R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 t="str">
            <v>theater</v>
          </cell>
          <cell r="P3525" t="str">
            <v>plays</v>
          </cell>
          <cell r="Q3525">
            <v>114</v>
          </cell>
          <cell r="R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 t="str">
            <v>theater</v>
          </cell>
          <cell r="P3526" t="str">
            <v>plays</v>
          </cell>
          <cell r="Q3526">
            <v>102</v>
          </cell>
          <cell r="R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 t="str">
            <v>theater</v>
          </cell>
          <cell r="P3527" t="str">
            <v>plays</v>
          </cell>
          <cell r="Q3527">
            <v>106</v>
          </cell>
          <cell r="R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 t="str">
            <v>theater</v>
          </cell>
          <cell r="P3528" t="str">
            <v>plays</v>
          </cell>
          <cell r="Q3528">
            <v>102</v>
          </cell>
          <cell r="R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 t="str">
            <v>theater</v>
          </cell>
          <cell r="P3529" t="str">
            <v>plays</v>
          </cell>
          <cell r="Q3529">
            <v>117</v>
          </cell>
          <cell r="R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 t="str">
            <v>theater</v>
          </cell>
          <cell r="P3530" t="str">
            <v>plays</v>
          </cell>
          <cell r="Q3530">
            <v>101</v>
          </cell>
          <cell r="R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 t="str">
            <v>theater</v>
          </cell>
          <cell r="P3531" t="str">
            <v>plays</v>
          </cell>
          <cell r="Q3531">
            <v>132</v>
          </cell>
          <cell r="R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 t="str">
            <v>theater</v>
          </cell>
          <cell r="P3532" t="str">
            <v>plays</v>
          </cell>
          <cell r="Q3532">
            <v>100</v>
          </cell>
          <cell r="R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 t="str">
            <v>theater</v>
          </cell>
          <cell r="P3533" t="str">
            <v>plays</v>
          </cell>
          <cell r="Q3533">
            <v>128</v>
          </cell>
          <cell r="R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 t="str">
            <v>theater</v>
          </cell>
          <cell r="P3534" t="str">
            <v>plays</v>
          </cell>
          <cell r="Q3534">
            <v>119</v>
          </cell>
          <cell r="R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 t="str">
            <v>theater</v>
          </cell>
          <cell r="P3535" t="str">
            <v>plays</v>
          </cell>
          <cell r="Q3535">
            <v>126</v>
          </cell>
          <cell r="R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 t="str">
            <v>theater</v>
          </cell>
          <cell r="P3536" t="str">
            <v>plays</v>
          </cell>
          <cell r="Q3536">
            <v>156</v>
          </cell>
          <cell r="R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 t="str">
            <v>theater</v>
          </cell>
          <cell r="P3537" t="str">
            <v>plays</v>
          </cell>
          <cell r="Q3537">
            <v>103</v>
          </cell>
          <cell r="R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 t="str">
            <v>theater</v>
          </cell>
          <cell r="P3538" t="str">
            <v>plays</v>
          </cell>
          <cell r="Q3538">
            <v>153</v>
          </cell>
          <cell r="R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 t="str">
            <v>theater</v>
          </cell>
          <cell r="P3539" t="str">
            <v>plays</v>
          </cell>
          <cell r="Q3539">
            <v>180</v>
          </cell>
          <cell r="R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 t="str">
            <v>theater</v>
          </cell>
          <cell r="P3540" t="str">
            <v>plays</v>
          </cell>
          <cell r="Q3540">
            <v>128</v>
          </cell>
          <cell r="R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 t="str">
            <v>theater</v>
          </cell>
          <cell r="P3541" t="str">
            <v>plays</v>
          </cell>
          <cell r="Q3541">
            <v>120</v>
          </cell>
          <cell r="R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 t="str">
            <v>theater</v>
          </cell>
          <cell r="P3542" t="str">
            <v>plays</v>
          </cell>
          <cell r="Q3542">
            <v>123</v>
          </cell>
          <cell r="R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 t="str">
            <v>theater</v>
          </cell>
          <cell r="P3543" t="str">
            <v>plays</v>
          </cell>
          <cell r="Q3543">
            <v>105</v>
          </cell>
          <cell r="R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 t="str">
            <v>theater</v>
          </cell>
          <cell r="P3544" t="str">
            <v>plays</v>
          </cell>
          <cell r="Q3544">
            <v>102</v>
          </cell>
          <cell r="R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 t="str">
            <v>theater</v>
          </cell>
          <cell r="P3545" t="str">
            <v>plays</v>
          </cell>
          <cell r="Q3545">
            <v>105</v>
          </cell>
          <cell r="R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 t="str">
            <v>theater</v>
          </cell>
          <cell r="P3546" t="str">
            <v>plays</v>
          </cell>
          <cell r="Q3546">
            <v>100</v>
          </cell>
          <cell r="R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 t="str">
            <v>theater</v>
          </cell>
          <cell r="P3547" t="str">
            <v>plays</v>
          </cell>
          <cell r="Q3547">
            <v>100</v>
          </cell>
          <cell r="R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 t="str">
            <v>theater</v>
          </cell>
          <cell r="P3548" t="str">
            <v>plays</v>
          </cell>
          <cell r="Q3548">
            <v>102</v>
          </cell>
          <cell r="R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 t="str">
            <v>theater</v>
          </cell>
          <cell r="P3549" t="str">
            <v>plays</v>
          </cell>
          <cell r="Q3549">
            <v>114</v>
          </cell>
          <cell r="R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 t="str">
            <v>theater</v>
          </cell>
          <cell r="P3550" t="str">
            <v>plays</v>
          </cell>
          <cell r="Q3550">
            <v>102</v>
          </cell>
          <cell r="R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 t="str">
            <v>theater</v>
          </cell>
          <cell r="P3551" t="str">
            <v>plays</v>
          </cell>
          <cell r="Q3551">
            <v>102</v>
          </cell>
          <cell r="R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 t="str">
            <v>theater</v>
          </cell>
          <cell r="P3552" t="str">
            <v>plays</v>
          </cell>
          <cell r="Q3552">
            <v>105</v>
          </cell>
          <cell r="R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 t="str">
            <v>theater</v>
          </cell>
          <cell r="P3553" t="str">
            <v>plays</v>
          </cell>
          <cell r="Q3553">
            <v>102</v>
          </cell>
          <cell r="R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 t="str">
            <v>theater</v>
          </cell>
          <cell r="P3554" t="str">
            <v>plays</v>
          </cell>
          <cell r="Q3554">
            <v>100</v>
          </cell>
          <cell r="R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 t="str">
            <v>theater</v>
          </cell>
          <cell r="P3555" t="str">
            <v>plays</v>
          </cell>
          <cell r="Q3555">
            <v>106</v>
          </cell>
          <cell r="R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 t="str">
            <v>theater</v>
          </cell>
          <cell r="P3556" t="str">
            <v>plays</v>
          </cell>
          <cell r="Q3556">
            <v>113</v>
          </cell>
          <cell r="R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 t="str">
            <v>theater</v>
          </cell>
          <cell r="P3557" t="str">
            <v>plays</v>
          </cell>
          <cell r="Q3557">
            <v>100</v>
          </cell>
          <cell r="R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 t="str">
            <v>theater</v>
          </cell>
          <cell r="P3558" t="str">
            <v>plays</v>
          </cell>
          <cell r="Q3558">
            <v>100</v>
          </cell>
          <cell r="R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 t="str">
            <v>theater</v>
          </cell>
          <cell r="P3559" t="str">
            <v>plays</v>
          </cell>
          <cell r="Q3559">
            <v>100</v>
          </cell>
          <cell r="R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 t="str">
            <v>theater</v>
          </cell>
          <cell r="P3560" t="str">
            <v>plays</v>
          </cell>
          <cell r="Q3560">
            <v>144</v>
          </cell>
          <cell r="R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 t="str">
            <v>theater</v>
          </cell>
          <cell r="P3561" t="str">
            <v>plays</v>
          </cell>
          <cell r="Q3561">
            <v>104</v>
          </cell>
          <cell r="R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 t="str">
            <v>theater</v>
          </cell>
          <cell r="P3562" t="str">
            <v>plays</v>
          </cell>
          <cell r="Q3562">
            <v>108</v>
          </cell>
          <cell r="R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 t="str">
            <v>theater</v>
          </cell>
          <cell r="P3563" t="str">
            <v>plays</v>
          </cell>
          <cell r="Q3563">
            <v>102</v>
          </cell>
          <cell r="R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 t="str">
            <v>theater</v>
          </cell>
          <cell r="P3564" t="str">
            <v>plays</v>
          </cell>
          <cell r="Q3564">
            <v>149</v>
          </cell>
          <cell r="R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 t="str">
            <v>theater</v>
          </cell>
          <cell r="P3565" t="str">
            <v>plays</v>
          </cell>
          <cell r="Q3565">
            <v>105</v>
          </cell>
          <cell r="R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 t="str">
            <v>theater</v>
          </cell>
          <cell r="P3566" t="str">
            <v>plays</v>
          </cell>
          <cell r="Q3566">
            <v>101</v>
          </cell>
          <cell r="R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 t="str">
            <v>theater</v>
          </cell>
          <cell r="P3567" t="str">
            <v>plays</v>
          </cell>
          <cell r="Q3567">
            <v>131</v>
          </cell>
          <cell r="R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 t="str">
            <v>theater</v>
          </cell>
          <cell r="P3568" t="str">
            <v>plays</v>
          </cell>
          <cell r="Q3568">
            <v>105</v>
          </cell>
          <cell r="R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 t="str">
            <v>theater</v>
          </cell>
          <cell r="P3569" t="str">
            <v>plays</v>
          </cell>
          <cell r="Q3569">
            <v>109</v>
          </cell>
          <cell r="R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 t="str">
            <v>theater</v>
          </cell>
          <cell r="P3570" t="str">
            <v>plays</v>
          </cell>
          <cell r="Q3570">
            <v>111</v>
          </cell>
          <cell r="R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 t="str">
            <v>theater</v>
          </cell>
          <cell r="P3571" t="str">
            <v>plays</v>
          </cell>
          <cell r="Q3571">
            <v>100</v>
          </cell>
          <cell r="R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 t="str">
            <v>theater</v>
          </cell>
          <cell r="P3572" t="str">
            <v>plays</v>
          </cell>
          <cell r="Q3572">
            <v>114</v>
          </cell>
          <cell r="R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 t="str">
            <v>theater</v>
          </cell>
          <cell r="P3573" t="str">
            <v>plays</v>
          </cell>
          <cell r="Q3573">
            <v>122</v>
          </cell>
          <cell r="R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 t="str">
            <v>theater</v>
          </cell>
          <cell r="P3574" t="str">
            <v>plays</v>
          </cell>
          <cell r="Q3574">
            <v>100</v>
          </cell>
          <cell r="R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 t="str">
            <v>theater</v>
          </cell>
          <cell r="P3575" t="str">
            <v>plays</v>
          </cell>
          <cell r="Q3575">
            <v>103</v>
          </cell>
          <cell r="R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 t="str">
            <v>theater</v>
          </cell>
          <cell r="P3576" t="str">
            <v>plays</v>
          </cell>
          <cell r="Q3576">
            <v>106</v>
          </cell>
          <cell r="R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 t="str">
            <v>theater</v>
          </cell>
          <cell r="P3577" t="str">
            <v>plays</v>
          </cell>
          <cell r="Q3577">
            <v>101</v>
          </cell>
          <cell r="R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 t="str">
            <v>theater</v>
          </cell>
          <cell r="P3578" t="str">
            <v>plays</v>
          </cell>
          <cell r="Q3578">
            <v>100</v>
          </cell>
          <cell r="R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 t="str">
            <v>theater</v>
          </cell>
          <cell r="P3579" t="str">
            <v>plays</v>
          </cell>
          <cell r="Q3579">
            <v>130</v>
          </cell>
          <cell r="R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 t="str">
            <v>theater</v>
          </cell>
          <cell r="P3580" t="str">
            <v>plays</v>
          </cell>
          <cell r="Q3580">
            <v>100</v>
          </cell>
          <cell r="R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 t="str">
            <v>theater</v>
          </cell>
          <cell r="P3581" t="str">
            <v>plays</v>
          </cell>
          <cell r="Q3581">
            <v>100</v>
          </cell>
          <cell r="R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 t="str">
            <v>theater</v>
          </cell>
          <cell r="P3582" t="str">
            <v>plays</v>
          </cell>
          <cell r="Q3582">
            <v>114</v>
          </cell>
          <cell r="R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 t="str">
            <v>theater</v>
          </cell>
          <cell r="P3583" t="str">
            <v>plays</v>
          </cell>
          <cell r="Q3583">
            <v>100</v>
          </cell>
          <cell r="R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 t="str">
            <v>theater</v>
          </cell>
          <cell r="P3584" t="str">
            <v>plays</v>
          </cell>
          <cell r="Q3584">
            <v>287</v>
          </cell>
          <cell r="R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 t="str">
            <v>theater</v>
          </cell>
          <cell r="P3585" t="str">
            <v>plays</v>
          </cell>
          <cell r="Q3585">
            <v>109</v>
          </cell>
          <cell r="R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 t="str">
            <v>theater</v>
          </cell>
          <cell r="P3586" t="str">
            <v>plays</v>
          </cell>
          <cell r="Q3586">
            <v>116</v>
          </cell>
          <cell r="R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 t="str">
            <v>theater</v>
          </cell>
          <cell r="P3587" t="str">
            <v>plays</v>
          </cell>
          <cell r="Q3587">
            <v>119</v>
          </cell>
          <cell r="R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 t="str">
            <v>theater</v>
          </cell>
          <cell r="P3588" t="str">
            <v>plays</v>
          </cell>
          <cell r="Q3588">
            <v>109</v>
          </cell>
          <cell r="R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 t="str">
            <v>theater</v>
          </cell>
          <cell r="P3589" t="str">
            <v>plays</v>
          </cell>
          <cell r="Q3589">
            <v>127</v>
          </cell>
          <cell r="R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 t="str">
            <v>theater</v>
          </cell>
          <cell r="P3590" t="str">
            <v>plays</v>
          </cell>
          <cell r="Q3590">
            <v>101</v>
          </cell>
          <cell r="R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 t="str">
            <v>theater</v>
          </cell>
          <cell r="P3591" t="str">
            <v>plays</v>
          </cell>
          <cell r="Q3591">
            <v>128</v>
          </cell>
          <cell r="R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 t="str">
            <v>theater</v>
          </cell>
          <cell r="P3592" t="str">
            <v>plays</v>
          </cell>
          <cell r="Q3592">
            <v>100</v>
          </cell>
          <cell r="R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 t="str">
            <v>theater</v>
          </cell>
          <cell r="P3593" t="str">
            <v>plays</v>
          </cell>
          <cell r="Q3593">
            <v>175</v>
          </cell>
          <cell r="R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 t="str">
            <v>theater</v>
          </cell>
          <cell r="P3594" t="str">
            <v>plays</v>
          </cell>
          <cell r="Q3594">
            <v>127</v>
          </cell>
          <cell r="R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 t="str">
            <v>theater</v>
          </cell>
          <cell r="P3595" t="str">
            <v>plays</v>
          </cell>
          <cell r="Q3595">
            <v>111</v>
          </cell>
          <cell r="R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 t="str">
            <v>theater</v>
          </cell>
          <cell r="P3596" t="str">
            <v>plays</v>
          </cell>
          <cell r="Q3596">
            <v>126</v>
          </cell>
          <cell r="R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 t="str">
            <v>theater</v>
          </cell>
          <cell r="P3597" t="str">
            <v>plays</v>
          </cell>
          <cell r="Q3597">
            <v>119</v>
          </cell>
          <cell r="R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 t="str">
            <v>theater</v>
          </cell>
          <cell r="P3598" t="str">
            <v>plays</v>
          </cell>
          <cell r="Q3598">
            <v>108</v>
          </cell>
          <cell r="R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 t="str">
            <v>theater</v>
          </cell>
          <cell r="P3599" t="str">
            <v>plays</v>
          </cell>
          <cell r="Q3599">
            <v>103</v>
          </cell>
          <cell r="R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 t="str">
            <v>theater</v>
          </cell>
          <cell r="P3600" t="str">
            <v>plays</v>
          </cell>
          <cell r="Q3600">
            <v>110</v>
          </cell>
          <cell r="R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 t="str">
            <v>theater</v>
          </cell>
          <cell r="P3601" t="str">
            <v>plays</v>
          </cell>
          <cell r="Q3601">
            <v>202</v>
          </cell>
          <cell r="R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 t="str">
            <v>theater</v>
          </cell>
          <cell r="P3602" t="str">
            <v>plays</v>
          </cell>
          <cell r="Q3602">
            <v>130</v>
          </cell>
          <cell r="R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 t="str">
            <v>theater</v>
          </cell>
          <cell r="P3603" t="str">
            <v>plays</v>
          </cell>
          <cell r="Q3603">
            <v>104</v>
          </cell>
          <cell r="R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 t="str">
            <v>theater</v>
          </cell>
          <cell r="P3604" t="str">
            <v>plays</v>
          </cell>
          <cell r="Q3604">
            <v>100</v>
          </cell>
          <cell r="R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 t="str">
            <v>theater</v>
          </cell>
          <cell r="P3605" t="str">
            <v>plays</v>
          </cell>
          <cell r="Q3605">
            <v>171</v>
          </cell>
          <cell r="R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 t="str">
            <v>theater</v>
          </cell>
          <cell r="P3606" t="str">
            <v>plays</v>
          </cell>
          <cell r="Q3606">
            <v>113</v>
          </cell>
          <cell r="R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 t="str">
            <v>theater</v>
          </cell>
          <cell r="P3607" t="str">
            <v>plays</v>
          </cell>
          <cell r="Q3607">
            <v>184</v>
          </cell>
          <cell r="R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 t="str">
            <v>theater</v>
          </cell>
          <cell r="P3608" t="str">
            <v>plays</v>
          </cell>
          <cell r="Q3608">
            <v>130</v>
          </cell>
          <cell r="R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 t="str">
            <v>theater</v>
          </cell>
          <cell r="P3609" t="str">
            <v>plays</v>
          </cell>
          <cell r="Q3609">
            <v>105</v>
          </cell>
          <cell r="R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 t="str">
            <v>theater</v>
          </cell>
          <cell r="P3610" t="str">
            <v>plays</v>
          </cell>
          <cell r="Q3610">
            <v>100</v>
          </cell>
          <cell r="R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 t="str">
            <v>theater</v>
          </cell>
          <cell r="P3611" t="str">
            <v>plays</v>
          </cell>
          <cell r="Q3611">
            <v>153</v>
          </cell>
          <cell r="R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 t="str">
            <v>theater</v>
          </cell>
          <cell r="P3612" t="str">
            <v>plays</v>
          </cell>
          <cell r="Q3612">
            <v>162</v>
          </cell>
          <cell r="R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 t="str">
            <v>theater</v>
          </cell>
          <cell r="P3613" t="str">
            <v>plays</v>
          </cell>
          <cell r="Q3613">
            <v>136</v>
          </cell>
          <cell r="R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 t="str">
            <v>theater</v>
          </cell>
          <cell r="P3614" t="str">
            <v>plays</v>
          </cell>
          <cell r="Q3614">
            <v>144</v>
          </cell>
          <cell r="R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 t="str">
            <v>theater</v>
          </cell>
          <cell r="P3615" t="str">
            <v>plays</v>
          </cell>
          <cell r="Q3615">
            <v>100</v>
          </cell>
          <cell r="R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 t="str">
            <v>theater</v>
          </cell>
          <cell r="P3616" t="str">
            <v>plays</v>
          </cell>
          <cell r="Q3616">
            <v>101</v>
          </cell>
          <cell r="R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 t="str">
            <v>theater</v>
          </cell>
          <cell r="P3617" t="str">
            <v>plays</v>
          </cell>
          <cell r="Q3617">
            <v>107</v>
          </cell>
          <cell r="R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 t="str">
            <v>theater</v>
          </cell>
          <cell r="P3618" t="str">
            <v>plays</v>
          </cell>
          <cell r="Q3618">
            <v>125</v>
          </cell>
          <cell r="R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 t="str">
            <v>theater</v>
          </cell>
          <cell r="P3619" t="str">
            <v>plays</v>
          </cell>
          <cell r="Q3619">
            <v>119</v>
          </cell>
          <cell r="R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 t="str">
            <v>theater</v>
          </cell>
          <cell r="P3620" t="str">
            <v>plays</v>
          </cell>
          <cell r="Q3620">
            <v>101</v>
          </cell>
          <cell r="R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 t="str">
            <v>theater</v>
          </cell>
          <cell r="P3621" t="str">
            <v>plays</v>
          </cell>
          <cell r="Q3621">
            <v>113</v>
          </cell>
          <cell r="R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 t="str">
            <v>theater</v>
          </cell>
          <cell r="P3622" t="str">
            <v>plays</v>
          </cell>
          <cell r="Q3622">
            <v>105</v>
          </cell>
          <cell r="R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 t="str">
            <v>theater</v>
          </cell>
          <cell r="P3623" t="str">
            <v>plays</v>
          </cell>
          <cell r="Q3623">
            <v>110</v>
          </cell>
          <cell r="R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 t="str">
            <v>theater</v>
          </cell>
          <cell r="P3624" t="str">
            <v>plays</v>
          </cell>
          <cell r="Q3624">
            <v>100</v>
          </cell>
          <cell r="R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 t="str">
            <v>theater</v>
          </cell>
          <cell r="P3625" t="str">
            <v>plays</v>
          </cell>
          <cell r="Q3625">
            <v>120</v>
          </cell>
          <cell r="R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 t="str">
            <v>theater</v>
          </cell>
          <cell r="P3626" t="str">
            <v>plays</v>
          </cell>
          <cell r="Q3626">
            <v>105</v>
          </cell>
          <cell r="R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 t="str">
            <v>theater</v>
          </cell>
          <cell r="P3627" t="str">
            <v>plays</v>
          </cell>
          <cell r="Q3627">
            <v>103</v>
          </cell>
          <cell r="R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 t="str">
            <v>theater</v>
          </cell>
          <cell r="P3628" t="str">
            <v>plays</v>
          </cell>
          <cell r="Q3628">
            <v>102</v>
          </cell>
          <cell r="R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 t="str">
            <v>theater</v>
          </cell>
          <cell r="P3629" t="str">
            <v>plays</v>
          </cell>
          <cell r="Q3629">
            <v>100</v>
          </cell>
          <cell r="R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 t="str">
            <v>theater</v>
          </cell>
          <cell r="P3630" t="str">
            <v>musical</v>
          </cell>
          <cell r="Q3630">
            <v>0</v>
          </cell>
          <cell r="R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 t="str">
            <v>theater</v>
          </cell>
          <cell r="P3631" t="str">
            <v>musical</v>
          </cell>
          <cell r="Q3631">
            <v>0</v>
          </cell>
          <cell r="R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 t="str">
            <v>theater</v>
          </cell>
          <cell r="P3632" t="str">
            <v>musical</v>
          </cell>
          <cell r="Q3632">
            <v>0</v>
          </cell>
          <cell r="R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 t="str">
            <v>theater</v>
          </cell>
          <cell r="P3633" t="str">
            <v>musical</v>
          </cell>
          <cell r="Q3633">
            <v>51</v>
          </cell>
          <cell r="R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 t="str">
            <v>theater</v>
          </cell>
          <cell r="P3634" t="str">
            <v>musical</v>
          </cell>
          <cell r="Q3634">
            <v>20</v>
          </cell>
          <cell r="R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 t="str">
            <v>theater</v>
          </cell>
          <cell r="P3635" t="str">
            <v>musical</v>
          </cell>
          <cell r="Q3635">
            <v>35</v>
          </cell>
          <cell r="R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 t="str">
            <v>theater</v>
          </cell>
          <cell r="P3636" t="str">
            <v>musical</v>
          </cell>
          <cell r="Q3636">
            <v>4</v>
          </cell>
          <cell r="R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 t="str">
            <v>theater</v>
          </cell>
          <cell r="P3637" t="str">
            <v>musical</v>
          </cell>
          <cell r="Q3637">
            <v>36</v>
          </cell>
          <cell r="R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 t="str">
            <v>theater</v>
          </cell>
          <cell r="P3638" t="str">
            <v>musical</v>
          </cell>
          <cell r="Q3638">
            <v>0</v>
          </cell>
          <cell r="R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 t="str">
            <v>theater</v>
          </cell>
          <cell r="P3639" t="str">
            <v>musical</v>
          </cell>
          <cell r="Q3639">
            <v>31</v>
          </cell>
          <cell r="R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 t="str">
            <v>theater</v>
          </cell>
          <cell r="P3640" t="str">
            <v>musical</v>
          </cell>
          <cell r="Q3640">
            <v>7</v>
          </cell>
          <cell r="R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 t="str">
            <v>theater</v>
          </cell>
          <cell r="P3641" t="str">
            <v>musical</v>
          </cell>
          <cell r="Q3641">
            <v>0</v>
          </cell>
          <cell r="R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 t="str">
            <v>theater</v>
          </cell>
          <cell r="P3642" t="str">
            <v>musical</v>
          </cell>
          <cell r="Q3642">
            <v>6</v>
          </cell>
          <cell r="R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 t="str">
            <v>theater</v>
          </cell>
          <cell r="P3643" t="str">
            <v>musical</v>
          </cell>
          <cell r="Q3643">
            <v>0</v>
          </cell>
          <cell r="R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 t="str">
            <v>theater</v>
          </cell>
          <cell r="P3644" t="str">
            <v>musical</v>
          </cell>
          <cell r="Q3644">
            <v>2</v>
          </cell>
          <cell r="R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 t="str">
            <v>theater</v>
          </cell>
          <cell r="P3645" t="str">
            <v>musical</v>
          </cell>
          <cell r="Q3645">
            <v>0</v>
          </cell>
          <cell r="R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 t="str">
            <v>theater</v>
          </cell>
          <cell r="P3646" t="str">
            <v>musical</v>
          </cell>
          <cell r="Q3646">
            <v>16</v>
          </cell>
          <cell r="R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 t="str">
            <v>theater</v>
          </cell>
          <cell r="P3647" t="str">
            <v>musical</v>
          </cell>
          <cell r="Q3647">
            <v>0</v>
          </cell>
          <cell r="R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 t="str">
            <v>theater</v>
          </cell>
          <cell r="P3648" t="str">
            <v>musical</v>
          </cell>
          <cell r="Q3648">
            <v>5</v>
          </cell>
          <cell r="R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 t="str">
            <v>theater</v>
          </cell>
          <cell r="P3649" t="str">
            <v>musical</v>
          </cell>
          <cell r="Q3649">
            <v>6</v>
          </cell>
          <cell r="R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 t="str">
            <v>theater</v>
          </cell>
          <cell r="P3650" t="str">
            <v>plays</v>
          </cell>
          <cell r="Q3650">
            <v>100</v>
          </cell>
          <cell r="R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 t="str">
            <v>theater</v>
          </cell>
          <cell r="P3651" t="str">
            <v>plays</v>
          </cell>
          <cell r="Q3651">
            <v>104</v>
          </cell>
          <cell r="R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 t="str">
            <v>theater</v>
          </cell>
          <cell r="P3652" t="str">
            <v>plays</v>
          </cell>
          <cell r="Q3652">
            <v>100</v>
          </cell>
          <cell r="R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 t="str">
            <v>theater</v>
          </cell>
          <cell r="P3653" t="str">
            <v>plays</v>
          </cell>
          <cell r="Q3653">
            <v>104</v>
          </cell>
          <cell r="R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 t="str">
            <v>theater</v>
          </cell>
          <cell r="P3654" t="str">
            <v>plays</v>
          </cell>
          <cell r="Q3654">
            <v>251</v>
          </cell>
          <cell r="R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 t="str">
            <v>theater</v>
          </cell>
          <cell r="P3655" t="str">
            <v>plays</v>
          </cell>
          <cell r="Q3655">
            <v>101</v>
          </cell>
          <cell r="R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 t="str">
            <v>theater</v>
          </cell>
          <cell r="P3656" t="str">
            <v>plays</v>
          </cell>
          <cell r="Q3656">
            <v>174</v>
          </cell>
          <cell r="R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 t="str">
            <v>theater</v>
          </cell>
          <cell r="P3657" t="str">
            <v>plays</v>
          </cell>
          <cell r="Q3657">
            <v>116</v>
          </cell>
          <cell r="R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 t="str">
            <v>theater</v>
          </cell>
          <cell r="P3658" t="str">
            <v>plays</v>
          </cell>
          <cell r="Q3658">
            <v>106</v>
          </cell>
          <cell r="R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 t="str">
            <v>theater</v>
          </cell>
          <cell r="P3659" t="str">
            <v>plays</v>
          </cell>
          <cell r="Q3659">
            <v>111</v>
          </cell>
          <cell r="R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 t="str">
            <v>theater</v>
          </cell>
          <cell r="P3660" t="str">
            <v>plays</v>
          </cell>
          <cell r="Q3660">
            <v>101</v>
          </cell>
          <cell r="R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 t="str">
            <v>theater</v>
          </cell>
          <cell r="P3661" t="str">
            <v>plays</v>
          </cell>
          <cell r="Q3661">
            <v>102</v>
          </cell>
          <cell r="R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 t="str">
            <v>theater</v>
          </cell>
          <cell r="P3662" t="str">
            <v>plays</v>
          </cell>
          <cell r="Q3662">
            <v>100</v>
          </cell>
          <cell r="R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 t="str">
            <v>theater</v>
          </cell>
          <cell r="P3663" t="str">
            <v>plays</v>
          </cell>
          <cell r="Q3663">
            <v>111</v>
          </cell>
          <cell r="R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 t="str">
            <v>theater</v>
          </cell>
          <cell r="P3664" t="str">
            <v>plays</v>
          </cell>
          <cell r="Q3664">
            <v>101</v>
          </cell>
          <cell r="R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 t="str">
            <v>theater</v>
          </cell>
          <cell r="P3665" t="str">
            <v>plays</v>
          </cell>
          <cell r="Q3665">
            <v>104</v>
          </cell>
          <cell r="R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 t="str">
            <v>theater</v>
          </cell>
          <cell r="P3666" t="str">
            <v>plays</v>
          </cell>
          <cell r="Q3666">
            <v>109</v>
          </cell>
          <cell r="R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 t="str">
            <v>theater</v>
          </cell>
          <cell r="P3667" t="str">
            <v>plays</v>
          </cell>
          <cell r="Q3667">
            <v>115</v>
          </cell>
          <cell r="R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 t="str">
            <v>theater</v>
          </cell>
          <cell r="P3668" t="str">
            <v>plays</v>
          </cell>
          <cell r="Q3668">
            <v>100</v>
          </cell>
          <cell r="R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 t="str">
            <v>theater</v>
          </cell>
          <cell r="P3669" t="str">
            <v>plays</v>
          </cell>
          <cell r="Q3669">
            <v>103</v>
          </cell>
          <cell r="R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 t="str">
            <v>theater</v>
          </cell>
          <cell r="P3670" t="str">
            <v>plays</v>
          </cell>
          <cell r="Q3670">
            <v>104</v>
          </cell>
          <cell r="R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 t="str">
            <v>theater</v>
          </cell>
          <cell r="P3671" t="str">
            <v>plays</v>
          </cell>
          <cell r="Q3671">
            <v>138</v>
          </cell>
          <cell r="R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 t="str">
            <v>theater</v>
          </cell>
          <cell r="P3672" t="str">
            <v>plays</v>
          </cell>
          <cell r="Q3672">
            <v>110</v>
          </cell>
          <cell r="R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 t="str">
            <v>theater</v>
          </cell>
          <cell r="P3673" t="str">
            <v>plays</v>
          </cell>
          <cell r="Q3673">
            <v>101</v>
          </cell>
          <cell r="R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 t="str">
            <v>theater</v>
          </cell>
          <cell r="P3674" t="str">
            <v>plays</v>
          </cell>
          <cell r="Q3674">
            <v>102</v>
          </cell>
          <cell r="R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 t="str">
            <v>theater</v>
          </cell>
          <cell r="P3675" t="str">
            <v>plays</v>
          </cell>
          <cell r="Q3675">
            <v>114</v>
          </cell>
          <cell r="R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 t="str">
            <v>theater</v>
          </cell>
          <cell r="P3676" t="str">
            <v>plays</v>
          </cell>
          <cell r="Q3676">
            <v>100</v>
          </cell>
          <cell r="R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 t="str">
            <v>theater</v>
          </cell>
          <cell r="P3677" t="str">
            <v>plays</v>
          </cell>
          <cell r="Q3677">
            <v>140</v>
          </cell>
          <cell r="R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 t="str">
            <v>theater</v>
          </cell>
          <cell r="P3678" t="str">
            <v>plays</v>
          </cell>
          <cell r="Q3678">
            <v>129</v>
          </cell>
          <cell r="R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 t="str">
            <v>theater</v>
          </cell>
          <cell r="P3679" t="str">
            <v>plays</v>
          </cell>
          <cell r="Q3679">
            <v>103</v>
          </cell>
          <cell r="R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 t="str">
            <v>theater</v>
          </cell>
          <cell r="P3680" t="str">
            <v>plays</v>
          </cell>
          <cell r="Q3680">
            <v>103</v>
          </cell>
          <cell r="R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 t="str">
            <v>theater</v>
          </cell>
          <cell r="P3681" t="str">
            <v>plays</v>
          </cell>
          <cell r="Q3681">
            <v>110</v>
          </cell>
          <cell r="R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 t="str">
            <v>theater</v>
          </cell>
          <cell r="P3682" t="str">
            <v>plays</v>
          </cell>
          <cell r="Q3682">
            <v>113</v>
          </cell>
          <cell r="R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 t="str">
            <v>theater</v>
          </cell>
          <cell r="P3683" t="str">
            <v>plays</v>
          </cell>
          <cell r="Q3683">
            <v>112</v>
          </cell>
          <cell r="R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 t="str">
            <v>theater</v>
          </cell>
          <cell r="P3684" t="str">
            <v>plays</v>
          </cell>
          <cell r="Q3684">
            <v>139</v>
          </cell>
          <cell r="R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 t="str">
            <v>theater</v>
          </cell>
          <cell r="P3685" t="str">
            <v>plays</v>
          </cell>
          <cell r="Q3685">
            <v>111</v>
          </cell>
          <cell r="R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 t="str">
            <v>theater</v>
          </cell>
          <cell r="P3686" t="str">
            <v>plays</v>
          </cell>
          <cell r="Q3686">
            <v>139</v>
          </cell>
          <cell r="R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 t="str">
            <v>theater</v>
          </cell>
          <cell r="P3687" t="str">
            <v>plays</v>
          </cell>
          <cell r="Q3687">
            <v>106</v>
          </cell>
          <cell r="R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 t="str">
            <v>theater</v>
          </cell>
          <cell r="P3688" t="str">
            <v>plays</v>
          </cell>
          <cell r="Q3688">
            <v>101</v>
          </cell>
          <cell r="R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 t="str">
            <v>theater</v>
          </cell>
          <cell r="P3689" t="str">
            <v>plays</v>
          </cell>
          <cell r="Q3689">
            <v>100</v>
          </cell>
          <cell r="R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 t="str">
            <v>theater</v>
          </cell>
          <cell r="P3690" t="str">
            <v>plays</v>
          </cell>
          <cell r="Q3690">
            <v>109</v>
          </cell>
          <cell r="R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 t="str">
            <v>theater</v>
          </cell>
          <cell r="P3691" t="str">
            <v>plays</v>
          </cell>
          <cell r="Q3691">
            <v>118</v>
          </cell>
          <cell r="R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 t="str">
            <v>theater</v>
          </cell>
          <cell r="P3692" t="str">
            <v>plays</v>
          </cell>
          <cell r="Q3692">
            <v>120</v>
          </cell>
          <cell r="R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 t="str">
            <v>theater</v>
          </cell>
          <cell r="P3693" t="str">
            <v>plays</v>
          </cell>
          <cell r="Q3693">
            <v>128</v>
          </cell>
          <cell r="R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 t="str">
            <v>theater</v>
          </cell>
          <cell r="P3694" t="str">
            <v>plays</v>
          </cell>
          <cell r="Q3694">
            <v>126</v>
          </cell>
          <cell r="R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 t="str">
            <v>theater</v>
          </cell>
          <cell r="P3695" t="str">
            <v>plays</v>
          </cell>
          <cell r="Q3695">
            <v>129</v>
          </cell>
          <cell r="R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 t="str">
            <v>theater</v>
          </cell>
          <cell r="P3696" t="str">
            <v>plays</v>
          </cell>
          <cell r="Q3696">
            <v>107</v>
          </cell>
          <cell r="R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 t="str">
            <v>theater</v>
          </cell>
          <cell r="P3697" t="str">
            <v>plays</v>
          </cell>
          <cell r="Q3697">
            <v>100</v>
          </cell>
          <cell r="R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 t="str">
            <v>theater</v>
          </cell>
          <cell r="P3698" t="str">
            <v>plays</v>
          </cell>
          <cell r="Q3698">
            <v>155</v>
          </cell>
          <cell r="R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 t="str">
            <v>theater</v>
          </cell>
          <cell r="P3699" t="str">
            <v>plays</v>
          </cell>
          <cell r="Q3699">
            <v>108</v>
          </cell>
          <cell r="R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 t="str">
            <v>theater</v>
          </cell>
          <cell r="P3700" t="str">
            <v>plays</v>
          </cell>
          <cell r="Q3700">
            <v>111</v>
          </cell>
          <cell r="R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 t="str">
            <v>theater</v>
          </cell>
          <cell r="P3701" t="str">
            <v>plays</v>
          </cell>
          <cell r="Q3701">
            <v>101</v>
          </cell>
          <cell r="R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 t="str">
            <v>theater</v>
          </cell>
          <cell r="P3702" t="str">
            <v>plays</v>
          </cell>
          <cell r="Q3702">
            <v>121</v>
          </cell>
          <cell r="R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 t="str">
            <v>theater</v>
          </cell>
          <cell r="P3703" t="str">
            <v>plays</v>
          </cell>
          <cell r="Q3703">
            <v>100</v>
          </cell>
          <cell r="R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 t="str">
            <v>theater</v>
          </cell>
          <cell r="P3704" t="str">
            <v>plays</v>
          </cell>
          <cell r="Q3704">
            <v>109</v>
          </cell>
          <cell r="R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 t="str">
            <v>theater</v>
          </cell>
          <cell r="P3705" t="str">
            <v>plays</v>
          </cell>
          <cell r="Q3705">
            <v>123</v>
          </cell>
          <cell r="R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 t="str">
            <v>theater</v>
          </cell>
          <cell r="P3706" t="str">
            <v>plays</v>
          </cell>
          <cell r="Q3706">
            <v>136</v>
          </cell>
          <cell r="R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 t="str">
            <v>theater</v>
          </cell>
          <cell r="P3707" t="str">
            <v>plays</v>
          </cell>
          <cell r="Q3707">
            <v>103</v>
          </cell>
          <cell r="R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 t="str">
            <v>theater</v>
          </cell>
          <cell r="P3708" t="str">
            <v>plays</v>
          </cell>
          <cell r="Q3708">
            <v>121</v>
          </cell>
          <cell r="R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 t="str">
            <v>theater</v>
          </cell>
          <cell r="P3709" t="str">
            <v>plays</v>
          </cell>
          <cell r="Q3709">
            <v>186</v>
          </cell>
          <cell r="R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 t="str">
            <v>theater</v>
          </cell>
          <cell r="P3710" t="str">
            <v>plays</v>
          </cell>
          <cell r="Q3710">
            <v>300</v>
          </cell>
          <cell r="R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 t="str">
            <v>theater</v>
          </cell>
          <cell r="P3711" t="str">
            <v>plays</v>
          </cell>
          <cell r="Q3711">
            <v>108</v>
          </cell>
          <cell r="R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 t="str">
            <v>theater</v>
          </cell>
          <cell r="P3712" t="str">
            <v>plays</v>
          </cell>
          <cell r="Q3712">
            <v>141</v>
          </cell>
          <cell r="R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 t="str">
            <v>theater</v>
          </cell>
          <cell r="P3713" t="str">
            <v>plays</v>
          </cell>
          <cell r="Q3713">
            <v>114</v>
          </cell>
          <cell r="R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 t="str">
            <v>theater</v>
          </cell>
          <cell r="P3714" t="str">
            <v>plays</v>
          </cell>
          <cell r="Q3714">
            <v>154</v>
          </cell>
          <cell r="R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 t="str">
            <v>theater</v>
          </cell>
          <cell r="P3715" t="str">
            <v>plays</v>
          </cell>
          <cell r="Q3715">
            <v>102</v>
          </cell>
          <cell r="R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 t="str">
            <v>theater</v>
          </cell>
          <cell r="P3716" t="str">
            <v>plays</v>
          </cell>
          <cell r="Q3716">
            <v>102</v>
          </cell>
          <cell r="R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 t="str">
            <v>theater</v>
          </cell>
          <cell r="P3717" t="str">
            <v>plays</v>
          </cell>
          <cell r="Q3717">
            <v>103</v>
          </cell>
          <cell r="R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 t="str">
            <v>theater</v>
          </cell>
          <cell r="P3718" t="str">
            <v>plays</v>
          </cell>
          <cell r="Q3718">
            <v>156</v>
          </cell>
          <cell r="R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 t="str">
            <v>theater</v>
          </cell>
          <cell r="P3719" t="str">
            <v>plays</v>
          </cell>
          <cell r="Q3719">
            <v>101</v>
          </cell>
          <cell r="R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 t="str">
            <v>theater</v>
          </cell>
          <cell r="P3720" t="str">
            <v>plays</v>
          </cell>
          <cell r="Q3720">
            <v>239</v>
          </cell>
          <cell r="R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 t="str">
            <v>theater</v>
          </cell>
          <cell r="P3721" t="str">
            <v>plays</v>
          </cell>
          <cell r="Q3721">
            <v>210</v>
          </cell>
          <cell r="R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 t="str">
            <v>theater</v>
          </cell>
          <cell r="P3722" t="str">
            <v>plays</v>
          </cell>
          <cell r="Q3722">
            <v>105</v>
          </cell>
          <cell r="R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 t="str">
            <v>theater</v>
          </cell>
          <cell r="P3723" t="str">
            <v>plays</v>
          </cell>
          <cell r="Q3723">
            <v>101</v>
          </cell>
          <cell r="R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 t="str">
            <v>theater</v>
          </cell>
          <cell r="P3724" t="str">
            <v>plays</v>
          </cell>
          <cell r="Q3724">
            <v>111</v>
          </cell>
          <cell r="R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 t="str">
            <v>theater</v>
          </cell>
          <cell r="P3725" t="str">
            <v>plays</v>
          </cell>
          <cell r="Q3725">
            <v>102</v>
          </cell>
          <cell r="R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 t="str">
            <v>theater</v>
          </cell>
          <cell r="P3726" t="str">
            <v>plays</v>
          </cell>
          <cell r="Q3726">
            <v>103</v>
          </cell>
          <cell r="R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 t="str">
            <v>theater</v>
          </cell>
          <cell r="P3727" t="str">
            <v>plays</v>
          </cell>
          <cell r="Q3727">
            <v>127</v>
          </cell>
          <cell r="R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 t="str">
            <v>theater</v>
          </cell>
          <cell r="P3728" t="str">
            <v>plays</v>
          </cell>
          <cell r="Q3728">
            <v>339</v>
          </cell>
          <cell r="R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 t="str">
            <v>theater</v>
          </cell>
          <cell r="P3729" t="str">
            <v>plays</v>
          </cell>
          <cell r="Q3729">
            <v>101</v>
          </cell>
          <cell r="R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 t="str">
            <v>theater</v>
          </cell>
          <cell r="P3730" t="str">
            <v>plays</v>
          </cell>
          <cell r="Q3730">
            <v>9</v>
          </cell>
          <cell r="R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 t="str">
            <v>theater</v>
          </cell>
          <cell r="P3731" t="str">
            <v>plays</v>
          </cell>
          <cell r="Q3731">
            <v>7</v>
          </cell>
          <cell r="R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 t="str">
            <v>theater</v>
          </cell>
          <cell r="P3732" t="str">
            <v>plays</v>
          </cell>
          <cell r="Q3732">
            <v>10</v>
          </cell>
          <cell r="R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 t="str">
            <v>theater</v>
          </cell>
          <cell r="P3733" t="str">
            <v>plays</v>
          </cell>
          <cell r="Q3733">
            <v>11</v>
          </cell>
          <cell r="R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 t="str">
            <v>theater</v>
          </cell>
          <cell r="P3734" t="str">
            <v>plays</v>
          </cell>
          <cell r="Q3734">
            <v>15</v>
          </cell>
          <cell r="R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 t="str">
            <v>theater</v>
          </cell>
          <cell r="P3735" t="str">
            <v>plays</v>
          </cell>
          <cell r="Q3735">
            <v>0</v>
          </cell>
          <cell r="R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 t="str">
            <v>theater</v>
          </cell>
          <cell r="P3736" t="str">
            <v>plays</v>
          </cell>
          <cell r="Q3736">
            <v>28</v>
          </cell>
          <cell r="R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 t="str">
            <v>theater</v>
          </cell>
          <cell r="P3737" t="str">
            <v>plays</v>
          </cell>
          <cell r="Q3737">
            <v>13</v>
          </cell>
          <cell r="R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 t="str">
            <v>theater</v>
          </cell>
          <cell r="P3738" t="str">
            <v>plays</v>
          </cell>
          <cell r="Q3738">
            <v>1</v>
          </cell>
          <cell r="R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 t="str">
            <v>theater</v>
          </cell>
          <cell r="P3739" t="str">
            <v>plays</v>
          </cell>
          <cell r="Q3739">
            <v>21</v>
          </cell>
          <cell r="R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 t="str">
            <v>theater</v>
          </cell>
          <cell r="P3740" t="str">
            <v>plays</v>
          </cell>
          <cell r="Q3740">
            <v>18</v>
          </cell>
          <cell r="R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 t="str">
            <v>theater</v>
          </cell>
          <cell r="P3741" t="str">
            <v>plays</v>
          </cell>
          <cell r="Q3741">
            <v>20</v>
          </cell>
          <cell r="R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 t="str">
            <v>theater</v>
          </cell>
          <cell r="P3742" t="str">
            <v>plays</v>
          </cell>
          <cell r="Q3742">
            <v>18</v>
          </cell>
          <cell r="R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 t="str">
            <v>theater</v>
          </cell>
          <cell r="P3743" t="str">
            <v>plays</v>
          </cell>
          <cell r="Q3743">
            <v>0</v>
          </cell>
          <cell r="R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 t="str">
            <v>theater</v>
          </cell>
          <cell r="P3744" t="str">
            <v>plays</v>
          </cell>
          <cell r="Q3744">
            <v>2</v>
          </cell>
          <cell r="R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 t="str">
            <v>theater</v>
          </cell>
          <cell r="P3745" t="str">
            <v>plays</v>
          </cell>
          <cell r="Q3745">
            <v>0</v>
          </cell>
          <cell r="R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 t="str">
            <v>theater</v>
          </cell>
          <cell r="P3746" t="str">
            <v>plays</v>
          </cell>
          <cell r="Q3746">
            <v>0</v>
          </cell>
          <cell r="R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 t="str">
            <v>theater</v>
          </cell>
          <cell r="P3747" t="str">
            <v>plays</v>
          </cell>
          <cell r="Q3747">
            <v>10</v>
          </cell>
          <cell r="R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 t="str">
            <v>theater</v>
          </cell>
          <cell r="P3748" t="str">
            <v>plays</v>
          </cell>
          <cell r="Q3748">
            <v>2</v>
          </cell>
          <cell r="R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 t="str">
            <v>theater</v>
          </cell>
          <cell r="P3749" t="str">
            <v>plays</v>
          </cell>
          <cell r="Q3749">
            <v>1</v>
          </cell>
          <cell r="R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 t="str">
            <v>theater</v>
          </cell>
          <cell r="P3750" t="str">
            <v>musical</v>
          </cell>
          <cell r="Q3750">
            <v>104</v>
          </cell>
          <cell r="R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 t="str">
            <v>theater</v>
          </cell>
          <cell r="P3751" t="str">
            <v>musical</v>
          </cell>
          <cell r="Q3751">
            <v>105</v>
          </cell>
          <cell r="R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 t="str">
            <v>theater</v>
          </cell>
          <cell r="P3752" t="str">
            <v>musical</v>
          </cell>
          <cell r="Q3752">
            <v>100</v>
          </cell>
          <cell r="R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 t="str">
            <v>theater</v>
          </cell>
          <cell r="P3753" t="str">
            <v>musical</v>
          </cell>
          <cell r="Q3753">
            <v>133</v>
          </cell>
          <cell r="R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 t="str">
            <v>theater</v>
          </cell>
          <cell r="P3754" t="str">
            <v>musical</v>
          </cell>
          <cell r="Q3754">
            <v>113</v>
          </cell>
          <cell r="R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 t="str">
            <v>theater</v>
          </cell>
          <cell r="P3755" t="str">
            <v>musical</v>
          </cell>
          <cell r="Q3755">
            <v>103</v>
          </cell>
          <cell r="R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 t="str">
            <v>theater</v>
          </cell>
          <cell r="P3756" t="str">
            <v>musical</v>
          </cell>
          <cell r="Q3756">
            <v>120</v>
          </cell>
          <cell r="R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 t="str">
            <v>theater</v>
          </cell>
          <cell r="P3757" t="str">
            <v>musical</v>
          </cell>
          <cell r="Q3757">
            <v>130</v>
          </cell>
          <cell r="R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 t="str">
            <v>theater</v>
          </cell>
          <cell r="P3758" t="str">
            <v>musical</v>
          </cell>
          <cell r="Q3758">
            <v>101</v>
          </cell>
          <cell r="R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 t="str">
            <v>theater</v>
          </cell>
          <cell r="P3759" t="str">
            <v>musical</v>
          </cell>
          <cell r="Q3759">
            <v>109</v>
          </cell>
          <cell r="R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 t="str">
            <v>theater</v>
          </cell>
          <cell r="P3760" t="str">
            <v>musical</v>
          </cell>
          <cell r="Q3760">
            <v>102</v>
          </cell>
          <cell r="R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 t="str">
            <v>theater</v>
          </cell>
          <cell r="P3761" t="str">
            <v>musical</v>
          </cell>
          <cell r="Q3761">
            <v>110</v>
          </cell>
          <cell r="R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 t="str">
            <v>theater</v>
          </cell>
          <cell r="P3762" t="str">
            <v>musical</v>
          </cell>
          <cell r="Q3762">
            <v>101</v>
          </cell>
          <cell r="R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 t="str">
            <v>theater</v>
          </cell>
          <cell r="P3763" t="str">
            <v>musical</v>
          </cell>
          <cell r="Q3763">
            <v>100</v>
          </cell>
          <cell r="R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 t="str">
            <v>theater</v>
          </cell>
          <cell r="P3764" t="str">
            <v>musical</v>
          </cell>
          <cell r="Q3764">
            <v>106</v>
          </cell>
          <cell r="R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 t="str">
            <v>theater</v>
          </cell>
          <cell r="P3765" t="str">
            <v>musical</v>
          </cell>
          <cell r="Q3765">
            <v>100</v>
          </cell>
          <cell r="R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 t="str">
            <v>theater</v>
          </cell>
          <cell r="P3766" t="str">
            <v>musical</v>
          </cell>
          <cell r="Q3766">
            <v>100</v>
          </cell>
          <cell r="R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 t="str">
            <v>theater</v>
          </cell>
          <cell r="P3767" t="str">
            <v>musical</v>
          </cell>
          <cell r="Q3767">
            <v>113</v>
          </cell>
          <cell r="R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 t="str">
            <v>theater</v>
          </cell>
          <cell r="P3768" t="str">
            <v>musical</v>
          </cell>
          <cell r="Q3768">
            <v>103</v>
          </cell>
          <cell r="R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 t="str">
            <v>theater</v>
          </cell>
          <cell r="P3769" t="str">
            <v>musical</v>
          </cell>
          <cell r="Q3769">
            <v>117</v>
          </cell>
          <cell r="R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 t="str">
            <v>theater</v>
          </cell>
          <cell r="P3770" t="str">
            <v>musical</v>
          </cell>
          <cell r="Q3770">
            <v>108</v>
          </cell>
          <cell r="R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 t="str">
            <v>theater</v>
          </cell>
          <cell r="P3771" t="str">
            <v>musical</v>
          </cell>
          <cell r="Q3771">
            <v>100</v>
          </cell>
          <cell r="R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 t="str">
            <v>theater</v>
          </cell>
          <cell r="P3772" t="str">
            <v>musical</v>
          </cell>
          <cell r="Q3772">
            <v>100</v>
          </cell>
          <cell r="R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 t="str">
            <v>theater</v>
          </cell>
          <cell r="P3773" t="str">
            <v>musical</v>
          </cell>
          <cell r="Q3773">
            <v>146</v>
          </cell>
          <cell r="R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 t="str">
            <v>theater</v>
          </cell>
          <cell r="P3774" t="str">
            <v>musical</v>
          </cell>
          <cell r="Q3774">
            <v>110</v>
          </cell>
          <cell r="R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 t="str">
            <v>theater</v>
          </cell>
          <cell r="P3775" t="str">
            <v>musical</v>
          </cell>
          <cell r="Q3775">
            <v>108</v>
          </cell>
          <cell r="R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 t="str">
            <v>theater</v>
          </cell>
          <cell r="P3776" t="str">
            <v>musical</v>
          </cell>
          <cell r="Q3776">
            <v>100</v>
          </cell>
          <cell r="R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 t="str">
            <v>theater</v>
          </cell>
          <cell r="P3777" t="str">
            <v>musical</v>
          </cell>
          <cell r="Q3777">
            <v>100</v>
          </cell>
          <cell r="R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 t="str">
            <v>theater</v>
          </cell>
          <cell r="P3778" t="str">
            <v>musical</v>
          </cell>
          <cell r="Q3778">
            <v>107</v>
          </cell>
          <cell r="R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 t="str">
            <v>theater</v>
          </cell>
          <cell r="P3779" t="str">
            <v>musical</v>
          </cell>
          <cell r="Q3779">
            <v>143</v>
          </cell>
          <cell r="R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 t="str">
            <v>theater</v>
          </cell>
          <cell r="P3780" t="str">
            <v>musical</v>
          </cell>
          <cell r="Q3780">
            <v>105</v>
          </cell>
          <cell r="R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 t="str">
            <v>theater</v>
          </cell>
          <cell r="P3781" t="str">
            <v>musical</v>
          </cell>
          <cell r="Q3781">
            <v>104</v>
          </cell>
          <cell r="R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 t="str">
            <v>theater</v>
          </cell>
          <cell r="P3782" t="str">
            <v>musical</v>
          </cell>
          <cell r="Q3782">
            <v>120</v>
          </cell>
          <cell r="R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 t="str">
            <v>theater</v>
          </cell>
          <cell r="P3783" t="str">
            <v>musical</v>
          </cell>
          <cell r="Q3783">
            <v>110</v>
          </cell>
          <cell r="R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 t="str">
            <v>theater</v>
          </cell>
          <cell r="P3784" t="str">
            <v>musical</v>
          </cell>
          <cell r="Q3784">
            <v>102</v>
          </cell>
          <cell r="R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 t="str">
            <v>theater</v>
          </cell>
          <cell r="P3785" t="str">
            <v>musical</v>
          </cell>
          <cell r="Q3785">
            <v>129</v>
          </cell>
          <cell r="R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 t="str">
            <v>theater</v>
          </cell>
          <cell r="P3786" t="str">
            <v>musical</v>
          </cell>
          <cell r="Q3786">
            <v>115</v>
          </cell>
          <cell r="R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 t="str">
            <v>theater</v>
          </cell>
          <cell r="P3787" t="str">
            <v>musical</v>
          </cell>
          <cell r="Q3787">
            <v>151</v>
          </cell>
          <cell r="R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 t="str">
            <v>theater</v>
          </cell>
          <cell r="P3788" t="str">
            <v>musical</v>
          </cell>
          <cell r="Q3788">
            <v>111</v>
          </cell>
          <cell r="R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 t="str">
            <v>theater</v>
          </cell>
          <cell r="P3789" t="str">
            <v>musical</v>
          </cell>
          <cell r="Q3789">
            <v>100</v>
          </cell>
          <cell r="R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 t="str">
            <v>theater</v>
          </cell>
          <cell r="P3790" t="str">
            <v>musical</v>
          </cell>
          <cell r="Q3790">
            <v>1</v>
          </cell>
          <cell r="R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 t="str">
            <v>theater</v>
          </cell>
          <cell r="P3791" t="str">
            <v>musical</v>
          </cell>
          <cell r="Q3791">
            <v>3</v>
          </cell>
          <cell r="R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 t="str">
            <v>theater</v>
          </cell>
          <cell r="P3792" t="str">
            <v>musical</v>
          </cell>
          <cell r="Q3792">
            <v>0</v>
          </cell>
          <cell r="R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 t="str">
            <v>theater</v>
          </cell>
          <cell r="P3793" t="str">
            <v>musical</v>
          </cell>
          <cell r="Q3793">
            <v>0</v>
          </cell>
          <cell r="R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 t="str">
            <v>theater</v>
          </cell>
          <cell r="P3794" t="str">
            <v>musical</v>
          </cell>
          <cell r="Q3794">
            <v>0</v>
          </cell>
          <cell r="R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 t="str">
            <v>theater</v>
          </cell>
          <cell r="P3795" t="str">
            <v>musical</v>
          </cell>
          <cell r="Q3795">
            <v>60</v>
          </cell>
          <cell r="R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 t="str">
            <v>theater</v>
          </cell>
          <cell r="P3796" t="str">
            <v>musical</v>
          </cell>
          <cell r="Q3796">
            <v>1</v>
          </cell>
          <cell r="R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 t="str">
            <v>theater</v>
          </cell>
          <cell r="P3797" t="str">
            <v>musical</v>
          </cell>
          <cell r="Q3797">
            <v>2</v>
          </cell>
          <cell r="R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 t="str">
            <v>theater</v>
          </cell>
          <cell r="P3798" t="str">
            <v>musical</v>
          </cell>
          <cell r="Q3798">
            <v>0</v>
          </cell>
          <cell r="R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 t="str">
            <v>theater</v>
          </cell>
          <cell r="P3799" t="str">
            <v>musical</v>
          </cell>
          <cell r="Q3799">
            <v>90</v>
          </cell>
          <cell r="R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 t="str">
            <v>theater</v>
          </cell>
          <cell r="P3800" t="str">
            <v>musical</v>
          </cell>
          <cell r="Q3800">
            <v>1</v>
          </cell>
          <cell r="R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 t="str">
            <v>theater</v>
          </cell>
          <cell r="P3801" t="str">
            <v>musical</v>
          </cell>
          <cell r="Q3801">
            <v>4</v>
          </cell>
          <cell r="R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 t="str">
            <v>theater</v>
          </cell>
          <cell r="P3802" t="str">
            <v>musical</v>
          </cell>
          <cell r="Q3802">
            <v>4</v>
          </cell>
          <cell r="R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 t="str">
            <v>theater</v>
          </cell>
          <cell r="P3803" t="str">
            <v>musical</v>
          </cell>
          <cell r="Q3803">
            <v>9</v>
          </cell>
          <cell r="R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 t="str">
            <v>theater</v>
          </cell>
          <cell r="P3804" t="str">
            <v>musical</v>
          </cell>
          <cell r="Q3804">
            <v>0</v>
          </cell>
          <cell r="R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 t="str">
            <v>theater</v>
          </cell>
          <cell r="P3805" t="str">
            <v>musical</v>
          </cell>
          <cell r="Q3805">
            <v>20</v>
          </cell>
          <cell r="R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 t="str">
            <v>theater</v>
          </cell>
          <cell r="P3806" t="str">
            <v>musical</v>
          </cell>
          <cell r="Q3806">
            <v>0</v>
          </cell>
          <cell r="R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 t="str">
            <v>theater</v>
          </cell>
          <cell r="P3807" t="str">
            <v>musical</v>
          </cell>
          <cell r="Q3807">
            <v>0</v>
          </cell>
          <cell r="R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 t="str">
            <v>theater</v>
          </cell>
          <cell r="P3808" t="str">
            <v>musical</v>
          </cell>
          <cell r="Q3808">
            <v>0</v>
          </cell>
          <cell r="R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 t="str">
            <v>theater</v>
          </cell>
          <cell r="P3809" t="str">
            <v>musical</v>
          </cell>
          <cell r="Q3809">
            <v>30</v>
          </cell>
          <cell r="R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 t="str">
            <v>theater</v>
          </cell>
          <cell r="P3810" t="str">
            <v>plays</v>
          </cell>
          <cell r="Q3810">
            <v>100</v>
          </cell>
          <cell r="R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 t="str">
            <v>theater</v>
          </cell>
          <cell r="P3811" t="str">
            <v>plays</v>
          </cell>
          <cell r="Q3811">
            <v>101</v>
          </cell>
          <cell r="R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 t="str">
            <v>theater</v>
          </cell>
          <cell r="P3812" t="str">
            <v>plays</v>
          </cell>
          <cell r="Q3812">
            <v>122</v>
          </cell>
          <cell r="R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 t="str">
            <v>theater</v>
          </cell>
          <cell r="P3813" t="str">
            <v>plays</v>
          </cell>
          <cell r="Q3813">
            <v>330</v>
          </cell>
          <cell r="R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 t="str">
            <v>theater</v>
          </cell>
          <cell r="P3814" t="str">
            <v>plays</v>
          </cell>
          <cell r="Q3814">
            <v>110</v>
          </cell>
          <cell r="R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 t="str">
            <v>theater</v>
          </cell>
          <cell r="P3815" t="str">
            <v>plays</v>
          </cell>
          <cell r="Q3815">
            <v>101</v>
          </cell>
          <cell r="R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 t="str">
            <v>theater</v>
          </cell>
          <cell r="P3816" t="str">
            <v>plays</v>
          </cell>
          <cell r="Q3816">
            <v>140</v>
          </cell>
          <cell r="R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 t="str">
            <v>theater</v>
          </cell>
          <cell r="P3817" t="str">
            <v>plays</v>
          </cell>
          <cell r="Q3817">
            <v>100</v>
          </cell>
          <cell r="R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 t="str">
            <v>theater</v>
          </cell>
          <cell r="P3818" t="str">
            <v>plays</v>
          </cell>
          <cell r="Q3818">
            <v>119</v>
          </cell>
          <cell r="R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 t="str">
            <v>theater</v>
          </cell>
          <cell r="P3819" t="str">
            <v>plays</v>
          </cell>
          <cell r="Q3819">
            <v>107</v>
          </cell>
          <cell r="R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 t="str">
            <v>theater</v>
          </cell>
          <cell r="P3820" t="str">
            <v>plays</v>
          </cell>
          <cell r="Q3820">
            <v>228</v>
          </cell>
          <cell r="R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 t="str">
            <v>theater</v>
          </cell>
          <cell r="P3821" t="str">
            <v>plays</v>
          </cell>
          <cell r="Q3821">
            <v>106</v>
          </cell>
          <cell r="R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 t="str">
            <v>theater</v>
          </cell>
          <cell r="P3822" t="str">
            <v>plays</v>
          </cell>
          <cell r="Q3822">
            <v>143</v>
          </cell>
          <cell r="R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 t="str">
            <v>theater</v>
          </cell>
          <cell r="P3823" t="str">
            <v>plays</v>
          </cell>
          <cell r="Q3823">
            <v>105</v>
          </cell>
          <cell r="R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 t="str">
            <v>theater</v>
          </cell>
          <cell r="P3824" t="str">
            <v>plays</v>
          </cell>
          <cell r="Q3824">
            <v>110</v>
          </cell>
          <cell r="R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 t="str">
            <v>theater</v>
          </cell>
          <cell r="P3825" t="str">
            <v>plays</v>
          </cell>
          <cell r="Q3825">
            <v>106</v>
          </cell>
          <cell r="R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 t="str">
            <v>theater</v>
          </cell>
          <cell r="P3826" t="str">
            <v>plays</v>
          </cell>
          <cell r="Q3826">
            <v>108</v>
          </cell>
          <cell r="R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 t="str">
            <v>theater</v>
          </cell>
          <cell r="P3827" t="str">
            <v>plays</v>
          </cell>
          <cell r="Q3827">
            <v>105</v>
          </cell>
          <cell r="R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 t="str">
            <v>theater</v>
          </cell>
          <cell r="P3828" t="str">
            <v>plays</v>
          </cell>
          <cell r="Q3828">
            <v>119</v>
          </cell>
          <cell r="R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 t="str">
            <v>theater</v>
          </cell>
          <cell r="P3829" t="str">
            <v>plays</v>
          </cell>
          <cell r="Q3829">
            <v>153</v>
          </cell>
          <cell r="R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 t="str">
            <v>theater</v>
          </cell>
          <cell r="P3830" t="str">
            <v>plays</v>
          </cell>
          <cell r="Q3830">
            <v>100</v>
          </cell>
          <cell r="R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 t="str">
            <v>theater</v>
          </cell>
          <cell r="P3831" t="str">
            <v>plays</v>
          </cell>
          <cell r="Q3831">
            <v>100</v>
          </cell>
          <cell r="R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 t="str">
            <v>theater</v>
          </cell>
          <cell r="P3832" t="str">
            <v>plays</v>
          </cell>
          <cell r="Q3832">
            <v>225</v>
          </cell>
          <cell r="R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 t="str">
            <v>theater</v>
          </cell>
          <cell r="P3833" t="str">
            <v>plays</v>
          </cell>
          <cell r="Q3833">
            <v>106</v>
          </cell>
          <cell r="R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 t="str">
            <v>theater</v>
          </cell>
          <cell r="P3834" t="str">
            <v>plays</v>
          </cell>
          <cell r="Q3834">
            <v>105</v>
          </cell>
          <cell r="R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 t="str">
            <v>theater</v>
          </cell>
          <cell r="P3835" t="str">
            <v>plays</v>
          </cell>
          <cell r="Q3835">
            <v>117</v>
          </cell>
          <cell r="R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 t="str">
            <v>theater</v>
          </cell>
          <cell r="P3836" t="str">
            <v>plays</v>
          </cell>
          <cell r="Q3836">
            <v>109</v>
          </cell>
          <cell r="R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 t="str">
            <v>theater</v>
          </cell>
          <cell r="P3837" t="str">
            <v>plays</v>
          </cell>
          <cell r="Q3837">
            <v>160</v>
          </cell>
          <cell r="R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 t="str">
            <v>theater</v>
          </cell>
          <cell r="P3838" t="str">
            <v>plays</v>
          </cell>
          <cell r="Q3838">
            <v>113</v>
          </cell>
          <cell r="R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 t="str">
            <v>theater</v>
          </cell>
          <cell r="P3839" t="str">
            <v>plays</v>
          </cell>
          <cell r="Q3839">
            <v>102</v>
          </cell>
          <cell r="R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 t="str">
            <v>theater</v>
          </cell>
          <cell r="P3840" t="str">
            <v>plays</v>
          </cell>
          <cell r="Q3840">
            <v>101</v>
          </cell>
          <cell r="R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 t="str">
            <v>theater</v>
          </cell>
          <cell r="P3841" t="str">
            <v>plays</v>
          </cell>
          <cell r="Q3841">
            <v>101</v>
          </cell>
          <cell r="R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 t="str">
            <v>theater</v>
          </cell>
          <cell r="P3842" t="str">
            <v>plays</v>
          </cell>
          <cell r="Q3842">
            <v>6500</v>
          </cell>
          <cell r="R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 t="str">
            <v>theater</v>
          </cell>
          <cell r="P3843" t="str">
            <v>plays</v>
          </cell>
          <cell r="Q3843">
            <v>9</v>
          </cell>
          <cell r="R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 t="str">
            <v>theater</v>
          </cell>
          <cell r="P3844" t="str">
            <v>plays</v>
          </cell>
          <cell r="Q3844">
            <v>22</v>
          </cell>
          <cell r="R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 t="str">
            <v>theater</v>
          </cell>
          <cell r="P3845" t="str">
            <v>plays</v>
          </cell>
          <cell r="Q3845">
            <v>21</v>
          </cell>
          <cell r="R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 t="str">
            <v>theater</v>
          </cell>
          <cell r="P3846" t="str">
            <v>plays</v>
          </cell>
          <cell r="Q3846">
            <v>41</v>
          </cell>
          <cell r="R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 t="str">
            <v>theater</v>
          </cell>
          <cell r="P3847" t="str">
            <v>plays</v>
          </cell>
          <cell r="Q3847">
            <v>2</v>
          </cell>
          <cell r="R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 t="str">
            <v>theater</v>
          </cell>
          <cell r="P3848" t="str">
            <v>plays</v>
          </cell>
          <cell r="Q3848">
            <v>3</v>
          </cell>
          <cell r="R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 t="str">
            <v>theater</v>
          </cell>
          <cell r="P3849" t="str">
            <v>plays</v>
          </cell>
          <cell r="Q3849">
            <v>16</v>
          </cell>
          <cell r="R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 t="str">
            <v>theater</v>
          </cell>
          <cell r="P3850" t="str">
            <v>plays</v>
          </cell>
          <cell r="Q3850">
            <v>16</v>
          </cell>
          <cell r="R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 t="str">
            <v>theater</v>
          </cell>
          <cell r="P3851" t="str">
            <v>plays</v>
          </cell>
          <cell r="Q3851">
            <v>7</v>
          </cell>
          <cell r="R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 t="str">
            <v>theater</v>
          </cell>
          <cell r="P3852" t="str">
            <v>plays</v>
          </cell>
          <cell r="Q3852">
            <v>4</v>
          </cell>
          <cell r="R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 t="str">
            <v>theater</v>
          </cell>
          <cell r="P3853" t="str">
            <v>plays</v>
          </cell>
          <cell r="Q3853">
            <v>34</v>
          </cell>
          <cell r="R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 t="str">
            <v>theater</v>
          </cell>
          <cell r="P3854" t="str">
            <v>plays</v>
          </cell>
          <cell r="Q3854">
            <v>0</v>
          </cell>
          <cell r="R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 t="str">
            <v>theater</v>
          </cell>
          <cell r="P3855" t="str">
            <v>plays</v>
          </cell>
          <cell r="Q3855">
            <v>0</v>
          </cell>
          <cell r="R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 t="str">
            <v>theater</v>
          </cell>
          <cell r="P3856" t="str">
            <v>plays</v>
          </cell>
          <cell r="Q3856">
            <v>16</v>
          </cell>
          <cell r="R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 t="str">
            <v>theater</v>
          </cell>
          <cell r="P3857" t="str">
            <v>plays</v>
          </cell>
          <cell r="Q3857">
            <v>3</v>
          </cell>
          <cell r="R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 t="str">
            <v>theater</v>
          </cell>
          <cell r="P3858" t="str">
            <v>plays</v>
          </cell>
          <cell r="Q3858">
            <v>0</v>
          </cell>
          <cell r="R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 t="str">
            <v>theater</v>
          </cell>
          <cell r="P3859" t="str">
            <v>plays</v>
          </cell>
          <cell r="Q3859">
            <v>5</v>
          </cell>
          <cell r="R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 t="str">
            <v>theater</v>
          </cell>
          <cell r="P3860" t="str">
            <v>plays</v>
          </cell>
          <cell r="Q3860">
            <v>2</v>
          </cell>
          <cell r="R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 t="str">
            <v>theater</v>
          </cell>
          <cell r="P3861" t="str">
            <v>plays</v>
          </cell>
          <cell r="Q3861">
            <v>0</v>
          </cell>
          <cell r="R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 t="str">
            <v>theater</v>
          </cell>
          <cell r="P3862" t="str">
            <v>plays</v>
          </cell>
          <cell r="Q3862">
            <v>18</v>
          </cell>
          <cell r="R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 t="str">
            <v>theater</v>
          </cell>
          <cell r="P3863" t="str">
            <v>plays</v>
          </cell>
          <cell r="Q3863">
            <v>5</v>
          </cell>
          <cell r="R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 t="str">
            <v>theater</v>
          </cell>
          <cell r="P3864" t="str">
            <v>plays</v>
          </cell>
          <cell r="Q3864">
            <v>0</v>
          </cell>
          <cell r="R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 t="str">
            <v>theater</v>
          </cell>
          <cell r="P3865" t="str">
            <v>plays</v>
          </cell>
          <cell r="Q3865">
            <v>0</v>
          </cell>
          <cell r="R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 t="str">
            <v>theater</v>
          </cell>
          <cell r="P3866" t="str">
            <v>plays</v>
          </cell>
          <cell r="Q3866">
            <v>1</v>
          </cell>
          <cell r="R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 t="str">
            <v>theater</v>
          </cell>
          <cell r="P3867" t="str">
            <v>plays</v>
          </cell>
          <cell r="Q3867">
            <v>27</v>
          </cell>
          <cell r="R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 t="str">
            <v>theater</v>
          </cell>
          <cell r="P3868" t="str">
            <v>plays</v>
          </cell>
          <cell r="Q3868">
            <v>1</v>
          </cell>
          <cell r="R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 t="str">
            <v>theater</v>
          </cell>
          <cell r="P3869" t="str">
            <v>plays</v>
          </cell>
          <cell r="Q3869">
            <v>13</v>
          </cell>
          <cell r="R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 t="str">
            <v>theater</v>
          </cell>
          <cell r="P3870" t="str">
            <v>musical</v>
          </cell>
          <cell r="Q3870">
            <v>0</v>
          </cell>
          <cell r="R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 t="str">
            <v>theater</v>
          </cell>
          <cell r="P3871" t="str">
            <v>musical</v>
          </cell>
          <cell r="Q3871">
            <v>3</v>
          </cell>
          <cell r="R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 t="str">
            <v>theater</v>
          </cell>
          <cell r="P3872" t="str">
            <v>musical</v>
          </cell>
          <cell r="Q3872">
            <v>15</v>
          </cell>
          <cell r="R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 t="str">
            <v>theater</v>
          </cell>
          <cell r="P3873" t="str">
            <v>musical</v>
          </cell>
          <cell r="Q3873">
            <v>3</v>
          </cell>
          <cell r="R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 t="str">
            <v>theater</v>
          </cell>
          <cell r="P3874" t="str">
            <v>musical</v>
          </cell>
          <cell r="Q3874">
            <v>0</v>
          </cell>
          <cell r="R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 t="str">
            <v>theater</v>
          </cell>
          <cell r="P3875" t="str">
            <v>musical</v>
          </cell>
          <cell r="Q3875">
            <v>0</v>
          </cell>
          <cell r="R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 t="str">
            <v>theater</v>
          </cell>
          <cell r="P3876" t="str">
            <v>musical</v>
          </cell>
          <cell r="Q3876">
            <v>0</v>
          </cell>
          <cell r="R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 t="str">
            <v>theater</v>
          </cell>
          <cell r="P3877" t="str">
            <v>musical</v>
          </cell>
          <cell r="Q3877">
            <v>0</v>
          </cell>
          <cell r="R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 t="str">
            <v>theater</v>
          </cell>
          <cell r="P3878" t="str">
            <v>musical</v>
          </cell>
          <cell r="Q3878">
            <v>53</v>
          </cell>
          <cell r="R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 t="str">
            <v>theater</v>
          </cell>
          <cell r="P3879" t="str">
            <v>musical</v>
          </cell>
          <cell r="Q3879">
            <v>5</v>
          </cell>
          <cell r="R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 t="str">
            <v>theater</v>
          </cell>
          <cell r="P3880" t="str">
            <v>musical</v>
          </cell>
          <cell r="Q3880">
            <v>0</v>
          </cell>
          <cell r="R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 t="str">
            <v>theater</v>
          </cell>
          <cell r="P3881" t="str">
            <v>musical</v>
          </cell>
          <cell r="Q3881">
            <v>0</v>
          </cell>
          <cell r="R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 t="str">
            <v>theater</v>
          </cell>
          <cell r="P3882" t="str">
            <v>musical</v>
          </cell>
          <cell r="Q3882">
            <v>13</v>
          </cell>
          <cell r="R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 t="str">
            <v>theater</v>
          </cell>
          <cell r="P3883" t="str">
            <v>musical</v>
          </cell>
          <cell r="Q3883">
            <v>5</v>
          </cell>
          <cell r="R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 t="str">
            <v>theater</v>
          </cell>
          <cell r="P3884" t="str">
            <v>musical</v>
          </cell>
          <cell r="Q3884">
            <v>0</v>
          </cell>
          <cell r="R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 t="str">
            <v>theater</v>
          </cell>
          <cell r="P3885" t="str">
            <v>musical</v>
          </cell>
          <cell r="Q3885">
            <v>0</v>
          </cell>
          <cell r="R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 t="str">
            <v>theater</v>
          </cell>
          <cell r="P3886" t="str">
            <v>musical</v>
          </cell>
          <cell r="Q3886">
            <v>0</v>
          </cell>
          <cell r="R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 t="str">
            <v>theater</v>
          </cell>
          <cell r="P3887" t="str">
            <v>musical</v>
          </cell>
          <cell r="Q3887">
            <v>0</v>
          </cell>
          <cell r="R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 t="str">
            <v>theater</v>
          </cell>
          <cell r="P3888" t="str">
            <v>musical</v>
          </cell>
          <cell r="Q3888">
            <v>0</v>
          </cell>
          <cell r="R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 t="str">
            <v>theater</v>
          </cell>
          <cell r="P3889" t="str">
            <v>musical</v>
          </cell>
          <cell r="Q3889">
            <v>2</v>
          </cell>
          <cell r="R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 t="str">
            <v>theater</v>
          </cell>
          <cell r="P3890" t="str">
            <v>plays</v>
          </cell>
          <cell r="Q3890">
            <v>27</v>
          </cell>
          <cell r="R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 t="str">
            <v>theater</v>
          </cell>
          <cell r="P3891" t="str">
            <v>plays</v>
          </cell>
          <cell r="Q3891">
            <v>1</v>
          </cell>
          <cell r="R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 t="str">
            <v>theater</v>
          </cell>
          <cell r="P3892" t="str">
            <v>plays</v>
          </cell>
          <cell r="Q3892">
            <v>17</v>
          </cell>
          <cell r="R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 t="str">
            <v>theater</v>
          </cell>
          <cell r="P3893" t="str">
            <v>plays</v>
          </cell>
          <cell r="Q3893">
            <v>33</v>
          </cell>
          <cell r="R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 t="str">
            <v>theater</v>
          </cell>
          <cell r="P3894" t="str">
            <v>plays</v>
          </cell>
          <cell r="Q3894">
            <v>0</v>
          </cell>
          <cell r="R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 t="str">
            <v>theater</v>
          </cell>
          <cell r="P3895" t="str">
            <v>plays</v>
          </cell>
          <cell r="Q3895">
            <v>22</v>
          </cell>
          <cell r="R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 t="str">
            <v>theater</v>
          </cell>
          <cell r="P3896" t="str">
            <v>plays</v>
          </cell>
          <cell r="Q3896">
            <v>3</v>
          </cell>
          <cell r="R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 t="str">
            <v>theater</v>
          </cell>
          <cell r="P3897" t="str">
            <v>plays</v>
          </cell>
          <cell r="Q3897">
            <v>5</v>
          </cell>
          <cell r="R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 t="str">
            <v>theater</v>
          </cell>
          <cell r="P3898" t="str">
            <v>plays</v>
          </cell>
          <cell r="Q3898">
            <v>11</v>
          </cell>
          <cell r="R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 t="str">
            <v>theater</v>
          </cell>
          <cell r="P3899" t="str">
            <v>plays</v>
          </cell>
          <cell r="Q3899">
            <v>18</v>
          </cell>
          <cell r="R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 t="str">
            <v>theater</v>
          </cell>
          <cell r="P3900" t="str">
            <v>plays</v>
          </cell>
          <cell r="Q3900">
            <v>33</v>
          </cell>
          <cell r="R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 t="str">
            <v>theater</v>
          </cell>
          <cell r="P3901" t="str">
            <v>plays</v>
          </cell>
          <cell r="Q3901">
            <v>1</v>
          </cell>
          <cell r="R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 t="str">
            <v>theater</v>
          </cell>
          <cell r="P3902" t="str">
            <v>plays</v>
          </cell>
          <cell r="Q3902">
            <v>5</v>
          </cell>
          <cell r="R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 t="str">
            <v>theater</v>
          </cell>
          <cell r="P3903" t="str">
            <v>plays</v>
          </cell>
          <cell r="Q3903">
            <v>1</v>
          </cell>
          <cell r="R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 t="str">
            <v>theater</v>
          </cell>
          <cell r="P3904" t="str">
            <v>plays</v>
          </cell>
          <cell r="Q3904">
            <v>49</v>
          </cell>
          <cell r="R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 t="str">
            <v>theater</v>
          </cell>
          <cell r="P3905" t="str">
            <v>plays</v>
          </cell>
          <cell r="Q3905">
            <v>0</v>
          </cell>
          <cell r="R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 t="str">
            <v>theater</v>
          </cell>
          <cell r="P3906" t="str">
            <v>plays</v>
          </cell>
          <cell r="Q3906">
            <v>0</v>
          </cell>
          <cell r="R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 t="str">
            <v>theater</v>
          </cell>
          <cell r="P3907" t="str">
            <v>plays</v>
          </cell>
          <cell r="Q3907">
            <v>12</v>
          </cell>
          <cell r="R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 t="str">
            <v>theater</v>
          </cell>
          <cell r="P3908" t="str">
            <v>plays</v>
          </cell>
          <cell r="Q3908">
            <v>67</v>
          </cell>
          <cell r="R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 t="str">
            <v>theater</v>
          </cell>
          <cell r="P3909" t="str">
            <v>plays</v>
          </cell>
          <cell r="Q3909">
            <v>15</v>
          </cell>
          <cell r="R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 t="str">
            <v>theater</v>
          </cell>
          <cell r="P3910" t="str">
            <v>plays</v>
          </cell>
          <cell r="Q3910">
            <v>9</v>
          </cell>
          <cell r="R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 t="str">
            <v>theater</v>
          </cell>
          <cell r="P3911" t="str">
            <v>plays</v>
          </cell>
          <cell r="Q3911">
            <v>0</v>
          </cell>
          <cell r="R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 t="str">
            <v>theater</v>
          </cell>
          <cell r="P3912" t="str">
            <v>plays</v>
          </cell>
          <cell r="Q3912">
            <v>3</v>
          </cell>
          <cell r="R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 t="str">
            <v>theater</v>
          </cell>
          <cell r="P3913" t="str">
            <v>plays</v>
          </cell>
          <cell r="Q3913">
            <v>37</v>
          </cell>
          <cell r="R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 t="str">
            <v>theater</v>
          </cell>
          <cell r="P3914" t="str">
            <v>plays</v>
          </cell>
          <cell r="Q3914">
            <v>0</v>
          </cell>
          <cell r="R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 t="str">
            <v>theater</v>
          </cell>
          <cell r="P3915" t="str">
            <v>plays</v>
          </cell>
          <cell r="Q3915">
            <v>10</v>
          </cell>
          <cell r="R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 t="str">
            <v>theater</v>
          </cell>
          <cell r="P3916" t="str">
            <v>plays</v>
          </cell>
          <cell r="Q3916">
            <v>36</v>
          </cell>
          <cell r="R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 t="str">
            <v>theater</v>
          </cell>
          <cell r="P3917" t="str">
            <v>plays</v>
          </cell>
          <cell r="Q3917">
            <v>0</v>
          </cell>
          <cell r="R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 t="str">
            <v>theater</v>
          </cell>
          <cell r="P3918" t="str">
            <v>plays</v>
          </cell>
          <cell r="Q3918">
            <v>0</v>
          </cell>
          <cell r="R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 t="str">
            <v>theater</v>
          </cell>
          <cell r="P3919" t="str">
            <v>plays</v>
          </cell>
          <cell r="Q3919">
            <v>0</v>
          </cell>
          <cell r="R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 t="str">
            <v>theater</v>
          </cell>
          <cell r="P3920" t="str">
            <v>plays</v>
          </cell>
          <cell r="Q3920">
            <v>0</v>
          </cell>
          <cell r="R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 t="str">
            <v>theater</v>
          </cell>
          <cell r="P3921" t="str">
            <v>plays</v>
          </cell>
          <cell r="Q3921">
            <v>2</v>
          </cell>
          <cell r="R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 t="str">
            <v>theater</v>
          </cell>
          <cell r="P3922" t="str">
            <v>plays</v>
          </cell>
          <cell r="Q3922">
            <v>5</v>
          </cell>
          <cell r="R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 t="str">
            <v>theater</v>
          </cell>
          <cell r="P3923" t="str">
            <v>plays</v>
          </cell>
          <cell r="Q3923">
            <v>0</v>
          </cell>
          <cell r="R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 t="str">
            <v>theater</v>
          </cell>
          <cell r="P3924" t="str">
            <v>plays</v>
          </cell>
          <cell r="Q3924">
            <v>8</v>
          </cell>
          <cell r="R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 t="str">
            <v>theater</v>
          </cell>
          <cell r="P3925" t="str">
            <v>plays</v>
          </cell>
          <cell r="Q3925">
            <v>12</v>
          </cell>
          <cell r="R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 t="str">
            <v>theater</v>
          </cell>
          <cell r="P3926" t="str">
            <v>plays</v>
          </cell>
          <cell r="Q3926">
            <v>15</v>
          </cell>
          <cell r="R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 t="str">
            <v>theater</v>
          </cell>
          <cell r="P3927" t="str">
            <v>plays</v>
          </cell>
          <cell r="Q3927">
            <v>10</v>
          </cell>
          <cell r="R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 t="str">
            <v>theater</v>
          </cell>
          <cell r="P3928" t="str">
            <v>plays</v>
          </cell>
          <cell r="Q3928">
            <v>0</v>
          </cell>
          <cell r="R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 t="str">
            <v>theater</v>
          </cell>
          <cell r="P3929" t="str">
            <v>plays</v>
          </cell>
          <cell r="Q3929">
            <v>1</v>
          </cell>
          <cell r="R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 t="str">
            <v>theater</v>
          </cell>
          <cell r="P3930" t="str">
            <v>plays</v>
          </cell>
          <cell r="Q3930">
            <v>13</v>
          </cell>
          <cell r="R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 t="str">
            <v>theater</v>
          </cell>
          <cell r="P3931" t="str">
            <v>plays</v>
          </cell>
          <cell r="Q3931">
            <v>2</v>
          </cell>
          <cell r="R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 t="str">
            <v>theater</v>
          </cell>
          <cell r="P3932" t="str">
            <v>plays</v>
          </cell>
          <cell r="Q3932">
            <v>0</v>
          </cell>
          <cell r="R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 t="str">
            <v>theater</v>
          </cell>
          <cell r="P3933" t="str">
            <v>plays</v>
          </cell>
          <cell r="Q3933">
            <v>0</v>
          </cell>
          <cell r="R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 t="str">
            <v>theater</v>
          </cell>
          <cell r="P3934" t="str">
            <v>plays</v>
          </cell>
          <cell r="Q3934">
            <v>0</v>
          </cell>
          <cell r="R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 t="str">
            <v>theater</v>
          </cell>
          <cell r="P3935" t="str">
            <v>plays</v>
          </cell>
          <cell r="Q3935">
            <v>16</v>
          </cell>
          <cell r="R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 t="str">
            <v>theater</v>
          </cell>
          <cell r="P3936" t="str">
            <v>plays</v>
          </cell>
          <cell r="Q3936">
            <v>11</v>
          </cell>
          <cell r="R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 t="str">
            <v>theater</v>
          </cell>
          <cell r="P3937" t="str">
            <v>plays</v>
          </cell>
          <cell r="Q3937">
            <v>44</v>
          </cell>
          <cell r="R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 t="str">
            <v>theater</v>
          </cell>
          <cell r="P3938" t="str">
            <v>plays</v>
          </cell>
          <cell r="Q3938">
            <v>0</v>
          </cell>
          <cell r="R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 t="str">
            <v>theater</v>
          </cell>
          <cell r="P3939" t="str">
            <v>plays</v>
          </cell>
          <cell r="Q3939">
            <v>86</v>
          </cell>
          <cell r="R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 t="str">
            <v>theater</v>
          </cell>
          <cell r="P3940" t="str">
            <v>plays</v>
          </cell>
          <cell r="Q3940">
            <v>12</v>
          </cell>
          <cell r="R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 t="str">
            <v>theater</v>
          </cell>
          <cell r="P3941" t="str">
            <v>plays</v>
          </cell>
          <cell r="Q3941">
            <v>0</v>
          </cell>
          <cell r="R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 t="str">
            <v>theater</v>
          </cell>
          <cell r="P3942" t="str">
            <v>plays</v>
          </cell>
          <cell r="Q3942">
            <v>0</v>
          </cell>
          <cell r="R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 t="str">
            <v>theater</v>
          </cell>
          <cell r="P3943" t="str">
            <v>plays</v>
          </cell>
          <cell r="Q3943">
            <v>1</v>
          </cell>
          <cell r="R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 t="str">
            <v>theater</v>
          </cell>
          <cell r="P3944" t="str">
            <v>plays</v>
          </cell>
          <cell r="Q3944">
            <v>0</v>
          </cell>
          <cell r="R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 t="str">
            <v>theater</v>
          </cell>
          <cell r="P3945" t="str">
            <v>plays</v>
          </cell>
          <cell r="Q3945">
            <v>36</v>
          </cell>
          <cell r="R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 t="str">
            <v>theater</v>
          </cell>
          <cell r="P3946" t="str">
            <v>plays</v>
          </cell>
          <cell r="Q3946">
            <v>0</v>
          </cell>
          <cell r="R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 t="str">
            <v>theater</v>
          </cell>
          <cell r="P3947" t="str">
            <v>plays</v>
          </cell>
          <cell r="Q3947">
            <v>0</v>
          </cell>
          <cell r="R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 t="str">
            <v>theater</v>
          </cell>
          <cell r="P3948" t="str">
            <v>plays</v>
          </cell>
          <cell r="Q3948">
            <v>3</v>
          </cell>
          <cell r="R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 t="str">
            <v>theater</v>
          </cell>
          <cell r="P3949" t="str">
            <v>plays</v>
          </cell>
          <cell r="Q3949">
            <v>3</v>
          </cell>
          <cell r="R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 t="str">
            <v>theater</v>
          </cell>
          <cell r="P3950" t="str">
            <v>plays</v>
          </cell>
          <cell r="Q3950">
            <v>0</v>
          </cell>
          <cell r="R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 t="str">
            <v>theater</v>
          </cell>
          <cell r="P3951" t="str">
            <v>plays</v>
          </cell>
          <cell r="Q3951">
            <v>16</v>
          </cell>
          <cell r="R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 t="str">
            <v>theater</v>
          </cell>
          <cell r="P3952" t="str">
            <v>plays</v>
          </cell>
          <cell r="Q3952">
            <v>1</v>
          </cell>
          <cell r="R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 t="str">
            <v>theater</v>
          </cell>
          <cell r="P3953" t="str">
            <v>plays</v>
          </cell>
          <cell r="Q3953">
            <v>0</v>
          </cell>
          <cell r="R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 t="str">
            <v>theater</v>
          </cell>
          <cell r="P3954" t="str">
            <v>plays</v>
          </cell>
          <cell r="Q3954">
            <v>0</v>
          </cell>
          <cell r="R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 t="str">
            <v>theater</v>
          </cell>
          <cell r="P3955" t="str">
            <v>plays</v>
          </cell>
          <cell r="Q3955">
            <v>0</v>
          </cell>
          <cell r="R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 t="str">
            <v>theater</v>
          </cell>
          <cell r="P3956" t="str">
            <v>plays</v>
          </cell>
          <cell r="Q3956">
            <v>0</v>
          </cell>
          <cell r="R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 t="str">
            <v>theater</v>
          </cell>
          <cell r="P3957" t="str">
            <v>plays</v>
          </cell>
          <cell r="Q3957">
            <v>24</v>
          </cell>
          <cell r="R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 t="str">
            <v>theater</v>
          </cell>
          <cell r="P3958" t="str">
            <v>plays</v>
          </cell>
          <cell r="Q3958">
            <v>0</v>
          </cell>
          <cell r="R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 t="str">
            <v>theater</v>
          </cell>
          <cell r="P3959" t="str">
            <v>plays</v>
          </cell>
          <cell r="Q3959">
            <v>0</v>
          </cell>
          <cell r="R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 t="str">
            <v>theater</v>
          </cell>
          <cell r="P3960" t="str">
            <v>plays</v>
          </cell>
          <cell r="Q3960">
            <v>32</v>
          </cell>
          <cell r="R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 t="str">
            <v>theater</v>
          </cell>
          <cell r="P3961" t="str">
            <v>plays</v>
          </cell>
          <cell r="Q3961">
            <v>24</v>
          </cell>
          <cell r="R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 t="str">
            <v>theater</v>
          </cell>
          <cell r="P3962" t="str">
            <v>plays</v>
          </cell>
          <cell r="Q3962">
            <v>2</v>
          </cell>
          <cell r="R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 t="str">
            <v>theater</v>
          </cell>
          <cell r="P3963" t="str">
            <v>plays</v>
          </cell>
          <cell r="Q3963">
            <v>0</v>
          </cell>
          <cell r="R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 t="str">
            <v>theater</v>
          </cell>
          <cell r="P3964" t="str">
            <v>plays</v>
          </cell>
          <cell r="Q3964">
            <v>3</v>
          </cell>
          <cell r="R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 t="str">
            <v>theater</v>
          </cell>
          <cell r="P3965" t="str">
            <v>plays</v>
          </cell>
          <cell r="Q3965">
            <v>0</v>
          </cell>
          <cell r="R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 t="str">
            <v>theater</v>
          </cell>
          <cell r="P3966" t="str">
            <v>plays</v>
          </cell>
          <cell r="Q3966">
            <v>6</v>
          </cell>
          <cell r="R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 t="str">
            <v>theater</v>
          </cell>
          <cell r="P3967" t="str">
            <v>plays</v>
          </cell>
          <cell r="Q3967">
            <v>14</v>
          </cell>
          <cell r="R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 t="str">
            <v>theater</v>
          </cell>
          <cell r="P3968" t="str">
            <v>plays</v>
          </cell>
          <cell r="Q3968">
            <v>1</v>
          </cell>
          <cell r="R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 t="str">
            <v>theater</v>
          </cell>
          <cell r="P3969" t="str">
            <v>plays</v>
          </cell>
          <cell r="Q3969">
            <v>24</v>
          </cell>
          <cell r="R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 t="str">
            <v>theater</v>
          </cell>
          <cell r="P3970" t="str">
            <v>plays</v>
          </cell>
          <cell r="Q3970">
            <v>11</v>
          </cell>
          <cell r="R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 t="str">
            <v>theater</v>
          </cell>
          <cell r="P3971" t="str">
            <v>plays</v>
          </cell>
          <cell r="Q3971">
            <v>7</v>
          </cell>
          <cell r="R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 t="str">
            <v>theater</v>
          </cell>
          <cell r="P3972" t="str">
            <v>plays</v>
          </cell>
          <cell r="Q3972">
            <v>0</v>
          </cell>
          <cell r="R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 t="str">
            <v>theater</v>
          </cell>
          <cell r="P3973" t="str">
            <v>plays</v>
          </cell>
          <cell r="Q3973">
            <v>1</v>
          </cell>
          <cell r="R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 t="str">
            <v>theater</v>
          </cell>
          <cell r="P3974" t="str">
            <v>plays</v>
          </cell>
          <cell r="Q3974">
            <v>21</v>
          </cell>
          <cell r="R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 t="str">
            <v>theater</v>
          </cell>
          <cell r="P3975" t="str">
            <v>plays</v>
          </cell>
          <cell r="Q3975">
            <v>78</v>
          </cell>
          <cell r="R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 t="str">
            <v>theater</v>
          </cell>
          <cell r="P3976" t="str">
            <v>plays</v>
          </cell>
          <cell r="Q3976">
            <v>32</v>
          </cell>
          <cell r="R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 t="str">
            <v>theater</v>
          </cell>
          <cell r="P3977" t="str">
            <v>plays</v>
          </cell>
          <cell r="Q3977">
            <v>0</v>
          </cell>
          <cell r="R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 t="str">
            <v>theater</v>
          </cell>
          <cell r="P3978" t="str">
            <v>plays</v>
          </cell>
          <cell r="Q3978">
            <v>48</v>
          </cell>
          <cell r="R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 t="str">
            <v>theater</v>
          </cell>
          <cell r="P3979" t="str">
            <v>plays</v>
          </cell>
          <cell r="Q3979">
            <v>1</v>
          </cell>
          <cell r="R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 t="str">
            <v>theater</v>
          </cell>
          <cell r="P3980" t="str">
            <v>plays</v>
          </cell>
          <cell r="Q3980">
            <v>11</v>
          </cell>
          <cell r="R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 t="str">
            <v>theater</v>
          </cell>
          <cell r="P3981" t="str">
            <v>plays</v>
          </cell>
          <cell r="Q3981">
            <v>2</v>
          </cell>
          <cell r="R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 t="str">
            <v>theater</v>
          </cell>
          <cell r="P3982" t="str">
            <v>plays</v>
          </cell>
          <cell r="Q3982">
            <v>18</v>
          </cell>
          <cell r="R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 t="str">
            <v>theater</v>
          </cell>
          <cell r="P3983" t="str">
            <v>plays</v>
          </cell>
          <cell r="Q3983">
            <v>4</v>
          </cell>
          <cell r="R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 t="str">
            <v>theater</v>
          </cell>
          <cell r="P3984" t="str">
            <v>plays</v>
          </cell>
          <cell r="Q3984">
            <v>20</v>
          </cell>
          <cell r="R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 t="str">
            <v>theater</v>
          </cell>
          <cell r="P3985" t="str">
            <v>plays</v>
          </cell>
          <cell r="Q3985">
            <v>35</v>
          </cell>
          <cell r="R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 t="str">
            <v>theater</v>
          </cell>
          <cell r="P3986" t="str">
            <v>plays</v>
          </cell>
          <cell r="Q3986">
            <v>6</v>
          </cell>
          <cell r="R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 t="str">
            <v>theater</v>
          </cell>
          <cell r="P3987" t="str">
            <v>plays</v>
          </cell>
          <cell r="Q3987">
            <v>32</v>
          </cell>
          <cell r="R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 t="str">
            <v>theater</v>
          </cell>
          <cell r="P3988" t="str">
            <v>plays</v>
          </cell>
          <cell r="Q3988">
            <v>10</v>
          </cell>
          <cell r="R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 t="str">
            <v>theater</v>
          </cell>
          <cell r="P3989" t="str">
            <v>plays</v>
          </cell>
          <cell r="Q3989">
            <v>38</v>
          </cell>
          <cell r="R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 t="str">
            <v>theater</v>
          </cell>
          <cell r="P3990" t="str">
            <v>plays</v>
          </cell>
          <cell r="Q3990">
            <v>2</v>
          </cell>
          <cell r="R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 t="str">
            <v>theater</v>
          </cell>
          <cell r="P3991" t="str">
            <v>plays</v>
          </cell>
          <cell r="Q3991">
            <v>0</v>
          </cell>
          <cell r="R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 t="str">
            <v>theater</v>
          </cell>
          <cell r="P3992" t="str">
            <v>plays</v>
          </cell>
          <cell r="Q3992">
            <v>4</v>
          </cell>
          <cell r="R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 t="str">
            <v>theater</v>
          </cell>
          <cell r="P3993" t="str">
            <v>plays</v>
          </cell>
          <cell r="Q3993">
            <v>20</v>
          </cell>
          <cell r="R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 t="str">
            <v>theater</v>
          </cell>
          <cell r="P3994" t="str">
            <v>plays</v>
          </cell>
          <cell r="Q3994">
            <v>5</v>
          </cell>
          <cell r="R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 t="str">
            <v>theater</v>
          </cell>
          <cell r="P3995" t="str">
            <v>plays</v>
          </cell>
          <cell r="Q3995">
            <v>0</v>
          </cell>
          <cell r="R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 t="str">
            <v>theater</v>
          </cell>
          <cell r="P3996" t="str">
            <v>plays</v>
          </cell>
          <cell r="Q3996">
            <v>0</v>
          </cell>
          <cell r="R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 t="str">
            <v>theater</v>
          </cell>
          <cell r="P3997" t="str">
            <v>plays</v>
          </cell>
          <cell r="Q3997">
            <v>35</v>
          </cell>
          <cell r="R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 t="str">
            <v>theater</v>
          </cell>
          <cell r="P3998" t="str">
            <v>plays</v>
          </cell>
          <cell r="Q3998">
            <v>17</v>
          </cell>
          <cell r="R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 t="str">
            <v>theater</v>
          </cell>
          <cell r="P3999" t="str">
            <v>plays</v>
          </cell>
          <cell r="Q3999">
            <v>0</v>
          </cell>
          <cell r="R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 t="str">
            <v>theater</v>
          </cell>
          <cell r="P4000" t="str">
            <v>plays</v>
          </cell>
          <cell r="Q4000">
            <v>57</v>
          </cell>
          <cell r="R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 t="str">
            <v>theater</v>
          </cell>
          <cell r="P4001" t="str">
            <v>plays</v>
          </cell>
          <cell r="Q4001">
            <v>17</v>
          </cell>
          <cell r="R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 t="str">
            <v>theater</v>
          </cell>
          <cell r="P4002" t="str">
            <v>plays</v>
          </cell>
          <cell r="Q4002">
            <v>0</v>
          </cell>
          <cell r="R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 t="str">
            <v>theater</v>
          </cell>
          <cell r="P4003" t="str">
            <v>plays</v>
          </cell>
          <cell r="Q4003">
            <v>38</v>
          </cell>
          <cell r="R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 t="str">
            <v>theater</v>
          </cell>
          <cell r="P4004" t="str">
            <v>plays</v>
          </cell>
          <cell r="Q4004">
            <v>2</v>
          </cell>
          <cell r="R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 t="str">
            <v>theater</v>
          </cell>
          <cell r="P4005" t="str">
            <v>plays</v>
          </cell>
          <cell r="Q4005">
            <v>10</v>
          </cell>
          <cell r="R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 t="str">
            <v>theater</v>
          </cell>
          <cell r="P4006" t="str">
            <v>plays</v>
          </cell>
          <cell r="Q4006">
            <v>0</v>
          </cell>
          <cell r="R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 t="str">
            <v>theater</v>
          </cell>
          <cell r="P4007" t="str">
            <v>plays</v>
          </cell>
          <cell r="Q4007">
            <v>1</v>
          </cell>
          <cell r="R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 t="str">
            <v>theater</v>
          </cell>
          <cell r="P4008" t="str">
            <v>plays</v>
          </cell>
          <cell r="Q4008">
            <v>0</v>
          </cell>
          <cell r="R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 t="str">
            <v>theater</v>
          </cell>
          <cell r="P4009" t="str">
            <v>plays</v>
          </cell>
          <cell r="Q4009">
            <v>0</v>
          </cell>
          <cell r="R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 t="str">
            <v>theater</v>
          </cell>
          <cell r="P4010" t="str">
            <v>plays</v>
          </cell>
          <cell r="Q4010">
            <v>6</v>
          </cell>
          <cell r="R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 t="str">
            <v>theater</v>
          </cell>
          <cell r="P4011" t="str">
            <v>plays</v>
          </cell>
          <cell r="Q4011">
            <v>4</v>
          </cell>
          <cell r="R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 t="str">
            <v>theater</v>
          </cell>
          <cell r="P4012" t="str">
            <v>plays</v>
          </cell>
          <cell r="Q4012">
            <v>24</v>
          </cell>
          <cell r="R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 t="str">
            <v>theater</v>
          </cell>
          <cell r="P4013" t="str">
            <v>plays</v>
          </cell>
          <cell r="Q4013">
            <v>8</v>
          </cell>
          <cell r="R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 t="str">
            <v>theater</v>
          </cell>
          <cell r="P4014" t="str">
            <v>plays</v>
          </cell>
          <cell r="Q4014">
            <v>0</v>
          </cell>
          <cell r="R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 t="str">
            <v>theater</v>
          </cell>
          <cell r="P4015" t="str">
            <v>plays</v>
          </cell>
          <cell r="Q4015">
            <v>1</v>
          </cell>
          <cell r="R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 t="str">
            <v>theater</v>
          </cell>
          <cell r="P4016" t="str">
            <v>plays</v>
          </cell>
          <cell r="Q4016">
            <v>0</v>
          </cell>
          <cell r="R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 t="str">
            <v>theater</v>
          </cell>
          <cell r="P4017" t="str">
            <v>plays</v>
          </cell>
          <cell r="Q4017">
            <v>0</v>
          </cell>
          <cell r="R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 t="str">
            <v>theater</v>
          </cell>
          <cell r="P4018" t="str">
            <v>plays</v>
          </cell>
          <cell r="Q4018">
            <v>14</v>
          </cell>
          <cell r="R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 t="str">
            <v>theater</v>
          </cell>
          <cell r="P4019" t="str">
            <v>plays</v>
          </cell>
          <cell r="Q4019">
            <v>1</v>
          </cell>
          <cell r="R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 t="str">
            <v>theater</v>
          </cell>
          <cell r="P4020" t="str">
            <v>plays</v>
          </cell>
          <cell r="Q4020">
            <v>9</v>
          </cell>
          <cell r="R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 t="str">
            <v>theater</v>
          </cell>
          <cell r="P4021" t="str">
            <v>plays</v>
          </cell>
          <cell r="Q4021">
            <v>1</v>
          </cell>
          <cell r="R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 t="str">
            <v>theater</v>
          </cell>
          <cell r="P4022" t="str">
            <v>plays</v>
          </cell>
          <cell r="Q4022">
            <v>17</v>
          </cell>
          <cell r="R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 t="str">
            <v>theater</v>
          </cell>
          <cell r="P4023" t="str">
            <v>plays</v>
          </cell>
          <cell r="Q4023">
            <v>1</v>
          </cell>
          <cell r="R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 t="str">
            <v>theater</v>
          </cell>
          <cell r="P4024" t="str">
            <v>plays</v>
          </cell>
          <cell r="Q4024">
            <v>70</v>
          </cell>
          <cell r="R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 t="str">
            <v>theater</v>
          </cell>
          <cell r="P4025" t="str">
            <v>plays</v>
          </cell>
          <cell r="Q4025">
            <v>0</v>
          </cell>
          <cell r="R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 t="str">
            <v>theater</v>
          </cell>
          <cell r="P4026" t="str">
            <v>plays</v>
          </cell>
          <cell r="Q4026">
            <v>1</v>
          </cell>
          <cell r="R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 t="str">
            <v>theater</v>
          </cell>
          <cell r="P4027" t="str">
            <v>plays</v>
          </cell>
          <cell r="Q4027">
            <v>5</v>
          </cell>
          <cell r="R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 t="str">
            <v>theater</v>
          </cell>
          <cell r="P4028" t="str">
            <v>plays</v>
          </cell>
          <cell r="Q4028">
            <v>0</v>
          </cell>
          <cell r="R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 t="str">
            <v>theater</v>
          </cell>
          <cell r="P4029" t="str">
            <v>plays</v>
          </cell>
          <cell r="Q4029">
            <v>7</v>
          </cell>
          <cell r="R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 t="str">
            <v>theater</v>
          </cell>
          <cell r="P4030" t="str">
            <v>plays</v>
          </cell>
          <cell r="Q4030">
            <v>28</v>
          </cell>
          <cell r="R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 t="str">
            <v>theater</v>
          </cell>
          <cell r="P4031" t="str">
            <v>plays</v>
          </cell>
          <cell r="Q4031">
            <v>0</v>
          </cell>
          <cell r="R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 t="str">
            <v>theater</v>
          </cell>
          <cell r="P4032" t="str">
            <v>plays</v>
          </cell>
          <cell r="Q4032">
            <v>16</v>
          </cell>
          <cell r="R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 t="str">
            <v>theater</v>
          </cell>
          <cell r="P4033" t="str">
            <v>plays</v>
          </cell>
          <cell r="Q4033">
            <v>0</v>
          </cell>
          <cell r="R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 t="str">
            <v>theater</v>
          </cell>
          <cell r="P4034" t="str">
            <v>plays</v>
          </cell>
          <cell r="Q4034">
            <v>7</v>
          </cell>
          <cell r="R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 t="str">
            <v>theater</v>
          </cell>
          <cell r="P4035" t="str">
            <v>plays</v>
          </cell>
          <cell r="Q4035">
            <v>26</v>
          </cell>
          <cell r="R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 t="str">
            <v>theater</v>
          </cell>
          <cell r="P4036" t="str">
            <v>plays</v>
          </cell>
          <cell r="Q4036">
            <v>1</v>
          </cell>
          <cell r="R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 t="str">
            <v>theater</v>
          </cell>
          <cell r="P4037" t="str">
            <v>plays</v>
          </cell>
          <cell r="Q4037">
            <v>37</v>
          </cell>
          <cell r="R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 t="str">
            <v>theater</v>
          </cell>
          <cell r="P4038" t="str">
            <v>plays</v>
          </cell>
          <cell r="Q4038">
            <v>47</v>
          </cell>
          <cell r="R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 t="str">
            <v>theater</v>
          </cell>
          <cell r="P4039" t="str">
            <v>plays</v>
          </cell>
          <cell r="Q4039">
            <v>11</v>
          </cell>
          <cell r="R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 t="str">
            <v>theater</v>
          </cell>
          <cell r="P4040" t="str">
            <v>plays</v>
          </cell>
          <cell r="Q4040">
            <v>12</v>
          </cell>
          <cell r="R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 t="str">
            <v>theater</v>
          </cell>
          <cell r="P4041" t="str">
            <v>plays</v>
          </cell>
          <cell r="Q4041">
            <v>60</v>
          </cell>
          <cell r="R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 t="str">
            <v>theater</v>
          </cell>
          <cell r="P4042" t="str">
            <v>plays</v>
          </cell>
          <cell r="Q4042">
            <v>31</v>
          </cell>
          <cell r="R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 t="str">
            <v>theater</v>
          </cell>
          <cell r="P4043" t="str">
            <v>plays</v>
          </cell>
          <cell r="Q4043">
            <v>0</v>
          </cell>
          <cell r="R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 t="str">
            <v>theater</v>
          </cell>
          <cell r="P4044" t="str">
            <v>plays</v>
          </cell>
          <cell r="Q4044">
            <v>0</v>
          </cell>
          <cell r="R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 t="str">
            <v>theater</v>
          </cell>
          <cell r="P4045" t="str">
            <v>plays</v>
          </cell>
          <cell r="Q4045">
            <v>0</v>
          </cell>
          <cell r="R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 t="str">
            <v>theater</v>
          </cell>
          <cell r="P4046" t="str">
            <v>plays</v>
          </cell>
          <cell r="Q4046">
            <v>38</v>
          </cell>
          <cell r="R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 t="str">
            <v>theater</v>
          </cell>
          <cell r="P4047" t="str">
            <v>plays</v>
          </cell>
          <cell r="Q4047">
            <v>0</v>
          </cell>
          <cell r="R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 t="str">
            <v>theater</v>
          </cell>
          <cell r="P4048" t="str">
            <v>plays</v>
          </cell>
          <cell r="Q4048">
            <v>8</v>
          </cell>
          <cell r="R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 t="str">
            <v>theater</v>
          </cell>
          <cell r="P4049" t="str">
            <v>plays</v>
          </cell>
          <cell r="Q4049">
            <v>2</v>
          </cell>
          <cell r="R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 t="str">
            <v>theater</v>
          </cell>
          <cell r="P4050" t="str">
            <v>plays</v>
          </cell>
          <cell r="Q4050">
            <v>18</v>
          </cell>
          <cell r="R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 t="str">
            <v>theater</v>
          </cell>
          <cell r="P4051" t="str">
            <v>plays</v>
          </cell>
          <cell r="Q4051">
            <v>0</v>
          </cell>
          <cell r="R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 t="str">
            <v>theater</v>
          </cell>
          <cell r="P4052" t="str">
            <v>plays</v>
          </cell>
          <cell r="Q4052">
            <v>0</v>
          </cell>
          <cell r="R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 t="str">
            <v>theater</v>
          </cell>
          <cell r="P4053" t="str">
            <v>plays</v>
          </cell>
          <cell r="Q4053">
            <v>0</v>
          </cell>
          <cell r="R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 t="str">
            <v>theater</v>
          </cell>
          <cell r="P4054" t="str">
            <v>plays</v>
          </cell>
          <cell r="Q4054">
            <v>38</v>
          </cell>
          <cell r="R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 t="str">
            <v>theater</v>
          </cell>
          <cell r="P4055" t="str">
            <v>plays</v>
          </cell>
          <cell r="Q4055">
            <v>22</v>
          </cell>
          <cell r="R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 t="str">
            <v>theater</v>
          </cell>
          <cell r="P4056" t="str">
            <v>plays</v>
          </cell>
          <cell r="Q4056">
            <v>0</v>
          </cell>
          <cell r="R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 t="str">
            <v>theater</v>
          </cell>
          <cell r="P4057" t="str">
            <v>plays</v>
          </cell>
          <cell r="Q4057">
            <v>18</v>
          </cell>
          <cell r="R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 t="str">
            <v>theater</v>
          </cell>
          <cell r="P4058" t="str">
            <v>plays</v>
          </cell>
          <cell r="Q4058">
            <v>53</v>
          </cell>
          <cell r="R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 t="str">
            <v>theater</v>
          </cell>
          <cell r="P4059" t="str">
            <v>plays</v>
          </cell>
          <cell r="Q4059">
            <v>22</v>
          </cell>
          <cell r="R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 t="str">
            <v>theater</v>
          </cell>
          <cell r="P4060" t="str">
            <v>plays</v>
          </cell>
          <cell r="Q4060">
            <v>3</v>
          </cell>
          <cell r="R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 t="str">
            <v>theater</v>
          </cell>
          <cell r="P4061" t="str">
            <v>plays</v>
          </cell>
          <cell r="Q4061">
            <v>3</v>
          </cell>
          <cell r="R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 t="str">
            <v>theater</v>
          </cell>
          <cell r="P4062" t="str">
            <v>plays</v>
          </cell>
          <cell r="Q4062">
            <v>3</v>
          </cell>
          <cell r="R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 t="str">
            <v>theater</v>
          </cell>
          <cell r="P4063" t="str">
            <v>plays</v>
          </cell>
          <cell r="Q4063">
            <v>0</v>
          </cell>
          <cell r="R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 t="str">
            <v>theater</v>
          </cell>
          <cell r="P4064" t="str">
            <v>plays</v>
          </cell>
          <cell r="Q4064">
            <v>2</v>
          </cell>
          <cell r="R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 t="str">
            <v>theater</v>
          </cell>
          <cell r="P4065" t="str">
            <v>plays</v>
          </cell>
          <cell r="Q4065">
            <v>1</v>
          </cell>
          <cell r="R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 t="str">
            <v>theater</v>
          </cell>
          <cell r="P4066" t="str">
            <v>plays</v>
          </cell>
          <cell r="Q4066">
            <v>19</v>
          </cell>
          <cell r="R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 t="str">
            <v>theater</v>
          </cell>
          <cell r="P4067" t="str">
            <v>plays</v>
          </cell>
          <cell r="Q4067">
            <v>1</v>
          </cell>
          <cell r="R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 t="str">
            <v>theater</v>
          </cell>
          <cell r="P4068" t="str">
            <v>plays</v>
          </cell>
          <cell r="Q4068">
            <v>0</v>
          </cell>
          <cell r="R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 t="str">
            <v>theater</v>
          </cell>
          <cell r="P4069" t="str">
            <v>plays</v>
          </cell>
          <cell r="Q4069">
            <v>61</v>
          </cell>
          <cell r="R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 t="str">
            <v>theater</v>
          </cell>
          <cell r="P4070" t="str">
            <v>plays</v>
          </cell>
          <cell r="Q4070">
            <v>1</v>
          </cell>
          <cell r="R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 t="str">
            <v>theater</v>
          </cell>
          <cell r="P4071" t="str">
            <v>plays</v>
          </cell>
          <cell r="Q4071">
            <v>34</v>
          </cell>
          <cell r="R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 t="str">
            <v>theater</v>
          </cell>
          <cell r="P4072" t="str">
            <v>plays</v>
          </cell>
          <cell r="Q4072">
            <v>17</v>
          </cell>
          <cell r="R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 t="str">
            <v>theater</v>
          </cell>
          <cell r="P4073" t="str">
            <v>plays</v>
          </cell>
          <cell r="Q4073">
            <v>0</v>
          </cell>
          <cell r="R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 t="str">
            <v>theater</v>
          </cell>
          <cell r="P4074" t="str">
            <v>plays</v>
          </cell>
          <cell r="Q4074">
            <v>0</v>
          </cell>
          <cell r="R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 t="str">
            <v>theater</v>
          </cell>
          <cell r="P4075" t="str">
            <v>plays</v>
          </cell>
          <cell r="Q4075">
            <v>1</v>
          </cell>
          <cell r="R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 t="str">
            <v>theater</v>
          </cell>
          <cell r="P4076" t="str">
            <v>plays</v>
          </cell>
          <cell r="Q4076">
            <v>27</v>
          </cell>
          <cell r="R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 t="str">
            <v>theater</v>
          </cell>
          <cell r="P4077" t="str">
            <v>plays</v>
          </cell>
          <cell r="Q4077">
            <v>29</v>
          </cell>
          <cell r="R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 t="str">
            <v>theater</v>
          </cell>
          <cell r="P4078" t="str">
            <v>plays</v>
          </cell>
          <cell r="Q4078">
            <v>0</v>
          </cell>
          <cell r="R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 t="str">
            <v>theater</v>
          </cell>
          <cell r="P4079" t="str">
            <v>plays</v>
          </cell>
          <cell r="Q4079">
            <v>9</v>
          </cell>
          <cell r="R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 t="str">
            <v>theater</v>
          </cell>
          <cell r="P4080" t="str">
            <v>plays</v>
          </cell>
          <cell r="Q4080">
            <v>0</v>
          </cell>
          <cell r="R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 t="str">
            <v>theater</v>
          </cell>
          <cell r="P4081" t="str">
            <v>plays</v>
          </cell>
          <cell r="Q4081">
            <v>0</v>
          </cell>
          <cell r="R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 t="str">
            <v>theater</v>
          </cell>
          <cell r="P4082" t="str">
            <v>plays</v>
          </cell>
          <cell r="Q4082">
            <v>0</v>
          </cell>
          <cell r="R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 t="str">
            <v>theater</v>
          </cell>
          <cell r="P4083" t="str">
            <v>plays</v>
          </cell>
          <cell r="Q4083">
            <v>16</v>
          </cell>
          <cell r="R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 t="str">
            <v>theater</v>
          </cell>
          <cell r="P4084" t="str">
            <v>plays</v>
          </cell>
          <cell r="Q4084">
            <v>2</v>
          </cell>
          <cell r="R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 t="str">
            <v>theater</v>
          </cell>
          <cell r="P4085" t="str">
            <v>plays</v>
          </cell>
          <cell r="Q4085">
            <v>22</v>
          </cell>
          <cell r="R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 t="str">
            <v>theater</v>
          </cell>
          <cell r="P4086" t="str">
            <v>plays</v>
          </cell>
          <cell r="Q4086">
            <v>0</v>
          </cell>
          <cell r="R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 t="str">
            <v>theater</v>
          </cell>
          <cell r="P4087" t="str">
            <v>plays</v>
          </cell>
          <cell r="Q4087">
            <v>0</v>
          </cell>
          <cell r="R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 t="str">
            <v>theater</v>
          </cell>
          <cell r="P4088" t="str">
            <v>plays</v>
          </cell>
          <cell r="Q4088">
            <v>5</v>
          </cell>
          <cell r="R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 t="str">
            <v>theater</v>
          </cell>
          <cell r="P4089" t="str">
            <v>plays</v>
          </cell>
          <cell r="Q4089">
            <v>0</v>
          </cell>
          <cell r="R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 t="str">
            <v>theater</v>
          </cell>
          <cell r="P4090" t="str">
            <v>plays</v>
          </cell>
          <cell r="Q4090">
            <v>11</v>
          </cell>
          <cell r="R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 t="str">
            <v>theater</v>
          </cell>
          <cell r="P4091" t="str">
            <v>plays</v>
          </cell>
          <cell r="Q4091">
            <v>5</v>
          </cell>
          <cell r="R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 t="str">
            <v>theater</v>
          </cell>
          <cell r="P4092" t="str">
            <v>plays</v>
          </cell>
          <cell r="Q4092">
            <v>3</v>
          </cell>
          <cell r="R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 t="str">
            <v>theater</v>
          </cell>
          <cell r="P4093" t="str">
            <v>plays</v>
          </cell>
          <cell r="Q4093">
            <v>13</v>
          </cell>
          <cell r="R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 t="str">
            <v>theater</v>
          </cell>
          <cell r="P4094" t="str">
            <v>plays</v>
          </cell>
          <cell r="Q4094">
            <v>0</v>
          </cell>
          <cell r="R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 t="str">
            <v>theater</v>
          </cell>
          <cell r="P4095" t="str">
            <v>plays</v>
          </cell>
          <cell r="Q4095">
            <v>2</v>
          </cell>
          <cell r="R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 t="str">
            <v>theater</v>
          </cell>
          <cell r="P4096" t="str">
            <v>plays</v>
          </cell>
          <cell r="Q4096">
            <v>37</v>
          </cell>
          <cell r="R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 t="str">
            <v>theater</v>
          </cell>
          <cell r="P4097" t="str">
            <v>plays</v>
          </cell>
          <cell r="Q4097">
            <v>3</v>
          </cell>
          <cell r="R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 t="str">
            <v>theater</v>
          </cell>
          <cell r="P4098" t="str">
            <v>plays</v>
          </cell>
          <cell r="Q4098">
            <v>11</v>
          </cell>
          <cell r="R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 t="str">
            <v>theater</v>
          </cell>
          <cell r="P4099" t="str">
            <v>plays</v>
          </cell>
          <cell r="Q4099">
            <v>0</v>
          </cell>
          <cell r="R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 t="str">
            <v>theater</v>
          </cell>
          <cell r="P4100" t="str">
            <v>plays</v>
          </cell>
          <cell r="Q4100">
            <v>0</v>
          </cell>
          <cell r="R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 t="str">
            <v>theater</v>
          </cell>
          <cell r="P4101" t="str">
            <v>plays</v>
          </cell>
          <cell r="Q4101">
            <v>1</v>
          </cell>
          <cell r="R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 t="str">
            <v>theater</v>
          </cell>
          <cell r="P4102" t="str">
            <v>plays</v>
          </cell>
          <cell r="Q4102">
            <v>0</v>
          </cell>
          <cell r="R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 t="str">
            <v>theater</v>
          </cell>
          <cell r="P4103" t="str">
            <v>plays</v>
          </cell>
          <cell r="Q4103">
            <v>0</v>
          </cell>
          <cell r="R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 t="str">
            <v>theater</v>
          </cell>
          <cell r="P4104" t="str">
            <v>plays</v>
          </cell>
          <cell r="Q4104">
            <v>27</v>
          </cell>
          <cell r="R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 t="str">
            <v>theater</v>
          </cell>
          <cell r="P4105" t="str">
            <v>plays</v>
          </cell>
          <cell r="Q4105">
            <v>10</v>
          </cell>
          <cell r="R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 t="str">
            <v>theater</v>
          </cell>
          <cell r="P4106" t="str">
            <v>plays</v>
          </cell>
          <cell r="Q4106">
            <v>21</v>
          </cell>
          <cell r="R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 t="str">
            <v>theater</v>
          </cell>
          <cell r="P4107" t="str">
            <v>plays</v>
          </cell>
          <cell r="Q4107">
            <v>7</v>
          </cell>
          <cell r="R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 t="str">
            <v>theater</v>
          </cell>
          <cell r="P4108" t="str">
            <v>plays</v>
          </cell>
          <cell r="Q4108">
            <v>71</v>
          </cell>
          <cell r="R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 t="str">
            <v>theater</v>
          </cell>
          <cell r="P4109" t="str">
            <v>plays</v>
          </cell>
          <cell r="Q4109">
            <v>2</v>
          </cell>
          <cell r="R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 t="str">
            <v>theater</v>
          </cell>
          <cell r="P4110" t="str">
            <v>plays</v>
          </cell>
          <cell r="Q4110">
            <v>2</v>
          </cell>
          <cell r="R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 t="str">
            <v>theater</v>
          </cell>
          <cell r="P4111" t="str">
            <v>plays</v>
          </cell>
          <cell r="Q4111">
            <v>0</v>
          </cell>
          <cell r="R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 t="str">
            <v>theater</v>
          </cell>
          <cell r="P4112" t="str">
            <v>plays</v>
          </cell>
          <cell r="Q4112">
            <v>29</v>
          </cell>
          <cell r="R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 t="str">
            <v>theater</v>
          </cell>
          <cell r="P4113" t="str">
            <v>plays</v>
          </cell>
          <cell r="Q4113">
            <v>3</v>
          </cell>
          <cell r="R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 t="str">
            <v>theater</v>
          </cell>
          <cell r="P4114" t="str">
            <v>plays</v>
          </cell>
          <cell r="Q4114">
            <v>0</v>
          </cell>
          <cell r="R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 t="str">
            <v>theater</v>
          </cell>
          <cell r="P4115" t="str">
            <v>plays</v>
          </cell>
          <cell r="Q4115">
            <v>0</v>
          </cell>
          <cell r="R4115">
            <v>1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ine Yang" refreshedDate="44504.780276041667" createdVersion="7" refreshedVersion="7" minRefreshableVersion="3" recordCount="4114" xr:uid="{D65F7101-40C3-42E6-AA46-7973AF4FE0F4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t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ine Yang" refreshedDate="44505.659973263886" createdVersion="7" refreshedVersion="7" minRefreshableVersion="3" recordCount="4114" xr:uid="{B2321C13-65F1-4533-9F9E-7F06B298B6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t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Created Conversion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584C9-38BA-4CF0-AD81-3EB09E884BF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2"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923DB-2215-4073-8B4D-43AD36EF423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numFmtId="2"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49C3C9-3741-4BEF-8225-F151D93779E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4115"/>
  <sheetViews>
    <sheetView zoomScale="95" zoomScaleNormal="95" workbookViewId="0">
      <pane xSplit="3" ySplit="1" topLeftCell="D2" activePane="bottomRight" state="frozen"/>
      <selection pane="topRight" activeCell="E1" sqref="E1"/>
      <selection pane="bottomLeft" activeCell="A7" sqref="A7"/>
      <selection pane="bottomRight" activeCell="D2" sqref="D1:E1048576"/>
    </sheetView>
  </sheetViews>
  <sheetFormatPr defaultColWidth="8.77734375" defaultRowHeight="14.4" x14ac:dyDescent="0.3"/>
  <cols>
    <col min="2" max="2" width="33.10937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17" width="19.44140625" customWidth="1"/>
    <col min="18" max="18" width="26" style="10" customWidth="1"/>
    <col min="19" max="19" width="22.21875" style="17" customWidth="1"/>
    <col min="20" max="20" width="24.109375" style="17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8323</v>
      </c>
      <c r="O1" s="1" t="s">
        <v>8267</v>
      </c>
      <c r="P1" s="11" t="s">
        <v>8266</v>
      </c>
      <c r="Q1" s="1" t="s">
        <v>8264</v>
      </c>
      <c r="R1" s="9" t="s">
        <v>8265</v>
      </c>
      <c r="S1" s="16" t="s">
        <v>8365</v>
      </c>
      <c r="T1" s="16" t="s">
        <v>8365</v>
      </c>
    </row>
    <row r="2" spans="1:25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8324</v>
      </c>
      <c r="O2" s="12" t="s">
        <v>8268</v>
      </c>
      <c r="P2" t="s">
        <v>8269</v>
      </c>
      <c r="Q2">
        <f t="shared" ref="Q2:Q65" si="0">ROUND(E2/D2*100,0)</f>
        <v>137</v>
      </c>
      <c r="R2" s="10">
        <f>IFERROR(ROUND(E2/L2,2),0)</f>
        <v>63.92</v>
      </c>
      <c r="S2" s="17">
        <f>(((J2/60)/60)/24)+DATE(1970,1,1)</f>
        <v>42177.007071759261</v>
      </c>
      <c r="T2" s="17">
        <f>(((I2/60)/60)/24)+DATE(1970,1,1)</f>
        <v>42208.125</v>
      </c>
    </row>
    <row r="3" spans="1:25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8324</v>
      </c>
      <c r="O3" s="12" t="s">
        <v>8268</v>
      </c>
      <c r="P3" t="s">
        <v>8269</v>
      </c>
      <c r="Q3">
        <f t="shared" si="0"/>
        <v>143</v>
      </c>
      <c r="R3" s="10">
        <f t="shared" ref="R3:R66" si="1">IFERROR(ROUND(E3/L3,2),0)</f>
        <v>185.48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5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8324</v>
      </c>
      <c r="O4" s="12" t="s">
        <v>8268</v>
      </c>
      <c r="P4" t="s">
        <v>8269</v>
      </c>
      <c r="Q4">
        <f t="shared" si="0"/>
        <v>105</v>
      </c>
      <c r="R4" s="10">
        <f t="shared" si="1"/>
        <v>15</v>
      </c>
      <c r="S4" s="17">
        <f t="shared" si="2"/>
        <v>42405.702349537038</v>
      </c>
      <c r="T4" s="17">
        <f t="shared" si="3"/>
        <v>42415.702349537038</v>
      </c>
      <c r="Y4" s="10"/>
    </row>
    <row r="5" spans="1:25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8324</v>
      </c>
      <c r="O5" s="12" t="s">
        <v>8268</v>
      </c>
      <c r="P5" t="s">
        <v>8269</v>
      </c>
      <c r="Q5">
        <f t="shared" si="0"/>
        <v>104</v>
      </c>
      <c r="R5" s="10">
        <f t="shared" si="1"/>
        <v>69.27</v>
      </c>
      <c r="S5" s="17">
        <f t="shared" si="2"/>
        <v>41828.515127314815</v>
      </c>
      <c r="T5" s="17">
        <f t="shared" si="3"/>
        <v>41858.515127314815</v>
      </c>
    </row>
    <row r="6" spans="1:25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8324</v>
      </c>
      <c r="O6" s="12" t="s">
        <v>8268</v>
      </c>
      <c r="P6" t="s">
        <v>8269</v>
      </c>
      <c r="Q6">
        <f t="shared" si="0"/>
        <v>123</v>
      </c>
      <c r="R6" s="10">
        <f t="shared" si="1"/>
        <v>190.55</v>
      </c>
      <c r="S6" s="17">
        <f t="shared" si="2"/>
        <v>42327.834247685183</v>
      </c>
      <c r="T6" s="17">
        <f t="shared" si="3"/>
        <v>42357.834247685183</v>
      </c>
    </row>
    <row r="7" spans="1:25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8324</v>
      </c>
      <c r="O7" s="12" t="s">
        <v>8268</v>
      </c>
      <c r="P7" t="s">
        <v>8269</v>
      </c>
      <c r="Q7">
        <f t="shared" si="0"/>
        <v>110</v>
      </c>
      <c r="R7" s="10">
        <f t="shared" si="1"/>
        <v>93.4</v>
      </c>
      <c r="S7" s="17">
        <f t="shared" si="2"/>
        <v>42563.932951388888</v>
      </c>
      <c r="T7" s="17">
        <f t="shared" si="3"/>
        <v>42580.232638888891</v>
      </c>
    </row>
    <row r="8" spans="1:25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8324</v>
      </c>
      <c r="O8" s="12" t="s">
        <v>8268</v>
      </c>
      <c r="P8" t="s">
        <v>8269</v>
      </c>
      <c r="Q8">
        <f t="shared" si="0"/>
        <v>106</v>
      </c>
      <c r="R8" s="10">
        <f t="shared" si="1"/>
        <v>146.88</v>
      </c>
      <c r="S8" s="17">
        <f t="shared" si="2"/>
        <v>41794.072337962964</v>
      </c>
      <c r="T8" s="17">
        <f t="shared" si="3"/>
        <v>41804.072337962964</v>
      </c>
    </row>
    <row r="9" spans="1:25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8324</v>
      </c>
      <c r="O9" s="12" t="s">
        <v>8268</v>
      </c>
      <c r="P9" t="s">
        <v>8269</v>
      </c>
      <c r="Q9">
        <f t="shared" si="0"/>
        <v>101</v>
      </c>
      <c r="R9" s="10">
        <f t="shared" si="1"/>
        <v>159.82</v>
      </c>
      <c r="S9" s="17">
        <f t="shared" si="2"/>
        <v>42516.047071759262</v>
      </c>
      <c r="T9" s="17">
        <f t="shared" si="3"/>
        <v>42556.047071759262</v>
      </c>
    </row>
    <row r="10" spans="1:25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8324</v>
      </c>
      <c r="O10" s="12" t="s">
        <v>8268</v>
      </c>
      <c r="P10" t="s">
        <v>8269</v>
      </c>
      <c r="Q10">
        <f t="shared" si="0"/>
        <v>100</v>
      </c>
      <c r="R10" s="10">
        <f t="shared" si="1"/>
        <v>291.79000000000002</v>
      </c>
      <c r="S10" s="17">
        <f t="shared" si="2"/>
        <v>42468.94458333333</v>
      </c>
      <c r="T10" s="17">
        <f t="shared" si="3"/>
        <v>42475.875</v>
      </c>
    </row>
    <row r="11" spans="1:25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8324</v>
      </c>
      <c r="O11" s="12" t="s">
        <v>8268</v>
      </c>
      <c r="P11" t="s">
        <v>8269</v>
      </c>
      <c r="Q11">
        <f t="shared" si="0"/>
        <v>126</v>
      </c>
      <c r="R11" s="10">
        <f t="shared" si="1"/>
        <v>31.5</v>
      </c>
      <c r="S11" s="17">
        <f t="shared" si="2"/>
        <v>42447.103518518517</v>
      </c>
      <c r="T11" s="17">
        <f t="shared" si="3"/>
        <v>42477.103518518517</v>
      </c>
    </row>
    <row r="12" spans="1:25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8324</v>
      </c>
      <c r="O12" s="12" t="s">
        <v>8268</v>
      </c>
      <c r="P12" t="s">
        <v>8269</v>
      </c>
      <c r="Q12">
        <f t="shared" si="0"/>
        <v>101</v>
      </c>
      <c r="R12" s="10">
        <f t="shared" si="1"/>
        <v>158.68</v>
      </c>
      <c r="S12" s="17">
        <f t="shared" si="2"/>
        <v>41780.068043981482</v>
      </c>
      <c r="T12" s="17">
        <f t="shared" si="3"/>
        <v>41815.068043981482</v>
      </c>
    </row>
    <row r="13" spans="1:25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8324</v>
      </c>
      <c r="O13" s="12" t="s">
        <v>8268</v>
      </c>
      <c r="P13" t="s">
        <v>8269</v>
      </c>
      <c r="Q13">
        <f t="shared" si="0"/>
        <v>121</v>
      </c>
      <c r="R13" s="10">
        <f t="shared" si="1"/>
        <v>80.33</v>
      </c>
      <c r="S13" s="17">
        <f t="shared" si="2"/>
        <v>42572.778495370367</v>
      </c>
      <c r="T13" s="17">
        <f t="shared" si="3"/>
        <v>42604.125</v>
      </c>
    </row>
    <row r="14" spans="1:25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8324</v>
      </c>
      <c r="O14" s="12" t="s">
        <v>8268</v>
      </c>
      <c r="P14" t="s">
        <v>8269</v>
      </c>
      <c r="Q14">
        <f t="shared" si="0"/>
        <v>165</v>
      </c>
      <c r="R14" s="10">
        <f t="shared" si="1"/>
        <v>59.96</v>
      </c>
      <c r="S14" s="17">
        <f t="shared" si="2"/>
        <v>41791.713252314818</v>
      </c>
      <c r="T14" s="17">
        <f t="shared" si="3"/>
        <v>41836.125</v>
      </c>
    </row>
    <row r="15" spans="1:25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8324</v>
      </c>
      <c r="O15" s="12" t="s">
        <v>8268</v>
      </c>
      <c r="P15" t="s">
        <v>8269</v>
      </c>
      <c r="Q15">
        <f t="shared" si="0"/>
        <v>160</v>
      </c>
      <c r="R15" s="10">
        <f t="shared" si="1"/>
        <v>109.78</v>
      </c>
      <c r="S15" s="17">
        <f t="shared" si="2"/>
        <v>42508.677187499998</v>
      </c>
      <c r="T15" s="17">
        <f t="shared" si="3"/>
        <v>42544.852083333331</v>
      </c>
    </row>
    <row r="16" spans="1:25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8324</v>
      </c>
      <c r="O16" s="12" t="s">
        <v>8268</v>
      </c>
      <c r="P16" t="s">
        <v>8269</v>
      </c>
      <c r="Q16">
        <f t="shared" si="0"/>
        <v>101</v>
      </c>
      <c r="R16" s="10">
        <f t="shared" si="1"/>
        <v>147.71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8324</v>
      </c>
      <c r="O17" s="12" t="s">
        <v>8268</v>
      </c>
      <c r="P17" t="s">
        <v>8269</v>
      </c>
      <c r="Q17">
        <f t="shared" si="0"/>
        <v>107</v>
      </c>
      <c r="R17" s="10">
        <f t="shared" si="1"/>
        <v>21.76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8324</v>
      </c>
      <c r="O18" s="12" t="s">
        <v>8268</v>
      </c>
      <c r="P18" t="s">
        <v>8269</v>
      </c>
      <c r="Q18">
        <f t="shared" si="0"/>
        <v>100</v>
      </c>
      <c r="R18" s="10">
        <f t="shared" si="1"/>
        <v>171.84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8324</v>
      </c>
      <c r="O19" s="12" t="s">
        <v>8268</v>
      </c>
      <c r="P19" t="s">
        <v>8269</v>
      </c>
      <c r="Q19">
        <f t="shared" si="0"/>
        <v>101</v>
      </c>
      <c r="R19" s="10">
        <f t="shared" si="1"/>
        <v>41.94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8324</v>
      </c>
      <c r="O20" s="12" t="s">
        <v>8268</v>
      </c>
      <c r="P20" t="s">
        <v>8269</v>
      </c>
      <c r="Q20">
        <f t="shared" si="0"/>
        <v>106</v>
      </c>
      <c r="R20" s="10">
        <f t="shared" si="1"/>
        <v>93.26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8324</v>
      </c>
      <c r="O21" s="12" t="s">
        <v>8268</v>
      </c>
      <c r="P21" t="s">
        <v>8269</v>
      </c>
      <c r="Q21">
        <f t="shared" si="0"/>
        <v>145</v>
      </c>
      <c r="R21" s="10">
        <f t="shared" si="1"/>
        <v>56.14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8324</v>
      </c>
      <c r="O22" s="12" t="s">
        <v>8268</v>
      </c>
      <c r="P22" t="s">
        <v>8269</v>
      </c>
      <c r="Q22">
        <f t="shared" si="0"/>
        <v>100</v>
      </c>
      <c r="R22" s="10">
        <f t="shared" si="1"/>
        <v>80.16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8324</v>
      </c>
      <c r="O23" s="12" t="s">
        <v>8268</v>
      </c>
      <c r="P23" t="s">
        <v>8269</v>
      </c>
      <c r="Q23">
        <f t="shared" si="0"/>
        <v>109</v>
      </c>
      <c r="R23" s="10">
        <f t="shared" si="1"/>
        <v>199.9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8324</v>
      </c>
      <c r="O24" s="12" t="s">
        <v>8268</v>
      </c>
      <c r="P24" t="s">
        <v>8269</v>
      </c>
      <c r="Q24">
        <f t="shared" si="0"/>
        <v>117</v>
      </c>
      <c r="R24" s="10">
        <f t="shared" si="1"/>
        <v>51.25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8324</v>
      </c>
      <c r="O25" s="12" t="s">
        <v>8268</v>
      </c>
      <c r="P25" t="s">
        <v>8269</v>
      </c>
      <c r="Q25">
        <f t="shared" si="0"/>
        <v>119</v>
      </c>
      <c r="R25" s="10">
        <f t="shared" si="1"/>
        <v>103.04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8324</v>
      </c>
      <c r="O26" s="12" t="s">
        <v>8268</v>
      </c>
      <c r="P26" t="s">
        <v>8269</v>
      </c>
      <c r="Q26">
        <f t="shared" si="0"/>
        <v>109</v>
      </c>
      <c r="R26" s="10">
        <f t="shared" si="1"/>
        <v>66.349999999999994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8324</v>
      </c>
      <c r="O27" s="12" t="s">
        <v>8268</v>
      </c>
      <c r="P27" t="s">
        <v>8269</v>
      </c>
      <c r="Q27">
        <f t="shared" si="0"/>
        <v>133</v>
      </c>
      <c r="R27" s="10">
        <f t="shared" si="1"/>
        <v>57.14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8324</v>
      </c>
      <c r="O28" s="12" t="s">
        <v>8268</v>
      </c>
      <c r="P28" t="s">
        <v>8269</v>
      </c>
      <c r="Q28">
        <f t="shared" si="0"/>
        <v>155</v>
      </c>
      <c r="R28" s="10">
        <f t="shared" si="1"/>
        <v>102.11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8324</v>
      </c>
      <c r="O29" s="12" t="s">
        <v>8268</v>
      </c>
      <c r="P29" t="s">
        <v>8269</v>
      </c>
      <c r="Q29">
        <f t="shared" si="0"/>
        <v>112</v>
      </c>
      <c r="R29" s="10">
        <f t="shared" si="1"/>
        <v>148.97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8324</v>
      </c>
      <c r="O30" s="12" t="s">
        <v>8268</v>
      </c>
      <c r="P30" t="s">
        <v>8269</v>
      </c>
      <c r="Q30">
        <f t="shared" si="0"/>
        <v>100</v>
      </c>
      <c r="R30" s="10">
        <f t="shared" si="1"/>
        <v>169.61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8324</v>
      </c>
      <c r="O31" s="12" t="s">
        <v>8268</v>
      </c>
      <c r="P31" t="s">
        <v>8269</v>
      </c>
      <c r="Q31">
        <f t="shared" si="0"/>
        <v>123</v>
      </c>
      <c r="R31" s="10">
        <f t="shared" si="1"/>
        <v>31.62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8324</v>
      </c>
      <c r="O32" s="12" t="s">
        <v>8268</v>
      </c>
      <c r="P32" t="s">
        <v>8269</v>
      </c>
      <c r="Q32">
        <f t="shared" si="0"/>
        <v>101</v>
      </c>
      <c r="R32" s="10">
        <f t="shared" si="1"/>
        <v>76.45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8324</v>
      </c>
      <c r="O33" s="12" t="s">
        <v>8268</v>
      </c>
      <c r="P33" t="s">
        <v>8269</v>
      </c>
      <c r="Q33">
        <f t="shared" si="0"/>
        <v>100</v>
      </c>
      <c r="R33" s="10">
        <f t="shared" si="1"/>
        <v>13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8324</v>
      </c>
      <c r="O34" s="12" t="s">
        <v>8268</v>
      </c>
      <c r="P34" t="s">
        <v>8269</v>
      </c>
      <c r="Q34">
        <f t="shared" si="0"/>
        <v>100</v>
      </c>
      <c r="R34" s="10">
        <f t="shared" si="1"/>
        <v>320.45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8324</v>
      </c>
      <c r="O35" s="12" t="s">
        <v>8268</v>
      </c>
      <c r="P35" t="s">
        <v>8269</v>
      </c>
      <c r="Q35">
        <f t="shared" si="0"/>
        <v>102</v>
      </c>
      <c r="R35" s="10">
        <f t="shared" si="1"/>
        <v>83.75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8324</v>
      </c>
      <c r="O36" s="12" t="s">
        <v>8268</v>
      </c>
      <c r="P36" t="s">
        <v>8269</v>
      </c>
      <c r="Q36">
        <f t="shared" si="0"/>
        <v>130</v>
      </c>
      <c r="R36" s="10">
        <f t="shared" si="1"/>
        <v>49.88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8324</v>
      </c>
      <c r="O37" s="12" t="s">
        <v>8268</v>
      </c>
      <c r="P37" t="s">
        <v>8269</v>
      </c>
      <c r="Q37">
        <f t="shared" si="0"/>
        <v>167</v>
      </c>
      <c r="R37" s="10">
        <f t="shared" si="1"/>
        <v>59.46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8324</v>
      </c>
      <c r="O38" s="12" t="s">
        <v>8268</v>
      </c>
      <c r="P38" t="s">
        <v>8269</v>
      </c>
      <c r="Q38">
        <f t="shared" si="0"/>
        <v>142</v>
      </c>
      <c r="R38" s="10">
        <f t="shared" si="1"/>
        <v>193.84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8324</v>
      </c>
      <c r="O39" s="12" t="s">
        <v>8268</v>
      </c>
      <c r="P39" t="s">
        <v>8269</v>
      </c>
      <c r="Q39">
        <f t="shared" si="0"/>
        <v>183</v>
      </c>
      <c r="R39" s="10">
        <f t="shared" si="1"/>
        <v>159.51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8324</v>
      </c>
      <c r="O40" s="12" t="s">
        <v>8268</v>
      </c>
      <c r="P40" t="s">
        <v>8269</v>
      </c>
      <c r="Q40">
        <f t="shared" si="0"/>
        <v>110</v>
      </c>
      <c r="R40" s="10">
        <f t="shared" si="1"/>
        <v>41.68</v>
      </c>
      <c r="S40" s="17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8324</v>
      </c>
      <c r="O41" s="12" t="s">
        <v>8268</v>
      </c>
      <c r="P41" t="s">
        <v>8269</v>
      </c>
      <c r="Q41">
        <f t="shared" si="0"/>
        <v>131</v>
      </c>
      <c r="R41" s="10">
        <f t="shared" si="1"/>
        <v>150.9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8324</v>
      </c>
      <c r="O42" s="12" t="s">
        <v>8268</v>
      </c>
      <c r="P42" t="s">
        <v>8269</v>
      </c>
      <c r="Q42">
        <f t="shared" si="0"/>
        <v>101</v>
      </c>
      <c r="R42" s="10">
        <f t="shared" si="1"/>
        <v>126.69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8324</v>
      </c>
      <c r="O43" s="12" t="s">
        <v>8268</v>
      </c>
      <c r="P43" t="s">
        <v>8269</v>
      </c>
      <c r="Q43">
        <f t="shared" si="0"/>
        <v>100</v>
      </c>
      <c r="R43" s="10">
        <f t="shared" si="1"/>
        <v>105.26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8324</v>
      </c>
      <c r="O44" s="12" t="s">
        <v>8268</v>
      </c>
      <c r="P44" t="s">
        <v>8269</v>
      </c>
      <c r="Q44">
        <f t="shared" si="0"/>
        <v>142</v>
      </c>
      <c r="R44" s="10">
        <f t="shared" si="1"/>
        <v>117.51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8324</v>
      </c>
      <c r="O45" s="12" t="s">
        <v>8268</v>
      </c>
      <c r="P45" t="s">
        <v>8269</v>
      </c>
      <c r="Q45">
        <f t="shared" si="0"/>
        <v>309</v>
      </c>
      <c r="R45" s="10">
        <f t="shared" si="1"/>
        <v>117.36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8324</v>
      </c>
      <c r="O46" s="12" t="s">
        <v>8268</v>
      </c>
      <c r="P46" t="s">
        <v>8269</v>
      </c>
      <c r="Q46">
        <f t="shared" si="0"/>
        <v>100</v>
      </c>
      <c r="R46" s="10">
        <f t="shared" si="1"/>
        <v>133.33000000000001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8324</v>
      </c>
      <c r="O47" s="12" t="s">
        <v>8268</v>
      </c>
      <c r="P47" t="s">
        <v>8269</v>
      </c>
      <c r="Q47">
        <f t="shared" si="0"/>
        <v>120</v>
      </c>
      <c r="R47" s="10">
        <f t="shared" si="1"/>
        <v>98.36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8324</v>
      </c>
      <c r="O48" s="12" t="s">
        <v>8268</v>
      </c>
      <c r="P48" t="s">
        <v>8269</v>
      </c>
      <c r="Q48">
        <f t="shared" si="0"/>
        <v>104</v>
      </c>
      <c r="R48" s="10">
        <f t="shared" si="1"/>
        <v>194.44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8324</v>
      </c>
      <c r="O49" s="12" t="s">
        <v>8268</v>
      </c>
      <c r="P49" t="s">
        <v>8269</v>
      </c>
      <c r="Q49">
        <f t="shared" si="0"/>
        <v>108</v>
      </c>
      <c r="R49" s="10">
        <f t="shared" si="1"/>
        <v>76.87</v>
      </c>
      <c r="S49" s="17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8324</v>
      </c>
      <c r="O50" s="12" t="s">
        <v>8268</v>
      </c>
      <c r="P50" t="s">
        <v>8269</v>
      </c>
      <c r="Q50">
        <f t="shared" si="0"/>
        <v>108</v>
      </c>
      <c r="R50" s="10">
        <f t="shared" si="1"/>
        <v>56.82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8324</v>
      </c>
      <c r="O51" s="12" t="s">
        <v>8268</v>
      </c>
      <c r="P51" t="s">
        <v>8269</v>
      </c>
      <c r="Q51">
        <f t="shared" si="0"/>
        <v>100</v>
      </c>
      <c r="R51" s="10">
        <f t="shared" si="1"/>
        <v>137.93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8324</v>
      </c>
      <c r="O52" s="12" t="s">
        <v>8268</v>
      </c>
      <c r="P52" t="s">
        <v>8269</v>
      </c>
      <c r="Q52">
        <f t="shared" si="0"/>
        <v>100</v>
      </c>
      <c r="R52" s="10">
        <f t="shared" si="1"/>
        <v>27.27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8324</v>
      </c>
      <c r="O53" s="12" t="s">
        <v>8268</v>
      </c>
      <c r="P53" t="s">
        <v>8269</v>
      </c>
      <c r="Q53">
        <f t="shared" si="0"/>
        <v>128</v>
      </c>
      <c r="R53" s="10">
        <f t="shared" si="1"/>
        <v>118.34</v>
      </c>
      <c r="S53" s="17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8324</v>
      </c>
      <c r="O54" s="12" t="s">
        <v>8268</v>
      </c>
      <c r="P54" t="s">
        <v>8269</v>
      </c>
      <c r="Q54">
        <f t="shared" si="0"/>
        <v>116</v>
      </c>
      <c r="R54" s="10">
        <f t="shared" si="1"/>
        <v>223.48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8324</v>
      </c>
      <c r="O55" s="12" t="s">
        <v>8268</v>
      </c>
      <c r="P55" t="s">
        <v>8269</v>
      </c>
      <c r="Q55">
        <f t="shared" si="0"/>
        <v>110</v>
      </c>
      <c r="R55" s="10">
        <f t="shared" si="1"/>
        <v>28.11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8324</v>
      </c>
      <c r="O56" s="12" t="s">
        <v>8268</v>
      </c>
      <c r="P56" t="s">
        <v>8269</v>
      </c>
      <c r="Q56">
        <f t="shared" si="0"/>
        <v>101</v>
      </c>
      <c r="R56" s="10">
        <f t="shared" si="1"/>
        <v>194.23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8324</v>
      </c>
      <c r="O57" s="12" t="s">
        <v>8268</v>
      </c>
      <c r="P57" t="s">
        <v>8269</v>
      </c>
      <c r="Q57">
        <f t="shared" si="0"/>
        <v>129</v>
      </c>
      <c r="R57" s="10">
        <f t="shared" si="1"/>
        <v>128.94999999999999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8324</v>
      </c>
      <c r="O58" s="12" t="s">
        <v>8268</v>
      </c>
      <c r="P58" t="s">
        <v>8269</v>
      </c>
      <c r="Q58">
        <f t="shared" si="0"/>
        <v>107</v>
      </c>
      <c r="R58" s="10">
        <f t="shared" si="1"/>
        <v>49.32</v>
      </c>
      <c r="S58" s="17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8324</v>
      </c>
      <c r="O59" s="12" t="s">
        <v>8268</v>
      </c>
      <c r="P59" t="s">
        <v>8269</v>
      </c>
      <c r="Q59">
        <f t="shared" si="0"/>
        <v>102</v>
      </c>
      <c r="R59" s="10">
        <f t="shared" si="1"/>
        <v>221.52</v>
      </c>
      <c r="S59" s="17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8324</v>
      </c>
      <c r="O60" s="12" t="s">
        <v>8268</v>
      </c>
      <c r="P60" t="s">
        <v>8269</v>
      </c>
      <c r="Q60">
        <f t="shared" si="0"/>
        <v>103</v>
      </c>
      <c r="R60" s="10">
        <f t="shared" si="1"/>
        <v>137.21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8324</v>
      </c>
      <c r="O61" s="12" t="s">
        <v>8268</v>
      </c>
      <c r="P61" t="s">
        <v>8269</v>
      </c>
      <c r="Q61">
        <f t="shared" si="0"/>
        <v>100</v>
      </c>
      <c r="R61" s="10">
        <f t="shared" si="1"/>
        <v>606.82000000000005</v>
      </c>
      <c r="S61" s="17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8325</v>
      </c>
      <c r="O62" s="12" t="s">
        <v>8268</v>
      </c>
      <c r="P62" t="s">
        <v>8270</v>
      </c>
      <c r="Q62">
        <f t="shared" si="0"/>
        <v>103</v>
      </c>
      <c r="R62" s="10">
        <f t="shared" si="1"/>
        <v>43.04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8325</v>
      </c>
      <c r="O63" s="12" t="s">
        <v>8268</v>
      </c>
      <c r="P63" t="s">
        <v>8270</v>
      </c>
      <c r="Q63">
        <f t="shared" si="0"/>
        <v>148</v>
      </c>
      <c r="R63" s="10">
        <f t="shared" si="1"/>
        <v>322.39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8325</v>
      </c>
      <c r="O64" s="12" t="s">
        <v>8268</v>
      </c>
      <c r="P64" t="s">
        <v>8270</v>
      </c>
      <c r="Q64">
        <f t="shared" si="0"/>
        <v>155</v>
      </c>
      <c r="R64" s="10">
        <f t="shared" si="1"/>
        <v>96.71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8325</v>
      </c>
      <c r="O65" s="12" t="s">
        <v>8268</v>
      </c>
      <c r="P65" t="s">
        <v>8270</v>
      </c>
      <c r="Q65">
        <f t="shared" si="0"/>
        <v>114</v>
      </c>
      <c r="R65" s="10">
        <f t="shared" si="1"/>
        <v>35.47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8325</v>
      </c>
      <c r="O66" s="12" t="s">
        <v>8268</v>
      </c>
      <c r="P66" t="s">
        <v>8270</v>
      </c>
      <c r="Q66">
        <f t="shared" ref="Q66:Q129" si="4">ROUND(E66/D66*100,0)</f>
        <v>173</v>
      </c>
      <c r="R66" s="10">
        <f t="shared" si="1"/>
        <v>86.67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8325</v>
      </c>
      <c r="O67" s="12" t="s">
        <v>8268</v>
      </c>
      <c r="P67" t="s">
        <v>8270</v>
      </c>
      <c r="Q67">
        <f t="shared" si="4"/>
        <v>108</v>
      </c>
      <c r="R67" s="10">
        <f t="shared" ref="R67:R130" si="5">IFERROR(ROUND(E67/L67,2),0)</f>
        <v>132.05000000000001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8325</v>
      </c>
      <c r="O68" s="12" t="s">
        <v>8268</v>
      </c>
      <c r="P68" t="s">
        <v>8270</v>
      </c>
      <c r="Q68">
        <f t="shared" si="4"/>
        <v>119</v>
      </c>
      <c r="R68" s="10">
        <f t="shared" si="5"/>
        <v>91.23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8325</v>
      </c>
      <c r="O69" s="12" t="s">
        <v>8268</v>
      </c>
      <c r="P69" t="s">
        <v>8270</v>
      </c>
      <c r="Q69">
        <f t="shared" si="4"/>
        <v>116</v>
      </c>
      <c r="R69" s="10">
        <f t="shared" si="5"/>
        <v>116.25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8325</v>
      </c>
      <c r="O70" s="12" t="s">
        <v>8268</v>
      </c>
      <c r="P70" t="s">
        <v>8270</v>
      </c>
      <c r="Q70">
        <f t="shared" si="4"/>
        <v>127</v>
      </c>
      <c r="R70" s="10">
        <f t="shared" si="5"/>
        <v>21.19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8325</v>
      </c>
      <c r="O71" s="12" t="s">
        <v>8268</v>
      </c>
      <c r="P71" t="s">
        <v>8270</v>
      </c>
      <c r="Q71">
        <f t="shared" si="4"/>
        <v>111</v>
      </c>
      <c r="R71" s="10">
        <f t="shared" si="5"/>
        <v>62.33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8325</v>
      </c>
      <c r="O72" s="12" t="s">
        <v>8268</v>
      </c>
      <c r="P72" t="s">
        <v>8270</v>
      </c>
      <c r="Q72">
        <f t="shared" si="4"/>
        <v>127</v>
      </c>
      <c r="R72" s="10">
        <f t="shared" si="5"/>
        <v>37.409999999999997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8325</v>
      </c>
      <c r="O73" s="12" t="s">
        <v>8268</v>
      </c>
      <c r="P73" t="s">
        <v>8270</v>
      </c>
      <c r="Q73">
        <f t="shared" si="4"/>
        <v>124</v>
      </c>
      <c r="R73" s="10">
        <f t="shared" si="5"/>
        <v>69.72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8325</v>
      </c>
      <c r="O74" s="12" t="s">
        <v>8268</v>
      </c>
      <c r="P74" t="s">
        <v>8270</v>
      </c>
      <c r="Q74">
        <f t="shared" si="4"/>
        <v>108</v>
      </c>
      <c r="R74" s="10">
        <f t="shared" si="5"/>
        <v>58.17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8325</v>
      </c>
      <c r="O75" s="12" t="s">
        <v>8268</v>
      </c>
      <c r="P75" t="s">
        <v>8270</v>
      </c>
      <c r="Q75">
        <f t="shared" si="4"/>
        <v>100</v>
      </c>
      <c r="R75" s="10">
        <f t="shared" si="5"/>
        <v>50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8325</v>
      </c>
      <c r="O76" s="12" t="s">
        <v>8268</v>
      </c>
      <c r="P76" t="s">
        <v>8270</v>
      </c>
      <c r="Q76">
        <f t="shared" si="4"/>
        <v>113</v>
      </c>
      <c r="R76" s="10">
        <f t="shared" si="5"/>
        <v>19.47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8325</v>
      </c>
      <c r="O77" s="12" t="s">
        <v>8268</v>
      </c>
      <c r="P77" t="s">
        <v>8270</v>
      </c>
      <c r="Q77">
        <f t="shared" si="4"/>
        <v>115</v>
      </c>
      <c r="R77" s="10">
        <f t="shared" si="5"/>
        <v>85.96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8325</v>
      </c>
      <c r="O78" s="12" t="s">
        <v>8268</v>
      </c>
      <c r="P78" t="s">
        <v>8270</v>
      </c>
      <c r="Q78">
        <f t="shared" si="4"/>
        <v>153</v>
      </c>
      <c r="R78" s="10">
        <f t="shared" si="5"/>
        <v>30.67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8325</v>
      </c>
      <c r="O79" s="12" t="s">
        <v>8268</v>
      </c>
      <c r="P79" t="s">
        <v>8270</v>
      </c>
      <c r="Q79">
        <f t="shared" si="4"/>
        <v>393</v>
      </c>
      <c r="R79" s="10">
        <f t="shared" si="5"/>
        <v>60.38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8325</v>
      </c>
      <c r="O80" s="12" t="s">
        <v>8268</v>
      </c>
      <c r="P80" t="s">
        <v>8270</v>
      </c>
      <c r="Q80">
        <f t="shared" si="4"/>
        <v>2702</v>
      </c>
      <c r="R80" s="10">
        <f t="shared" si="5"/>
        <v>38.6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8325</v>
      </c>
      <c r="O81" s="12" t="s">
        <v>8268</v>
      </c>
      <c r="P81" t="s">
        <v>8270</v>
      </c>
      <c r="Q81">
        <f t="shared" si="4"/>
        <v>127</v>
      </c>
      <c r="R81" s="10">
        <f t="shared" si="5"/>
        <v>40.270000000000003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8325</v>
      </c>
      <c r="O82" s="12" t="s">
        <v>8268</v>
      </c>
      <c r="P82" t="s">
        <v>8270</v>
      </c>
      <c r="Q82">
        <f t="shared" si="4"/>
        <v>107</v>
      </c>
      <c r="R82" s="10">
        <f t="shared" si="5"/>
        <v>273.83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8325</v>
      </c>
      <c r="O83" s="12" t="s">
        <v>8268</v>
      </c>
      <c r="P83" t="s">
        <v>8270</v>
      </c>
      <c r="Q83">
        <f t="shared" si="4"/>
        <v>198</v>
      </c>
      <c r="R83" s="10">
        <f t="shared" si="5"/>
        <v>53.04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8325</v>
      </c>
      <c r="O84" s="12" t="s">
        <v>8268</v>
      </c>
      <c r="P84" t="s">
        <v>8270</v>
      </c>
      <c r="Q84">
        <f t="shared" si="4"/>
        <v>100</v>
      </c>
      <c r="R84" s="10">
        <f t="shared" si="5"/>
        <v>40.01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8325</v>
      </c>
      <c r="O85" s="12" t="s">
        <v>8268</v>
      </c>
      <c r="P85" t="s">
        <v>8270</v>
      </c>
      <c r="Q85">
        <f t="shared" si="4"/>
        <v>103</v>
      </c>
      <c r="R85" s="10">
        <f t="shared" si="5"/>
        <v>15.77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8325</v>
      </c>
      <c r="O86" s="12" t="s">
        <v>8268</v>
      </c>
      <c r="P86" t="s">
        <v>8270</v>
      </c>
      <c r="Q86">
        <f t="shared" si="4"/>
        <v>100</v>
      </c>
      <c r="R86" s="10">
        <f t="shared" si="5"/>
        <v>71.430000000000007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8325</v>
      </c>
      <c r="O87" s="12" t="s">
        <v>8268</v>
      </c>
      <c r="P87" t="s">
        <v>8270</v>
      </c>
      <c r="Q87">
        <f t="shared" si="4"/>
        <v>126</v>
      </c>
      <c r="R87" s="10">
        <f t="shared" si="5"/>
        <v>71.709999999999994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8325</v>
      </c>
      <c r="O88" s="12" t="s">
        <v>8268</v>
      </c>
      <c r="P88" t="s">
        <v>8270</v>
      </c>
      <c r="Q88">
        <f t="shared" si="4"/>
        <v>106</v>
      </c>
      <c r="R88" s="10">
        <f t="shared" si="5"/>
        <v>375.76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8325</v>
      </c>
      <c r="O89" s="12" t="s">
        <v>8268</v>
      </c>
      <c r="P89" t="s">
        <v>8270</v>
      </c>
      <c r="Q89">
        <f t="shared" si="4"/>
        <v>105</v>
      </c>
      <c r="R89" s="10">
        <f t="shared" si="5"/>
        <v>104.6</v>
      </c>
      <c r="S89" s="17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8325</v>
      </c>
      <c r="O90" s="12" t="s">
        <v>8268</v>
      </c>
      <c r="P90" t="s">
        <v>8270</v>
      </c>
      <c r="Q90">
        <f t="shared" si="4"/>
        <v>103</v>
      </c>
      <c r="R90" s="10">
        <f t="shared" si="5"/>
        <v>60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8325</v>
      </c>
      <c r="O91" s="12" t="s">
        <v>8268</v>
      </c>
      <c r="P91" t="s">
        <v>8270</v>
      </c>
      <c r="Q91">
        <f t="shared" si="4"/>
        <v>115</v>
      </c>
      <c r="R91" s="10">
        <f t="shared" si="5"/>
        <v>123.29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8325</v>
      </c>
      <c r="O92" s="12" t="s">
        <v>8268</v>
      </c>
      <c r="P92" t="s">
        <v>8270</v>
      </c>
      <c r="Q92">
        <f t="shared" si="4"/>
        <v>100</v>
      </c>
      <c r="R92" s="10">
        <f t="shared" si="5"/>
        <v>31.38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8325</v>
      </c>
      <c r="O93" s="12" t="s">
        <v>8268</v>
      </c>
      <c r="P93" t="s">
        <v>8270</v>
      </c>
      <c r="Q93">
        <f t="shared" si="4"/>
        <v>120</v>
      </c>
      <c r="R93" s="10">
        <f t="shared" si="5"/>
        <v>78.260000000000005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8325</v>
      </c>
      <c r="O94" s="12" t="s">
        <v>8268</v>
      </c>
      <c r="P94" t="s">
        <v>8270</v>
      </c>
      <c r="Q94">
        <f t="shared" si="4"/>
        <v>105</v>
      </c>
      <c r="R94" s="10">
        <f t="shared" si="5"/>
        <v>122.33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8325</v>
      </c>
      <c r="O95" s="12" t="s">
        <v>8268</v>
      </c>
      <c r="P95" t="s">
        <v>8270</v>
      </c>
      <c r="Q95">
        <f t="shared" si="4"/>
        <v>111</v>
      </c>
      <c r="R95" s="10">
        <f t="shared" si="5"/>
        <v>73.73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8325</v>
      </c>
      <c r="O96" s="12" t="s">
        <v>8268</v>
      </c>
      <c r="P96" t="s">
        <v>8270</v>
      </c>
      <c r="Q96">
        <f t="shared" si="4"/>
        <v>104</v>
      </c>
      <c r="R96" s="10">
        <f t="shared" si="5"/>
        <v>21.67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8325</v>
      </c>
      <c r="O97" s="12" t="s">
        <v>8268</v>
      </c>
      <c r="P97" t="s">
        <v>8270</v>
      </c>
      <c r="Q97">
        <f t="shared" si="4"/>
        <v>131</v>
      </c>
      <c r="R97" s="10">
        <f t="shared" si="5"/>
        <v>21.9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8325</v>
      </c>
      <c r="O98" s="12" t="s">
        <v>8268</v>
      </c>
      <c r="P98" t="s">
        <v>8270</v>
      </c>
      <c r="Q98">
        <f t="shared" si="4"/>
        <v>115</v>
      </c>
      <c r="R98" s="10">
        <f t="shared" si="5"/>
        <v>50.59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8325</v>
      </c>
      <c r="O99" s="12" t="s">
        <v>8268</v>
      </c>
      <c r="P99" t="s">
        <v>8270</v>
      </c>
      <c r="Q99">
        <f t="shared" si="4"/>
        <v>106</v>
      </c>
      <c r="R99" s="10">
        <f t="shared" si="5"/>
        <v>53.13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8325</v>
      </c>
      <c r="O100" s="12" t="s">
        <v>8268</v>
      </c>
      <c r="P100" t="s">
        <v>8270</v>
      </c>
      <c r="Q100">
        <f t="shared" si="4"/>
        <v>106</v>
      </c>
      <c r="R100" s="10">
        <f t="shared" si="5"/>
        <v>56.67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8325</v>
      </c>
      <c r="O101" s="12" t="s">
        <v>8268</v>
      </c>
      <c r="P101" t="s">
        <v>8270</v>
      </c>
      <c r="Q101">
        <f t="shared" si="4"/>
        <v>106</v>
      </c>
      <c r="R101" s="10">
        <f t="shared" si="5"/>
        <v>40.78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8325</v>
      </c>
      <c r="O102" s="12" t="s">
        <v>8268</v>
      </c>
      <c r="P102" t="s">
        <v>8270</v>
      </c>
      <c r="Q102">
        <f t="shared" si="4"/>
        <v>100</v>
      </c>
      <c r="R102" s="10">
        <f t="shared" si="5"/>
        <v>192.31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8325</v>
      </c>
      <c r="O103" s="12" t="s">
        <v>8268</v>
      </c>
      <c r="P103" t="s">
        <v>8270</v>
      </c>
      <c r="Q103">
        <f t="shared" si="4"/>
        <v>100</v>
      </c>
      <c r="R103" s="10">
        <f t="shared" si="5"/>
        <v>100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8325</v>
      </c>
      <c r="O104" s="12" t="s">
        <v>8268</v>
      </c>
      <c r="P104" t="s">
        <v>8270</v>
      </c>
      <c r="Q104">
        <f t="shared" si="4"/>
        <v>128</v>
      </c>
      <c r="R104" s="10">
        <f t="shared" si="5"/>
        <v>117.92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8325</v>
      </c>
      <c r="O105" s="12" t="s">
        <v>8268</v>
      </c>
      <c r="P105" t="s">
        <v>8270</v>
      </c>
      <c r="Q105">
        <f t="shared" si="4"/>
        <v>105</v>
      </c>
      <c r="R105" s="10">
        <f t="shared" si="5"/>
        <v>27.9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8325</v>
      </c>
      <c r="O106" s="12" t="s">
        <v>8268</v>
      </c>
      <c r="P106" t="s">
        <v>8270</v>
      </c>
      <c r="Q106">
        <f t="shared" si="4"/>
        <v>120</v>
      </c>
      <c r="R106" s="10">
        <f t="shared" si="5"/>
        <v>60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8325</v>
      </c>
      <c r="O107" s="12" t="s">
        <v>8268</v>
      </c>
      <c r="P107" t="s">
        <v>8270</v>
      </c>
      <c r="Q107">
        <f t="shared" si="4"/>
        <v>107</v>
      </c>
      <c r="R107" s="10">
        <f t="shared" si="5"/>
        <v>39.380000000000003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8325</v>
      </c>
      <c r="O108" s="12" t="s">
        <v>8268</v>
      </c>
      <c r="P108" t="s">
        <v>8270</v>
      </c>
      <c r="Q108">
        <f t="shared" si="4"/>
        <v>101</v>
      </c>
      <c r="R108" s="10">
        <f t="shared" si="5"/>
        <v>186.11</v>
      </c>
      <c r="S108" s="17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8325</v>
      </c>
      <c r="O109" s="12" t="s">
        <v>8268</v>
      </c>
      <c r="P109" t="s">
        <v>8270</v>
      </c>
      <c r="Q109">
        <f t="shared" si="4"/>
        <v>102</v>
      </c>
      <c r="R109" s="10">
        <f t="shared" si="5"/>
        <v>111.38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8325</v>
      </c>
      <c r="O110" s="12" t="s">
        <v>8268</v>
      </c>
      <c r="P110" t="s">
        <v>8270</v>
      </c>
      <c r="Q110">
        <f t="shared" si="4"/>
        <v>247</v>
      </c>
      <c r="R110" s="10">
        <f t="shared" si="5"/>
        <v>78.72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8325</v>
      </c>
      <c r="O111" s="12" t="s">
        <v>8268</v>
      </c>
      <c r="P111" t="s">
        <v>8270</v>
      </c>
      <c r="Q111">
        <f t="shared" si="4"/>
        <v>220</v>
      </c>
      <c r="R111" s="10">
        <f t="shared" si="5"/>
        <v>46.7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8325</v>
      </c>
      <c r="O112" s="12" t="s">
        <v>8268</v>
      </c>
      <c r="P112" t="s">
        <v>8270</v>
      </c>
      <c r="Q112">
        <f t="shared" si="4"/>
        <v>131</v>
      </c>
      <c r="R112" s="10">
        <f t="shared" si="5"/>
        <v>65.38</v>
      </c>
      <c r="S112" s="17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8325</v>
      </c>
      <c r="O113" s="12" t="s">
        <v>8268</v>
      </c>
      <c r="P113" t="s">
        <v>8270</v>
      </c>
      <c r="Q113">
        <f t="shared" si="4"/>
        <v>155</v>
      </c>
      <c r="R113" s="10">
        <f t="shared" si="5"/>
        <v>102.08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8325</v>
      </c>
      <c r="O114" s="12" t="s">
        <v>8268</v>
      </c>
      <c r="P114" t="s">
        <v>8270</v>
      </c>
      <c r="Q114">
        <f t="shared" si="4"/>
        <v>104</v>
      </c>
      <c r="R114" s="10">
        <f t="shared" si="5"/>
        <v>64.2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8325</v>
      </c>
      <c r="O115" s="12" t="s">
        <v>8268</v>
      </c>
      <c r="P115" t="s">
        <v>8270</v>
      </c>
      <c r="Q115">
        <f t="shared" si="4"/>
        <v>141</v>
      </c>
      <c r="R115" s="10">
        <f t="shared" si="5"/>
        <v>90.38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8325</v>
      </c>
      <c r="O116" s="12" t="s">
        <v>8268</v>
      </c>
      <c r="P116" t="s">
        <v>8270</v>
      </c>
      <c r="Q116">
        <f t="shared" si="4"/>
        <v>103</v>
      </c>
      <c r="R116" s="10">
        <f t="shared" si="5"/>
        <v>88.57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8325</v>
      </c>
      <c r="O117" s="12" t="s">
        <v>8268</v>
      </c>
      <c r="P117" t="s">
        <v>8270</v>
      </c>
      <c r="Q117">
        <f t="shared" si="4"/>
        <v>140</v>
      </c>
      <c r="R117" s="10">
        <f t="shared" si="5"/>
        <v>28.73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8325</v>
      </c>
      <c r="O118" s="12" t="s">
        <v>8268</v>
      </c>
      <c r="P118" t="s">
        <v>8270</v>
      </c>
      <c r="Q118">
        <f t="shared" si="4"/>
        <v>114</v>
      </c>
      <c r="R118" s="10">
        <f t="shared" si="5"/>
        <v>69.790000000000006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8325</v>
      </c>
      <c r="O119" s="12" t="s">
        <v>8268</v>
      </c>
      <c r="P119" t="s">
        <v>8270</v>
      </c>
      <c r="Q119">
        <f t="shared" si="4"/>
        <v>100</v>
      </c>
      <c r="R119" s="10">
        <f t="shared" si="5"/>
        <v>167.49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8325</v>
      </c>
      <c r="O120" s="12" t="s">
        <v>8268</v>
      </c>
      <c r="P120" t="s">
        <v>8270</v>
      </c>
      <c r="Q120">
        <f t="shared" si="4"/>
        <v>113</v>
      </c>
      <c r="R120" s="10">
        <f t="shared" si="5"/>
        <v>144.91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8325</v>
      </c>
      <c r="O121" s="12" t="s">
        <v>8268</v>
      </c>
      <c r="P121" t="s">
        <v>8270</v>
      </c>
      <c r="Q121">
        <f t="shared" si="4"/>
        <v>105</v>
      </c>
      <c r="R121" s="10">
        <f t="shared" si="5"/>
        <v>91.84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8326</v>
      </c>
      <c r="O122" s="12" t="s">
        <v>8268</v>
      </c>
      <c r="P122" t="s">
        <v>8271</v>
      </c>
      <c r="Q122">
        <f t="shared" si="4"/>
        <v>0</v>
      </c>
      <c r="R122" s="10">
        <f t="shared" si="5"/>
        <v>10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8326</v>
      </c>
      <c r="O123" s="12" t="s">
        <v>8268</v>
      </c>
      <c r="P123" t="s">
        <v>8271</v>
      </c>
      <c r="Q123">
        <f t="shared" si="4"/>
        <v>0</v>
      </c>
      <c r="R123" s="10">
        <f t="shared" si="5"/>
        <v>1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8326</v>
      </c>
      <c r="O124" s="12" t="s">
        <v>8268</v>
      </c>
      <c r="P124" t="s">
        <v>8271</v>
      </c>
      <c r="Q124">
        <f t="shared" si="4"/>
        <v>0</v>
      </c>
      <c r="R124" s="10">
        <f t="shared" si="5"/>
        <v>0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8326</v>
      </c>
      <c r="O125" s="12" t="s">
        <v>8268</v>
      </c>
      <c r="P125" t="s">
        <v>8271</v>
      </c>
      <c r="Q125">
        <f t="shared" si="4"/>
        <v>0</v>
      </c>
      <c r="R125" s="10">
        <f t="shared" si="5"/>
        <v>25.17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8326</v>
      </c>
      <c r="O126" s="12" t="s">
        <v>8268</v>
      </c>
      <c r="P126" t="s">
        <v>8271</v>
      </c>
      <c r="Q126">
        <f t="shared" si="4"/>
        <v>0</v>
      </c>
      <c r="R126" s="10">
        <f t="shared" si="5"/>
        <v>0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8326</v>
      </c>
      <c r="O127" s="12" t="s">
        <v>8268</v>
      </c>
      <c r="P127" t="s">
        <v>8271</v>
      </c>
      <c r="Q127">
        <f t="shared" si="4"/>
        <v>14</v>
      </c>
      <c r="R127" s="10">
        <f t="shared" si="5"/>
        <v>11.67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8326</v>
      </c>
      <c r="O128" s="12" t="s">
        <v>8268</v>
      </c>
      <c r="P128" t="s">
        <v>8271</v>
      </c>
      <c r="Q128">
        <f t="shared" si="4"/>
        <v>6</v>
      </c>
      <c r="R128" s="10">
        <f t="shared" si="5"/>
        <v>106.69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8326</v>
      </c>
      <c r="O129" s="12" t="s">
        <v>8268</v>
      </c>
      <c r="P129" t="s">
        <v>8271</v>
      </c>
      <c r="Q129">
        <f t="shared" si="4"/>
        <v>2</v>
      </c>
      <c r="R129" s="10">
        <f t="shared" si="5"/>
        <v>47.5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8326</v>
      </c>
      <c r="O130" s="12" t="s">
        <v>8268</v>
      </c>
      <c r="P130" t="s">
        <v>8271</v>
      </c>
      <c r="Q130">
        <f t="shared" ref="Q130:Q193" si="8">ROUND(E130/D130*100,0)</f>
        <v>2</v>
      </c>
      <c r="R130" s="10">
        <f t="shared" si="5"/>
        <v>311.17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8326</v>
      </c>
      <c r="O131" s="12" t="s">
        <v>8268</v>
      </c>
      <c r="P131" t="s">
        <v>8271</v>
      </c>
      <c r="Q131">
        <f t="shared" si="8"/>
        <v>0</v>
      </c>
      <c r="R131" s="10">
        <f t="shared" ref="R131:R194" si="9">IFERROR(ROUND(E131/L131,2),0)</f>
        <v>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8326</v>
      </c>
      <c r="O132" s="12" t="s">
        <v>8268</v>
      </c>
      <c r="P132" t="s">
        <v>8271</v>
      </c>
      <c r="Q132">
        <f t="shared" si="8"/>
        <v>0</v>
      </c>
      <c r="R132" s="10">
        <f t="shared" si="9"/>
        <v>0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8326</v>
      </c>
      <c r="O133" s="12" t="s">
        <v>8268</v>
      </c>
      <c r="P133" t="s">
        <v>8271</v>
      </c>
      <c r="Q133">
        <f t="shared" si="8"/>
        <v>0</v>
      </c>
      <c r="R133" s="10">
        <f t="shared" si="9"/>
        <v>0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8326</v>
      </c>
      <c r="O134" s="12" t="s">
        <v>8268</v>
      </c>
      <c r="P134" t="s">
        <v>8271</v>
      </c>
      <c r="Q134">
        <f t="shared" si="8"/>
        <v>10</v>
      </c>
      <c r="R134" s="10">
        <f t="shared" si="9"/>
        <v>94.51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8326</v>
      </c>
      <c r="O135" s="12" t="s">
        <v>8268</v>
      </c>
      <c r="P135" t="s">
        <v>8271</v>
      </c>
      <c r="Q135">
        <f t="shared" si="8"/>
        <v>0</v>
      </c>
      <c r="R135" s="10">
        <f t="shared" si="9"/>
        <v>0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8326</v>
      </c>
      <c r="O136" s="12" t="s">
        <v>8268</v>
      </c>
      <c r="P136" t="s">
        <v>8271</v>
      </c>
      <c r="Q136">
        <f t="shared" si="8"/>
        <v>0</v>
      </c>
      <c r="R136" s="10">
        <f t="shared" si="9"/>
        <v>0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8326</v>
      </c>
      <c r="O137" s="12" t="s">
        <v>8268</v>
      </c>
      <c r="P137" t="s">
        <v>8271</v>
      </c>
      <c r="Q137">
        <f t="shared" si="8"/>
        <v>13</v>
      </c>
      <c r="R137" s="10">
        <f t="shared" si="9"/>
        <v>80.599999999999994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8326</v>
      </c>
      <c r="O138" s="12" t="s">
        <v>8268</v>
      </c>
      <c r="P138" t="s">
        <v>8271</v>
      </c>
      <c r="Q138">
        <f t="shared" si="8"/>
        <v>0</v>
      </c>
      <c r="R138" s="10">
        <f t="shared" si="9"/>
        <v>0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8326</v>
      </c>
      <c r="O139" s="12" t="s">
        <v>8268</v>
      </c>
      <c r="P139" t="s">
        <v>8271</v>
      </c>
      <c r="Q139">
        <f t="shared" si="8"/>
        <v>0</v>
      </c>
      <c r="R139" s="10">
        <f t="shared" si="9"/>
        <v>0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8326</v>
      </c>
      <c r="O140" s="12" t="s">
        <v>8268</v>
      </c>
      <c r="P140" t="s">
        <v>8271</v>
      </c>
      <c r="Q140">
        <f t="shared" si="8"/>
        <v>3</v>
      </c>
      <c r="R140" s="10">
        <f t="shared" si="9"/>
        <v>81.239999999999995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8326</v>
      </c>
      <c r="O141" s="12" t="s">
        <v>8268</v>
      </c>
      <c r="P141" t="s">
        <v>8271</v>
      </c>
      <c r="Q141">
        <f t="shared" si="8"/>
        <v>100</v>
      </c>
      <c r="R141" s="10">
        <f t="shared" si="9"/>
        <v>500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8326</v>
      </c>
      <c r="O142" s="12" t="s">
        <v>8268</v>
      </c>
      <c r="P142" t="s">
        <v>8271</v>
      </c>
      <c r="Q142">
        <f t="shared" si="8"/>
        <v>0</v>
      </c>
      <c r="R142" s="10">
        <f t="shared" si="9"/>
        <v>0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8326</v>
      </c>
      <c r="O143" s="12" t="s">
        <v>8268</v>
      </c>
      <c r="P143" t="s">
        <v>8271</v>
      </c>
      <c r="Q143">
        <f t="shared" si="8"/>
        <v>11</v>
      </c>
      <c r="R143" s="10">
        <f t="shared" si="9"/>
        <v>46.18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8326</v>
      </c>
      <c r="O144" s="12" t="s">
        <v>8268</v>
      </c>
      <c r="P144" t="s">
        <v>8271</v>
      </c>
      <c r="Q144">
        <f t="shared" si="8"/>
        <v>0</v>
      </c>
      <c r="R144" s="10">
        <f t="shared" si="9"/>
        <v>10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8326</v>
      </c>
      <c r="O145" s="12" t="s">
        <v>8268</v>
      </c>
      <c r="P145" t="s">
        <v>8271</v>
      </c>
      <c r="Q145">
        <f t="shared" si="8"/>
        <v>0</v>
      </c>
      <c r="R145" s="10">
        <f t="shared" si="9"/>
        <v>0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8326</v>
      </c>
      <c r="O146" s="12" t="s">
        <v>8268</v>
      </c>
      <c r="P146" t="s">
        <v>8271</v>
      </c>
      <c r="Q146">
        <f t="shared" si="8"/>
        <v>28</v>
      </c>
      <c r="R146" s="10">
        <f t="shared" si="9"/>
        <v>55.95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8326</v>
      </c>
      <c r="O147" s="12" t="s">
        <v>8268</v>
      </c>
      <c r="P147" t="s">
        <v>8271</v>
      </c>
      <c r="Q147">
        <f t="shared" si="8"/>
        <v>8</v>
      </c>
      <c r="R147" s="10">
        <f t="shared" si="9"/>
        <v>37.56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8326</v>
      </c>
      <c r="O148" s="12" t="s">
        <v>8268</v>
      </c>
      <c r="P148" t="s">
        <v>8271</v>
      </c>
      <c r="Q148">
        <f t="shared" si="8"/>
        <v>1</v>
      </c>
      <c r="R148" s="10">
        <f t="shared" si="9"/>
        <v>38.33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8326</v>
      </c>
      <c r="O149" s="12" t="s">
        <v>8268</v>
      </c>
      <c r="P149" t="s">
        <v>8271</v>
      </c>
      <c r="Q149">
        <f t="shared" si="8"/>
        <v>0</v>
      </c>
      <c r="R149" s="10">
        <f t="shared" si="9"/>
        <v>0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8326</v>
      </c>
      <c r="O150" s="12" t="s">
        <v>8268</v>
      </c>
      <c r="P150" t="s">
        <v>8271</v>
      </c>
      <c r="Q150">
        <f t="shared" si="8"/>
        <v>0</v>
      </c>
      <c r="R150" s="10">
        <f t="shared" si="9"/>
        <v>20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8326</v>
      </c>
      <c r="O151" s="12" t="s">
        <v>8268</v>
      </c>
      <c r="P151" t="s">
        <v>8271</v>
      </c>
      <c r="Q151">
        <f t="shared" si="8"/>
        <v>1</v>
      </c>
      <c r="R151" s="10">
        <f t="shared" si="9"/>
        <v>15.33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8326</v>
      </c>
      <c r="O152" s="12" t="s">
        <v>8268</v>
      </c>
      <c r="P152" t="s">
        <v>8271</v>
      </c>
      <c r="Q152">
        <f t="shared" si="8"/>
        <v>23</v>
      </c>
      <c r="R152" s="10">
        <f t="shared" si="9"/>
        <v>449.43</v>
      </c>
      <c r="S152" s="17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8326</v>
      </c>
      <c r="O153" s="12" t="s">
        <v>8268</v>
      </c>
      <c r="P153" t="s">
        <v>8271</v>
      </c>
      <c r="Q153">
        <f t="shared" si="8"/>
        <v>0</v>
      </c>
      <c r="R153" s="10">
        <f t="shared" si="9"/>
        <v>28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8326</v>
      </c>
      <c r="O154" s="12" t="s">
        <v>8268</v>
      </c>
      <c r="P154" t="s">
        <v>8271</v>
      </c>
      <c r="Q154">
        <f t="shared" si="8"/>
        <v>0</v>
      </c>
      <c r="R154" s="10">
        <f t="shared" si="9"/>
        <v>15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8326</v>
      </c>
      <c r="O155" s="12" t="s">
        <v>8268</v>
      </c>
      <c r="P155" t="s">
        <v>8271</v>
      </c>
      <c r="Q155">
        <f t="shared" si="8"/>
        <v>1</v>
      </c>
      <c r="R155" s="10">
        <f t="shared" si="9"/>
        <v>35.9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8326</v>
      </c>
      <c r="O156" s="12" t="s">
        <v>8268</v>
      </c>
      <c r="P156" t="s">
        <v>8271</v>
      </c>
      <c r="Q156">
        <f t="shared" si="8"/>
        <v>3</v>
      </c>
      <c r="R156" s="10">
        <f t="shared" si="9"/>
        <v>13.33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8326</v>
      </c>
      <c r="O157" s="12" t="s">
        <v>8268</v>
      </c>
      <c r="P157" t="s">
        <v>8271</v>
      </c>
      <c r="Q157">
        <f t="shared" si="8"/>
        <v>0</v>
      </c>
      <c r="R157" s="10">
        <f t="shared" si="9"/>
        <v>20.25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8326</v>
      </c>
      <c r="O158" s="12" t="s">
        <v>8268</v>
      </c>
      <c r="P158" t="s">
        <v>8271</v>
      </c>
      <c r="Q158">
        <f t="shared" si="8"/>
        <v>5</v>
      </c>
      <c r="R158" s="10">
        <f t="shared" si="9"/>
        <v>119</v>
      </c>
      <c r="S158" s="17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8326</v>
      </c>
      <c r="O159" s="12" t="s">
        <v>8268</v>
      </c>
      <c r="P159" t="s">
        <v>8271</v>
      </c>
      <c r="Q159">
        <f t="shared" si="8"/>
        <v>0</v>
      </c>
      <c r="R159" s="10">
        <f t="shared" si="9"/>
        <v>4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8326</v>
      </c>
      <c r="O160" s="12" t="s">
        <v>8268</v>
      </c>
      <c r="P160" t="s">
        <v>8271</v>
      </c>
      <c r="Q160">
        <f t="shared" si="8"/>
        <v>0</v>
      </c>
      <c r="R160" s="10">
        <f t="shared" si="9"/>
        <v>0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8326</v>
      </c>
      <c r="O161" s="12" t="s">
        <v>8268</v>
      </c>
      <c r="P161" t="s">
        <v>8271</v>
      </c>
      <c r="Q161">
        <f t="shared" si="8"/>
        <v>0</v>
      </c>
      <c r="R161" s="10">
        <f t="shared" si="9"/>
        <v>10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8327</v>
      </c>
      <c r="O162" s="12" t="s">
        <v>8268</v>
      </c>
      <c r="P162" t="s">
        <v>8272</v>
      </c>
      <c r="Q162">
        <f t="shared" si="8"/>
        <v>0</v>
      </c>
      <c r="R162" s="10">
        <f t="shared" si="9"/>
        <v>0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8327</v>
      </c>
      <c r="O163" s="12" t="s">
        <v>8268</v>
      </c>
      <c r="P163" t="s">
        <v>8272</v>
      </c>
      <c r="Q163">
        <f t="shared" si="8"/>
        <v>0</v>
      </c>
      <c r="R163" s="10">
        <f t="shared" si="9"/>
        <v>5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8327</v>
      </c>
      <c r="O164" s="12" t="s">
        <v>8268</v>
      </c>
      <c r="P164" t="s">
        <v>8272</v>
      </c>
      <c r="Q164">
        <f t="shared" si="8"/>
        <v>16</v>
      </c>
      <c r="R164" s="10">
        <f t="shared" si="9"/>
        <v>43.5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8327</v>
      </c>
      <c r="O165" s="12" t="s">
        <v>8268</v>
      </c>
      <c r="P165" t="s">
        <v>8272</v>
      </c>
      <c r="Q165">
        <f t="shared" si="8"/>
        <v>0</v>
      </c>
      <c r="R165" s="10">
        <f t="shared" si="9"/>
        <v>0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8327</v>
      </c>
      <c r="O166" s="12" t="s">
        <v>8268</v>
      </c>
      <c r="P166" t="s">
        <v>8272</v>
      </c>
      <c r="Q166">
        <f t="shared" si="8"/>
        <v>1</v>
      </c>
      <c r="R166" s="10">
        <f t="shared" si="9"/>
        <v>91.43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8327</v>
      </c>
      <c r="O167" s="12" t="s">
        <v>8268</v>
      </c>
      <c r="P167" t="s">
        <v>8272</v>
      </c>
      <c r="Q167">
        <f t="shared" si="8"/>
        <v>0</v>
      </c>
      <c r="R167" s="10">
        <f t="shared" si="9"/>
        <v>0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8327</v>
      </c>
      <c r="O168" s="12" t="s">
        <v>8268</v>
      </c>
      <c r="P168" t="s">
        <v>8272</v>
      </c>
      <c r="Q168">
        <f t="shared" si="8"/>
        <v>60</v>
      </c>
      <c r="R168" s="10">
        <f t="shared" si="9"/>
        <v>3000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8327</v>
      </c>
      <c r="O169" s="12" t="s">
        <v>8268</v>
      </c>
      <c r="P169" t="s">
        <v>8272</v>
      </c>
      <c r="Q169">
        <f t="shared" si="8"/>
        <v>0</v>
      </c>
      <c r="R169" s="10">
        <f t="shared" si="9"/>
        <v>5.5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8327</v>
      </c>
      <c r="O170" s="12" t="s">
        <v>8268</v>
      </c>
      <c r="P170" t="s">
        <v>8272</v>
      </c>
      <c r="Q170">
        <f t="shared" si="8"/>
        <v>4</v>
      </c>
      <c r="R170" s="10">
        <f t="shared" si="9"/>
        <v>108.33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8327</v>
      </c>
      <c r="O171" s="12" t="s">
        <v>8268</v>
      </c>
      <c r="P171" t="s">
        <v>8272</v>
      </c>
      <c r="Q171">
        <f t="shared" si="8"/>
        <v>22</v>
      </c>
      <c r="R171" s="10">
        <f t="shared" si="9"/>
        <v>56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8327</v>
      </c>
      <c r="O172" s="12" t="s">
        <v>8268</v>
      </c>
      <c r="P172" t="s">
        <v>8272</v>
      </c>
      <c r="Q172">
        <f t="shared" si="8"/>
        <v>3</v>
      </c>
      <c r="R172" s="10">
        <f t="shared" si="9"/>
        <v>32.5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8327</v>
      </c>
      <c r="O173" s="12" t="s">
        <v>8268</v>
      </c>
      <c r="P173" t="s">
        <v>8272</v>
      </c>
      <c r="Q173">
        <f t="shared" si="8"/>
        <v>0</v>
      </c>
      <c r="R173" s="10">
        <f t="shared" si="9"/>
        <v>1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8327</v>
      </c>
      <c r="O174" s="12" t="s">
        <v>8268</v>
      </c>
      <c r="P174" t="s">
        <v>8272</v>
      </c>
      <c r="Q174">
        <f t="shared" si="8"/>
        <v>0</v>
      </c>
      <c r="R174" s="10">
        <f t="shared" si="9"/>
        <v>0</v>
      </c>
      <c r="S174" s="17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8327</v>
      </c>
      <c r="O175" s="12" t="s">
        <v>8268</v>
      </c>
      <c r="P175" t="s">
        <v>8272</v>
      </c>
      <c r="Q175">
        <f t="shared" si="8"/>
        <v>0</v>
      </c>
      <c r="R175" s="10">
        <f t="shared" si="9"/>
        <v>0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8327</v>
      </c>
      <c r="O176" s="12" t="s">
        <v>8268</v>
      </c>
      <c r="P176" t="s">
        <v>8272</v>
      </c>
      <c r="Q176">
        <f t="shared" si="8"/>
        <v>0</v>
      </c>
      <c r="R176" s="10">
        <f t="shared" si="9"/>
        <v>0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8327</v>
      </c>
      <c r="O177" s="12" t="s">
        <v>8268</v>
      </c>
      <c r="P177" t="s">
        <v>8272</v>
      </c>
      <c r="Q177">
        <f t="shared" si="8"/>
        <v>6</v>
      </c>
      <c r="R177" s="10">
        <f t="shared" si="9"/>
        <v>49.88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8327</v>
      </c>
      <c r="O178" s="12" t="s">
        <v>8268</v>
      </c>
      <c r="P178" t="s">
        <v>8272</v>
      </c>
      <c r="Q178">
        <f t="shared" si="8"/>
        <v>0</v>
      </c>
      <c r="R178" s="10">
        <f t="shared" si="9"/>
        <v>0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8327</v>
      </c>
      <c r="O179" s="12" t="s">
        <v>8268</v>
      </c>
      <c r="P179" t="s">
        <v>8272</v>
      </c>
      <c r="Q179">
        <f t="shared" si="8"/>
        <v>40</v>
      </c>
      <c r="R179" s="10">
        <f t="shared" si="9"/>
        <v>25.71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8327</v>
      </c>
      <c r="O180" s="12" t="s">
        <v>8268</v>
      </c>
      <c r="P180" t="s">
        <v>8272</v>
      </c>
      <c r="Q180">
        <f t="shared" si="8"/>
        <v>0</v>
      </c>
      <c r="R180" s="10">
        <f t="shared" si="9"/>
        <v>0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8327</v>
      </c>
      <c r="O181" s="12" t="s">
        <v>8268</v>
      </c>
      <c r="P181" t="s">
        <v>8272</v>
      </c>
      <c r="Q181">
        <f t="shared" si="8"/>
        <v>20</v>
      </c>
      <c r="R181" s="10">
        <f t="shared" si="9"/>
        <v>100</v>
      </c>
      <c r="S181" s="17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8327</v>
      </c>
      <c r="O182" s="12" t="s">
        <v>8268</v>
      </c>
      <c r="P182" t="s">
        <v>8272</v>
      </c>
      <c r="Q182">
        <f t="shared" si="8"/>
        <v>33</v>
      </c>
      <c r="R182" s="10">
        <f t="shared" si="9"/>
        <v>30.85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8327</v>
      </c>
      <c r="O183" s="12" t="s">
        <v>8268</v>
      </c>
      <c r="P183" t="s">
        <v>8272</v>
      </c>
      <c r="Q183">
        <f t="shared" si="8"/>
        <v>21</v>
      </c>
      <c r="R183" s="10">
        <f t="shared" si="9"/>
        <v>180.5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8327</v>
      </c>
      <c r="O184" s="12" t="s">
        <v>8268</v>
      </c>
      <c r="P184" t="s">
        <v>8272</v>
      </c>
      <c r="Q184">
        <f t="shared" si="8"/>
        <v>0</v>
      </c>
      <c r="R184" s="10">
        <f t="shared" si="9"/>
        <v>0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8327</v>
      </c>
      <c r="O185" s="12" t="s">
        <v>8268</v>
      </c>
      <c r="P185" t="s">
        <v>8272</v>
      </c>
      <c r="Q185">
        <f t="shared" si="8"/>
        <v>36</v>
      </c>
      <c r="R185" s="10">
        <f t="shared" si="9"/>
        <v>373.5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8327</v>
      </c>
      <c r="O186" s="12" t="s">
        <v>8268</v>
      </c>
      <c r="P186" t="s">
        <v>8272</v>
      </c>
      <c r="Q186">
        <f t="shared" si="8"/>
        <v>3</v>
      </c>
      <c r="R186" s="10">
        <f t="shared" si="9"/>
        <v>25.5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8327</v>
      </c>
      <c r="O187" s="12" t="s">
        <v>8268</v>
      </c>
      <c r="P187" t="s">
        <v>8272</v>
      </c>
      <c r="Q187">
        <f t="shared" si="8"/>
        <v>6</v>
      </c>
      <c r="R187" s="10">
        <f t="shared" si="9"/>
        <v>220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8327</v>
      </c>
      <c r="O188" s="12" t="s">
        <v>8268</v>
      </c>
      <c r="P188" t="s">
        <v>8272</v>
      </c>
      <c r="Q188">
        <f t="shared" si="8"/>
        <v>0</v>
      </c>
      <c r="R188" s="10">
        <f t="shared" si="9"/>
        <v>0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8327</v>
      </c>
      <c r="O189" s="12" t="s">
        <v>8268</v>
      </c>
      <c r="P189" t="s">
        <v>8272</v>
      </c>
      <c r="Q189">
        <f t="shared" si="8"/>
        <v>16</v>
      </c>
      <c r="R189" s="10">
        <f t="shared" si="9"/>
        <v>160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8327</v>
      </c>
      <c r="O190" s="12" t="s">
        <v>8268</v>
      </c>
      <c r="P190" t="s">
        <v>8272</v>
      </c>
      <c r="Q190">
        <f t="shared" si="8"/>
        <v>0</v>
      </c>
      <c r="R190" s="10">
        <f t="shared" si="9"/>
        <v>0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8327</v>
      </c>
      <c r="O191" s="12" t="s">
        <v>8268</v>
      </c>
      <c r="P191" t="s">
        <v>8272</v>
      </c>
      <c r="Q191">
        <f t="shared" si="8"/>
        <v>0</v>
      </c>
      <c r="R191" s="10">
        <f t="shared" si="9"/>
        <v>69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8327</v>
      </c>
      <c r="O192" s="12" t="s">
        <v>8268</v>
      </c>
      <c r="P192" t="s">
        <v>8272</v>
      </c>
      <c r="Q192">
        <f t="shared" si="8"/>
        <v>0</v>
      </c>
      <c r="R192" s="10">
        <f t="shared" si="9"/>
        <v>50</v>
      </c>
      <c r="S192" s="17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8327</v>
      </c>
      <c r="O193" s="12" t="s">
        <v>8268</v>
      </c>
      <c r="P193" t="s">
        <v>8272</v>
      </c>
      <c r="Q193">
        <f t="shared" si="8"/>
        <v>5</v>
      </c>
      <c r="R193" s="10">
        <f t="shared" si="9"/>
        <v>83.33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8327</v>
      </c>
      <c r="O194" s="12" t="s">
        <v>8268</v>
      </c>
      <c r="P194" t="s">
        <v>8272</v>
      </c>
      <c r="Q194">
        <f t="shared" ref="Q194:Q257" si="12">ROUND(E194/D194*100,0)</f>
        <v>0</v>
      </c>
      <c r="R194" s="10">
        <f t="shared" si="9"/>
        <v>5.67</v>
      </c>
      <c r="S194" s="17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8327</v>
      </c>
      <c r="O195" s="12" t="s">
        <v>8268</v>
      </c>
      <c r="P195" t="s">
        <v>8272</v>
      </c>
      <c r="Q195">
        <f t="shared" si="12"/>
        <v>0</v>
      </c>
      <c r="R195" s="10">
        <f t="shared" ref="R195:R258" si="13">IFERROR(ROUND(E195/L195,2),0)</f>
        <v>0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8327</v>
      </c>
      <c r="O196" s="12" t="s">
        <v>8268</v>
      </c>
      <c r="P196" t="s">
        <v>8272</v>
      </c>
      <c r="Q196">
        <f t="shared" si="12"/>
        <v>0</v>
      </c>
      <c r="R196" s="10">
        <f t="shared" si="13"/>
        <v>1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8327</v>
      </c>
      <c r="O197" s="12" t="s">
        <v>8268</v>
      </c>
      <c r="P197" t="s">
        <v>8272</v>
      </c>
      <c r="Q197">
        <f t="shared" si="12"/>
        <v>0</v>
      </c>
      <c r="R197" s="10">
        <f t="shared" si="13"/>
        <v>0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8327</v>
      </c>
      <c r="O198" s="12" t="s">
        <v>8268</v>
      </c>
      <c r="P198" t="s">
        <v>8272</v>
      </c>
      <c r="Q198">
        <f t="shared" si="12"/>
        <v>42</v>
      </c>
      <c r="R198" s="10">
        <f t="shared" si="13"/>
        <v>77.11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8327</v>
      </c>
      <c r="O199" s="12" t="s">
        <v>8268</v>
      </c>
      <c r="P199" t="s">
        <v>8272</v>
      </c>
      <c r="Q199">
        <f t="shared" si="12"/>
        <v>10</v>
      </c>
      <c r="R199" s="10">
        <f t="shared" si="13"/>
        <v>32.75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8327</v>
      </c>
      <c r="O200" s="12" t="s">
        <v>8268</v>
      </c>
      <c r="P200" t="s">
        <v>8272</v>
      </c>
      <c r="Q200">
        <f t="shared" si="12"/>
        <v>1</v>
      </c>
      <c r="R200" s="10">
        <f t="shared" si="13"/>
        <v>46.5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8327</v>
      </c>
      <c r="O201" s="12" t="s">
        <v>8268</v>
      </c>
      <c r="P201" t="s">
        <v>8272</v>
      </c>
      <c r="Q201">
        <f t="shared" si="12"/>
        <v>0</v>
      </c>
      <c r="R201" s="10">
        <f t="shared" si="13"/>
        <v>0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8327</v>
      </c>
      <c r="O202" s="12" t="s">
        <v>8268</v>
      </c>
      <c r="P202" t="s">
        <v>8272</v>
      </c>
      <c r="Q202">
        <f t="shared" si="12"/>
        <v>26</v>
      </c>
      <c r="R202" s="10">
        <f t="shared" si="13"/>
        <v>87.31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8327</v>
      </c>
      <c r="O203" s="12" t="s">
        <v>8268</v>
      </c>
      <c r="P203" t="s">
        <v>8272</v>
      </c>
      <c r="Q203">
        <f t="shared" si="12"/>
        <v>58</v>
      </c>
      <c r="R203" s="10">
        <f t="shared" si="13"/>
        <v>54.29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8327</v>
      </c>
      <c r="O204" s="12" t="s">
        <v>8268</v>
      </c>
      <c r="P204" t="s">
        <v>8272</v>
      </c>
      <c r="Q204">
        <f t="shared" si="12"/>
        <v>0</v>
      </c>
      <c r="R204" s="10">
        <f t="shared" si="13"/>
        <v>0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8327</v>
      </c>
      <c r="O205" s="12" t="s">
        <v>8268</v>
      </c>
      <c r="P205" t="s">
        <v>8272</v>
      </c>
      <c r="Q205">
        <f t="shared" si="12"/>
        <v>30</v>
      </c>
      <c r="R205" s="10">
        <f t="shared" si="13"/>
        <v>93.25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8327</v>
      </c>
      <c r="O206" s="12" t="s">
        <v>8268</v>
      </c>
      <c r="P206" t="s">
        <v>8272</v>
      </c>
      <c r="Q206">
        <f t="shared" si="12"/>
        <v>51</v>
      </c>
      <c r="R206" s="10">
        <f t="shared" si="13"/>
        <v>117.68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8327</v>
      </c>
      <c r="O207" s="12" t="s">
        <v>8268</v>
      </c>
      <c r="P207" t="s">
        <v>8272</v>
      </c>
      <c r="Q207">
        <f t="shared" si="12"/>
        <v>16</v>
      </c>
      <c r="R207" s="10">
        <f t="shared" si="13"/>
        <v>76.47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8327</v>
      </c>
      <c r="O208" s="12" t="s">
        <v>8268</v>
      </c>
      <c r="P208" t="s">
        <v>8272</v>
      </c>
      <c r="Q208">
        <f t="shared" si="12"/>
        <v>0</v>
      </c>
      <c r="R208" s="10">
        <f t="shared" si="13"/>
        <v>0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8327</v>
      </c>
      <c r="O209" s="12" t="s">
        <v>8268</v>
      </c>
      <c r="P209" t="s">
        <v>8272</v>
      </c>
      <c r="Q209">
        <f t="shared" si="12"/>
        <v>15</v>
      </c>
      <c r="R209" s="10">
        <f t="shared" si="13"/>
        <v>163.85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8327</v>
      </c>
      <c r="O210" s="12" t="s">
        <v>8268</v>
      </c>
      <c r="P210" t="s">
        <v>8272</v>
      </c>
      <c r="Q210">
        <f t="shared" si="12"/>
        <v>0</v>
      </c>
      <c r="R210" s="10">
        <f t="shared" si="13"/>
        <v>0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8327</v>
      </c>
      <c r="O211" s="12" t="s">
        <v>8268</v>
      </c>
      <c r="P211" t="s">
        <v>8272</v>
      </c>
      <c r="Q211">
        <f t="shared" si="12"/>
        <v>0</v>
      </c>
      <c r="R211" s="10">
        <f t="shared" si="13"/>
        <v>0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8327</v>
      </c>
      <c r="O212" s="12" t="s">
        <v>8268</v>
      </c>
      <c r="P212" t="s">
        <v>8272</v>
      </c>
      <c r="Q212">
        <f t="shared" si="12"/>
        <v>25</v>
      </c>
      <c r="R212" s="10">
        <f t="shared" si="13"/>
        <v>91.82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8327</v>
      </c>
      <c r="O213" s="12" t="s">
        <v>8268</v>
      </c>
      <c r="P213" t="s">
        <v>8272</v>
      </c>
      <c r="Q213">
        <f t="shared" si="12"/>
        <v>45</v>
      </c>
      <c r="R213" s="10">
        <f t="shared" si="13"/>
        <v>185.83</v>
      </c>
      <c r="S213" s="17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8327</v>
      </c>
      <c r="O214" s="12" t="s">
        <v>8268</v>
      </c>
      <c r="P214" t="s">
        <v>8272</v>
      </c>
      <c r="Q214">
        <f t="shared" si="12"/>
        <v>0</v>
      </c>
      <c r="R214" s="10">
        <f t="shared" si="13"/>
        <v>1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8327</v>
      </c>
      <c r="O215" s="12" t="s">
        <v>8268</v>
      </c>
      <c r="P215" t="s">
        <v>8272</v>
      </c>
      <c r="Q215">
        <f t="shared" si="12"/>
        <v>0</v>
      </c>
      <c r="R215" s="10">
        <f t="shared" si="13"/>
        <v>20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8327</v>
      </c>
      <c r="O216" s="12" t="s">
        <v>8268</v>
      </c>
      <c r="P216" t="s">
        <v>8272</v>
      </c>
      <c r="Q216">
        <f t="shared" si="12"/>
        <v>0</v>
      </c>
      <c r="R216" s="10">
        <f t="shared" si="13"/>
        <v>1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8327</v>
      </c>
      <c r="O217" s="12" t="s">
        <v>8268</v>
      </c>
      <c r="P217" t="s">
        <v>8272</v>
      </c>
      <c r="Q217">
        <f t="shared" si="12"/>
        <v>0</v>
      </c>
      <c r="R217" s="10">
        <f t="shared" si="13"/>
        <v>10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8327</v>
      </c>
      <c r="O218" s="12" t="s">
        <v>8268</v>
      </c>
      <c r="P218" t="s">
        <v>8272</v>
      </c>
      <c r="Q218">
        <f t="shared" si="12"/>
        <v>56</v>
      </c>
      <c r="R218" s="10">
        <f t="shared" si="13"/>
        <v>331.54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8327</v>
      </c>
      <c r="O219" s="12" t="s">
        <v>8268</v>
      </c>
      <c r="P219" t="s">
        <v>8272</v>
      </c>
      <c r="Q219">
        <f t="shared" si="12"/>
        <v>12</v>
      </c>
      <c r="R219" s="10">
        <f t="shared" si="13"/>
        <v>314.29000000000002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8327</v>
      </c>
      <c r="O220" s="12" t="s">
        <v>8268</v>
      </c>
      <c r="P220" t="s">
        <v>8272</v>
      </c>
      <c r="Q220">
        <f t="shared" si="12"/>
        <v>2</v>
      </c>
      <c r="R220" s="10">
        <f t="shared" si="13"/>
        <v>100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8327</v>
      </c>
      <c r="O221" s="12" t="s">
        <v>8268</v>
      </c>
      <c r="P221" t="s">
        <v>8272</v>
      </c>
      <c r="Q221">
        <f t="shared" si="12"/>
        <v>18</v>
      </c>
      <c r="R221" s="10">
        <f t="shared" si="13"/>
        <v>115.99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8327</v>
      </c>
      <c r="O222" s="12" t="s">
        <v>8268</v>
      </c>
      <c r="P222" t="s">
        <v>8272</v>
      </c>
      <c r="Q222">
        <f t="shared" si="12"/>
        <v>1</v>
      </c>
      <c r="R222" s="10">
        <f t="shared" si="13"/>
        <v>120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8327</v>
      </c>
      <c r="O223" s="12" t="s">
        <v>8268</v>
      </c>
      <c r="P223" t="s">
        <v>8272</v>
      </c>
      <c r="Q223">
        <f t="shared" si="12"/>
        <v>0</v>
      </c>
      <c r="R223" s="10">
        <f t="shared" si="13"/>
        <v>0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8327</v>
      </c>
      <c r="O224" s="12" t="s">
        <v>8268</v>
      </c>
      <c r="P224" t="s">
        <v>8272</v>
      </c>
      <c r="Q224">
        <f t="shared" si="12"/>
        <v>13</v>
      </c>
      <c r="R224" s="10">
        <f t="shared" si="13"/>
        <v>65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8327</v>
      </c>
      <c r="O225" s="12" t="s">
        <v>8268</v>
      </c>
      <c r="P225" t="s">
        <v>8272</v>
      </c>
      <c r="Q225">
        <f t="shared" si="12"/>
        <v>0</v>
      </c>
      <c r="R225" s="10">
        <f t="shared" si="13"/>
        <v>0</v>
      </c>
      <c r="S225" s="17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8327</v>
      </c>
      <c r="O226" s="12" t="s">
        <v>8268</v>
      </c>
      <c r="P226" t="s">
        <v>8272</v>
      </c>
      <c r="Q226">
        <f t="shared" si="12"/>
        <v>0</v>
      </c>
      <c r="R226" s="10">
        <f t="shared" si="13"/>
        <v>0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8327</v>
      </c>
      <c r="O227" s="12" t="s">
        <v>8268</v>
      </c>
      <c r="P227" t="s">
        <v>8272</v>
      </c>
      <c r="Q227">
        <f t="shared" si="12"/>
        <v>0</v>
      </c>
      <c r="R227" s="10">
        <f t="shared" si="13"/>
        <v>0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8327</v>
      </c>
      <c r="O228" s="12" t="s">
        <v>8268</v>
      </c>
      <c r="P228" t="s">
        <v>8272</v>
      </c>
      <c r="Q228">
        <f t="shared" si="12"/>
        <v>1</v>
      </c>
      <c r="R228" s="10">
        <f t="shared" si="13"/>
        <v>125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8327</v>
      </c>
      <c r="O229" s="12" t="s">
        <v>8268</v>
      </c>
      <c r="P229" t="s">
        <v>8272</v>
      </c>
      <c r="Q229">
        <f t="shared" si="12"/>
        <v>0</v>
      </c>
      <c r="R229" s="10">
        <f t="shared" si="13"/>
        <v>0</v>
      </c>
      <c r="S229" s="17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8327</v>
      </c>
      <c r="O230" s="12" t="s">
        <v>8268</v>
      </c>
      <c r="P230" t="s">
        <v>8272</v>
      </c>
      <c r="Q230">
        <f t="shared" si="12"/>
        <v>0</v>
      </c>
      <c r="R230" s="10">
        <f t="shared" si="13"/>
        <v>0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8327</v>
      </c>
      <c r="O231" s="12" t="s">
        <v>8268</v>
      </c>
      <c r="P231" t="s">
        <v>8272</v>
      </c>
      <c r="Q231">
        <f t="shared" si="12"/>
        <v>0</v>
      </c>
      <c r="R231" s="10">
        <f t="shared" si="13"/>
        <v>0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8327</v>
      </c>
      <c r="O232" s="12" t="s">
        <v>8268</v>
      </c>
      <c r="P232" t="s">
        <v>8272</v>
      </c>
      <c r="Q232">
        <f t="shared" si="12"/>
        <v>0</v>
      </c>
      <c r="R232" s="10">
        <f t="shared" si="13"/>
        <v>30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8327</v>
      </c>
      <c r="O233" s="12" t="s">
        <v>8268</v>
      </c>
      <c r="P233" t="s">
        <v>8272</v>
      </c>
      <c r="Q233">
        <f t="shared" si="12"/>
        <v>0</v>
      </c>
      <c r="R233" s="10">
        <f t="shared" si="13"/>
        <v>0</v>
      </c>
      <c r="S233" s="17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8327</v>
      </c>
      <c r="O234" s="12" t="s">
        <v>8268</v>
      </c>
      <c r="P234" t="s">
        <v>8272</v>
      </c>
      <c r="Q234">
        <f t="shared" si="12"/>
        <v>3</v>
      </c>
      <c r="R234" s="10">
        <f t="shared" si="13"/>
        <v>15.71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8327</v>
      </c>
      <c r="O235" s="12" t="s">
        <v>8268</v>
      </c>
      <c r="P235" t="s">
        <v>8272</v>
      </c>
      <c r="Q235">
        <f t="shared" si="12"/>
        <v>0</v>
      </c>
      <c r="R235" s="10">
        <f t="shared" si="13"/>
        <v>0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8327</v>
      </c>
      <c r="O236" s="12" t="s">
        <v>8268</v>
      </c>
      <c r="P236" t="s">
        <v>8272</v>
      </c>
      <c r="Q236">
        <f t="shared" si="12"/>
        <v>40</v>
      </c>
      <c r="R236" s="10">
        <f t="shared" si="13"/>
        <v>80.2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8327</v>
      </c>
      <c r="O237" s="12" t="s">
        <v>8268</v>
      </c>
      <c r="P237" t="s">
        <v>8272</v>
      </c>
      <c r="Q237">
        <f t="shared" si="12"/>
        <v>0</v>
      </c>
      <c r="R237" s="10">
        <f t="shared" si="13"/>
        <v>0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8327</v>
      </c>
      <c r="O238" s="12" t="s">
        <v>8268</v>
      </c>
      <c r="P238" t="s">
        <v>8272</v>
      </c>
      <c r="Q238">
        <f t="shared" si="12"/>
        <v>0</v>
      </c>
      <c r="R238" s="10">
        <f t="shared" si="13"/>
        <v>0</v>
      </c>
      <c r="S238" s="17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8327</v>
      </c>
      <c r="O239" s="12" t="s">
        <v>8268</v>
      </c>
      <c r="P239" t="s">
        <v>8272</v>
      </c>
      <c r="Q239">
        <f t="shared" si="12"/>
        <v>0</v>
      </c>
      <c r="R239" s="10">
        <f t="shared" si="13"/>
        <v>50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8327</v>
      </c>
      <c r="O240" s="12" t="s">
        <v>8268</v>
      </c>
      <c r="P240" t="s">
        <v>8272</v>
      </c>
      <c r="Q240">
        <f t="shared" si="12"/>
        <v>0</v>
      </c>
      <c r="R240" s="10">
        <f t="shared" si="13"/>
        <v>0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8327</v>
      </c>
      <c r="O241" s="12" t="s">
        <v>8268</v>
      </c>
      <c r="P241" t="s">
        <v>8272</v>
      </c>
      <c r="Q241">
        <f t="shared" si="12"/>
        <v>25</v>
      </c>
      <c r="R241" s="10">
        <f t="shared" si="13"/>
        <v>50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8328</v>
      </c>
      <c r="O242" s="12" t="s">
        <v>8268</v>
      </c>
      <c r="P242" t="s">
        <v>8273</v>
      </c>
      <c r="Q242">
        <f t="shared" si="12"/>
        <v>108</v>
      </c>
      <c r="R242" s="10">
        <f t="shared" si="13"/>
        <v>117.85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8328</v>
      </c>
      <c r="O243" s="12" t="s">
        <v>8268</v>
      </c>
      <c r="P243" t="s">
        <v>8273</v>
      </c>
      <c r="Q243">
        <f t="shared" si="12"/>
        <v>113</v>
      </c>
      <c r="R243" s="10">
        <f t="shared" si="13"/>
        <v>109.04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8328</v>
      </c>
      <c r="O244" s="12" t="s">
        <v>8268</v>
      </c>
      <c r="P244" t="s">
        <v>8273</v>
      </c>
      <c r="Q244">
        <f t="shared" si="12"/>
        <v>113</v>
      </c>
      <c r="R244" s="10">
        <f t="shared" si="13"/>
        <v>73.02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8328</v>
      </c>
      <c r="O245" s="12" t="s">
        <v>8268</v>
      </c>
      <c r="P245" t="s">
        <v>8273</v>
      </c>
      <c r="Q245">
        <f t="shared" si="12"/>
        <v>103</v>
      </c>
      <c r="R245" s="10">
        <f t="shared" si="13"/>
        <v>78.2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8328</v>
      </c>
      <c r="O246" s="12" t="s">
        <v>8268</v>
      </c>
      <c r="P246" t="s">
        <v>8273</v>
      </c>
      <c r="Q246">
        <f t="shared" si="12"/>
        <v>114</v>
      </c>
      <c r="R246" s="10">
        <f t="shared" si="13"/>
        <v>47.4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8328</v>
      </c>
      <c r="O247" s="12" t="s">
        <v>8268</v>
      </c>
      <c r="P247" t="s">
        <v>8273</v>
      </c>
      <c r="Q247">
        <f t="shared" si="12"/>
        <v>104</v>
      </c>
      <c r="R247" s="10">
        <f t="shared" si="13"/>
        <v>54.02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8328</v>
      </c>
      <c r="O248" s="12" t="s">
        <v>8268</v>
      </c>
      <c r="P248" t="s">
        <v>8273</v>
      </c>
      <c r="Q248">
        <f t="shared" si="12"/>
        <v>305</v>
      </c>
      <c r="R248" s="10">
        <f t="shared" si="13"/>
        <v>68.489999999999995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8328</v>
      </c>
      <c r="O249" s="12" t="s">
        <v>8268</v>
      </c>
      <c r="P249" t="s">
        <v>8273</v>
      </c>
      <c r="Q249">
        <f t="shared" si="12"/>
        <v>134</v>
      </c>
      <c r="R249" s="10">
        <f t="shared" si="13"/>
        <v>108.15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8328</v>
      </c>
      <c r="O250" s="12" t="s">
        <v>8268</v>
      </c>
      <c r="P250" t="s">
        <v>8273</v>
      </c>
      <c r="Q250">
        <f t="shared" si="12"/>
        <v>101</v>
      </c>
      <c r="R250" s="10">
        <f t="shared" si="13"/>
        <v>589.95000000000005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8328</v>
      </c>
      <c r="O251" s="12" t="s">
        <v>8268</v>
      </c>
      <c r="P251" t="s">
        <v>8273</v>
      </c>
      <c r="Q251">
        <f t="shared" si="12"/>
        <v>113</v>
      </c>
      <c r="R251" s="10">
        <f t="shared" si="13"/>
        <v>48.05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8328</v>
      </c>
      <c r="O252" s="12" t="s">
        <v>8268</v>
      </c>
      <c r="P252" t="s">
        <v>8273</v>
      </c>
      <c r="Q252">
        <f t="shared" si="12"/>
        <v>106</v>
      </c>
      <c r="R252" s="10">
        <f t="shared" si="13"/>
        <v>72.48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8328</v>
      </c>
      <c r="O253" s="12" t="s">
        <v>8268</v>
      </c>
      <c r="P253" t="s">
        <v>8273</v>
      </c>
      <c r="Q253">
        <f t="shared" si="12"/>
        <v>126</v>
      </c>
      <c r="R253" s="10">
        <f t="shared" si="13"/>
        <v>57.08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8328</v>
      </c>
      <c r="O254" s="12" t="s">
        <v>8268</v>
      </c>
      <c r="P254" t="s">
        <v>8273</v>
      </c>
      <c r="Q254">
        <f t="shared" si="12"/>
        <v>185</v>
      </c>
      <c r="R254" s="10">
        <f t="shared" si="13"/>
        <v>85.44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8328</v>
      </c>
      <c r="O255" s="12" t="s">
        <v>8268</v>
      </c>
      <c r="P255" t="s">
        <v>8273</v>
      </c>
      <c r="Q255">
        <f t="shared" si="12"/>
        <v>101</v>
      </c>
      <c r="R255" s="10">
        <f t="shared" si="13"/>
        <v>215.86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8328</v>
      </c>
      <c r="O256" s="12" t="s">
        <v>8268</v>
      </c>
      <c r="P256" t="s">
        <v>8273</v>
      </c>
      <c r="Q256">
        <f t="shared" si="12"/>
        <v>117</v>
      </c>
      <c r="R256" s="10">
        <f t="shared" si="13"/>
        <v>89.39</v>
      </c>
      <c r="S256" s="17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8328</v>
      </c>
      <c r="O257" s="12" t="s">
        <v>8268</v>
      </c>
      <c r="P257" t="s">
        <v>8273</v>
      </c>
      <c r="Q257">
        <f t="shared" si="12"/>
        <v>107</v>
      </c>
      <c r="R257" s="10">
        <f t="shared" si="13"/>
        <v>45.42</v>
      </c>
      <c r="S257" s="17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8328</v>
      </c>
      <c r="O258" s="12" t="s">
        <v>8268</v>
      </c>
      <c r="P258" t="s">
        <v>8273</v>
      </c>
      <c r="Q258">
        <f t="shared" ref="Q258:Q321" si="16">ROUND(E258/D258*100,0)</f>
        <v>139</v>
      </c>
      <c r="R258" s="10">
        <f t="shared" si="13"/>
        <v>65.760000000000005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8328</v>
      </c>
      <c r="O259" s="12" t="s">
        <v>8268</v>
      </c>
      <c r="P259" t="s">
        <v>8273</v>
      </c>
      <c r="Q259">
        <f t="shared" si="16"/>
        <v>107</v>
      </c>
      <c r="R259" s="10">
        <f t="shared" ref="R259:R322" si="17">IFERROR(ROUND(E259/L259,2),0)</f>
        <v>66.7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8328</v>
      </c>
      <c r="O260" s="12" t="s">
        <v>8268</v>
      </c>
      <c r="P260" t="s">
        <v>8273</v>
      </c>
      <c r="Q260">
        <f t="shared" si="16"/>
        <v>191</v>
      </c>
      <c r="R260" s="10">
        <f t="shared" si="17"/>
        <v>83.35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8328</v>
      </c>
      <c r="O261" s="12" t="s">
        <v>8268</v>
      </c>
      <c r="P261" t="s">
        <v>8273</v>
      </c>
      <c r="Q261">
        <f t="shared" si="16"/>
        <v>132</v>
      </c>
      <c r="R261" s="10">
        <f t="shared" si="17"/>
        <v>105.05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8328</v>
      </c>
      <c r="O262" s="12" t="s">
        <v>8268</v>
      </c>
      <c r="P262" t="s">
        <v>8273</v>
      </c>
      <c r="Q262">
        <f t="shared" si="16"/>
        <v>106</v>
      </c>
      <c r="R262" s="10">
        <f t="shared" si="17"/>
        <v>120.91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8328</v>
      </c>
      <c r="O263" s="12" t="s">
        <v>8268</v>
      </c>
      <c r="P263" t="s">
        <v>8273</v>
      </c>
      <c r="Q263">
        <f t="shared" si="16"/>
        <v>107</v>
      </c>
      <c r="R263" s="10">
        <f t="shared" si="17"/>
        <v>97.64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8328</v>
      </c>
      <c r="O264" s="12" t="s">
        <v>8268</v>
      </c>
      <c r="P264" t="s">
        <v>8273</v>
      </c>
      <c r="Q264">
        <f t="shared" si="16"/>
        <v>240</v>
      </c>
      <c r="R264" s="10">
        <f t="shared" si="17"/>
        <v>41.38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8328</v>
      </c>
      <c r="O265" s="12" t="s">
        <v>8268</v>
      </c>
      <c r="P265" t="s">
        <v>8273</v>
      </c>
      <c r="Q265">
        <f t="shared" si="16"/>
        <v>118</v>
      </c>
      <c r="R265" s="10">
        <f t="shared" si="17"/>
        <v>30.65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8328</v>
      </c>
      <c r="O266" s="12" t="s">
        <v>8268</v>
      </c>
      <c r="P266" t="s">
        <v>8273</v>
      </c>
      <c r="Q266">
        <f t="shared" si="16"/>
        <v>118</v>
      </c>
      <c r="R266" s="10">
        <f t="shared" si="17"/>
        <v>64.95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8328</v>
      </c>
      <c r="O267" s="12" t="s">
        <v>8268</v>
      </c>
      <c r="P267" t="s">
        <v>8273</v>
      </c>
      <c r="Q267">
        <f t="shared" si="16"/>
        <v>111</v>
      </c>
      <c r="R267" s="10">
        <f t="shared" si="17"/>
        <v>95.78</v>
      </c>
      <c r="S267" s="17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8328</v>
      </c>
      <c r="O268" s="12" t="s">
        <v>8268</v>
      </c>
      <c r="P268" t="s">
        <v>8273</v>
      </c>
      <c r="Q268">
        <f t="shared" si="16"/>
        <v>146</v>
      </c>
      <c r="R268" s="10">
        <f t="shared" si="17"/>
        <v>40.42</v>
      </c>
      <c r="S268" s="17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8328</v>
      </c>
      <c r="O269" s="12" t="s">
        <v>8268</v>
      </c>
      <c r="P269" t="s">
        <v>8273</v>
      </c>
      <c r="Q269">
        <f t="shared" si="16"/>
        <v>132</v>
      </c>
      <c r="R269" s="10">
        <f t="shared" si="17"/>
        <v>78.58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8328</v>
      </c>
      <c r="O270" s="12" t="s">
        <v>8268</v>
      </c>
      <c r="P270" t="s">
        <v>8273</v>
      </c>
      <c r="Q270">
        <f t="shared" si="16"/>
        <v>111</v>
      </c>
      <c r="R270" s="10">
        <f t="shared" si="17"/>
        <v>50.18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8328</v>
      </c>
      <c r="O271" s="12" t="s">
        <v>8268</v>
      </c>
      <c r="P271" t="s">
        <v>8273</v>
      </c>
      <c r="Q271">
        <f t="shared" si="16"/>
        <v>147</v>
      </c>
      <c r="R271" s="10">
        <f t="shared" si="17"/>
        <v>92.25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8328</v>
      </c>
      <c r="O272" s="12" t="s">
        <v>8268</v>
      </c>
      <c r="P272" t="s">
        <v>8273</v>
      </c>
      <c r="Q272">
        <f t="shared" si="16"/>
        <v>153</v>
      </c>
      <c r="R272" s="10">
        <f t="shared" si="17"/>
        <v>57.54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8328</v>
      </c>
      <c r="O273" s="12" t="s">
        <v>8268</v>
      </c>
      <c r="P273" t="s">
        <v>8273</v>
      </c>
      <c r="Q273">
        <f t="shared" si="16"/>
        <v>105</v>
      </c>
      <c r="R273" s="10">
        <f t="shared" si="17"/>
        <v>109.42</v>
      </c>
      <c r="S273" s="17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8328</v>
      </c>
      <c r="O274" s="12" t="s">
        <v>8268</v>
      </c>
      <c r="P274" t="s">
        <v>8273</v>
      </c>
      <c r="Q274">
        <f t="shared" si="16"/>
        <v>177</v>
      </c>
      <c r="R274" s="10">
        <f t="shared" si="17"/>
        <v>81.89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8328</v>
      </c>
      <c r="O275" s="12" t="s">
        <v>8268</v>
      </c>
      <c r="P275" t="s">
        <v>8273</v>
      </c>
      <c r="Q275">
        <f t="shared" si="16"/>
        <v>108</v>
      </c>
      <c r="R275" s="10">
        <f t="shared" si="17"/>
        <v>45.67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8328</v>
      </c>
      <c r="O276" s="12" t="s">
        <v>8268</v>
      </c>
      <c r="P276" t="s">
        <v>8273</v>
      </c>
      <c r="Q276">
        <f t="shared" si="16"/>
        <v>156</v>
      </c>
      <c r="R276" s="10">
        <f t="shared" si="17"/>
        <v>55.22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8328</v>
      </c>
      <c r="O277" s="12" t="s">
        <v>8268</v>
      </c>
      <c r="P277" t="s">
        <v>8273</v>
      </c>
      <c r="Q277">
        <f t="shared" si="16"/>
        <v>108</v>
      </c>
      <c r="R277" s="10">
        <f t="shared" si="17"/>
        <v>65.3</v>
      </c>
      <c r="S277" s="17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8328</v>
      </c>
      <c r="O278" s="12" t="s">
        <v>8268</v>
      </c>
      <c r="P278" t="s">
        <v>8273</v>
      </c>
      <c r="Q278">
        <f t="shared" si="16"/>
        <v>148</v>
      </c>
      <c r="R278" s="10">
        <f t="shared" si="17"/>
        <v>95.23</v>
      </c>
      <c r="S278" s="17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8328</v>
      </c>
      <c r="O279" s="12" t="s">
        <v>8268</v>
      </c>
      <c r="P279" t="s">
        <v>8273</v>
      </c>
      <c r="Q279">
        <f t="shared" si="16"/>
        <v>110</v>
      </c>
      <c r="R279" s="10">
        <f t="shared" si="17"/>
        <v>75.44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8328</v>
      </c>
      <c r="O280" s="12" t="s">
        <v>8268</v>
      </c>
      <c r="P280" t="s">
        <v>8273</v>
      </c>
      <c r="Q280">
        <f t="shared" si="16"/>
        <v>150</v>
      </c>
      <c r="R280" s="10">
        <f t="shared" si="17"/>
        <v>97.82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8328</v>
      </c>
      <c r="O281" s="12" t="s">
        <v>8268</v>
      </c>
      <c r="P281" t="s">
        <v>8273</v>
      </c>
      <c r="Q281">
        <f t="shared" si="16"/>
        <v>157</v>
      </c>
      <c r="R281" s="10">
        <f t="shared" si="17"/>
        <v>87.69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8328</v>
      </c>
      <c r="O282" s="12" t="s">
        <v>8268</v>
      </c>
      <c r="P282" t="s">
        <v>8273</v>
      </c>
      <c r="Q282">
        <f t="shared" si="16"/>
        <v>156</v>
      </c>
      <c r="R282" s="10">
        <f t="shared" si="17"/>
        <v>54.75</v>
      </c>
      <c r="S282" s="17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8328</v>
      </c>
      <c r="O283" s="12" t="s">
        <v>8268</v>
      </c>
      <c r="P283" t="s">
        <v>8273</v>
      </c>
      <c r="Q283">
        <f t="shared" si="16"/>
        <v>121</v>
      </c>
      <c r="R283" s="10">
        <f t="shared" si="17"/>
        <v>83.95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8328</v>
      </c>
      <c r="O284" s="12" t="s">
        <v>8268</v>
      </c>
      <c r="P284" t="s">
        <v>8273</v>
      </c>
      <c r="Q284">
        <f t="shared" si="16"/>
        <v>101</v>
      </c>
      <c r="R284" s="10">
        <f t="shared" si="17"/>
        <v>254.39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8328</v>
      </c>
      <c r="O285" s="12" t="s">
        <v>8268</v>
      </c>
      <c r="P285" t="s">
        <v>8273</v>
      </c>
      <c r="Q285">
        <f t="shared" si="16"/>
        <v>114</v>
      </c>
      <c r="R285" s="10">
        <f t="shared" si="17"/>
        <v>101.83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8328</v>
      </c>
      <c r="O286" s="12" t="s">
        <v>8268</v>
      </c>
      <c r="P286" t="s">
        <v>8273</v>
      </c>
      <c r="Q286">
        <f t="shared" si="16"/>
        <v>105</v>
      </c>
      <c r="R286" s="10">
        <f t="shared" si="17"/>
        <v>55.07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8328</v>
      </c>
      <c r="O287" s="12" t="s">
        <v>8268</v>
      </c>
      <c r="P287" t="s">
        <v>8273</v>
      </c>
      <c r="Q287">
        <f t="shared" si="16"/>
        <v>229</v>
      </c>
      <c r="R287" s="10">
        <f t="shared" si="17"/>
        <v>56.9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8328</v>
      </c>
      <c r="O288" s="12" t="s">
        <v>8268</v>
      </c>
      <c r="P288" t="s">
        <v>8273</v>
      </c>
      <c r="Q288">
        <f t="shared" si="16"/>
        <v>109</v>
      </c>
      <c r="R288" s="10">
        <f t="shared" si="17"/>
        <v>121.28</v>
      </c>
      <c r="S288" s="17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8328</v>
      </c>
      <c r="O289" s="12" t="s">
        <v>8268</v>
      </c>
      <c r="P289" t="s">
        <v>8273</v>
      </c>
      <c r="Q289">
        <f t="shared" si="16"/>
        <v>176</v>
      </c>
      <c r="R289" s="10">
        <f t="shared" si="17"/>
        <v>91.19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8328</v>
      </c>
      <c r="O290" s="12" t="s">
        <v>8268</v>
      </c>
      <c r="P290" t="s">
        <v>8273</v>
      </c>
      <c r="Q290">
        <f t="shared" si="16"/>
        <v>103</v>
      </c>
      <c r="R290" s="10">
        <f t="shared" si="17"/>
        <v>115.45</v>
      </c>
      <c r="S290" s="17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8328</v>
      </c>
      <c r="O291" s="12" t="s">
        <v>8268</v>
      </c>
      <c r="P291" t="s">
        <v>8273</v>
      </c>
      <c r="Q291">
        <f t="shared" si="16"/>
        <v>105</v>
      </c>
      <c r="R291" s="10">
        <f t="shared" si="17"/>
        <v>67.77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8328</v>
      </c>
      <c r="O292" s="12" t="s">
        <v>8268</v>
      </c>
      <c r="P292" t="s">
        <v>8273</v>
      </c>
      <c r="Q292">
        <f t="shared" si="16"/>
        <v>107</v>
      </c>
      <c r="R292" s="10">
        <f t="shared" si="17"/>
        <v>28.58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8328</v>
      </c>
      <c r="O293" s="12" t="s">
        <v>8268</v>
      </c>
      <c r="P293" t="s">
        <v>8273</v>
      </c>
      <c r="Q293">
        <f t="shared" si="16"/>
        <v>120</v>
      </c>
      <c r="R293" s="10">
        <f t="shared" si="17"/>
        <v>46.88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8328</v>
      </c>
      <c r="O294" s="12" t="s">
        <v>8268</v>
      </c>
      <c r="P294" t="s">
        <v>8273</v>
      </c>
      <c r="Q294">
        <f t="shared" si="16"/>
        <v>102</v>
      </c>
      <c r="R294" s="10">
        <f t="shared" si="17"/>
        <v>154.41999999999999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8328</v>
      </c>
      <c r="O295" s="12" t="s">
        <v>8268</v>
      </c>
      <c r="P295" t="s">
        <v>8273</v>
      </c>
      <c r="Q295">
        <f t="shared" si="16"/>
        <v>101</v>
      </c>
      <c r="R295" s="10">
        <f t="shared" si="17"/>
        <v>201.22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8328</v>
      </c>
      <c r="O296" s="12" t="s">
        <v>8268</v>
      </c>
      <c r="P296" t="s">
        <v>8273</v>
      </c>
      <c r="Q296">
        <f t="shared" si="16"/>
        <v>100</v>
      </c>
      <c r="R296" s="10">
        <f t="shared" si="17"/>
        <v>100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8328</v>
      </c>
      <c r="O297" s="12" t="s">
        <v>8268</v>
      </c>
      <c r="P297" t="s">
        <v>8273</v>
      </c>
      <c r="Q297">
        <f t="shared" si="16"/>
        <v>133</v>
      </c>
      <c r="R297" s="10">
        <f t="shared" si="17"/>
        <v>100.08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8328</v>
      </c>
      <c r="O298" s="12" t="s">
        <v>8268</v>
      </c>
      <c r="P298" t="s">
        <v>8273</v>
      </c>
      <c r="Q298">
        <f t="shared" si="16"/>
        <v>119</v>
      </c>
      <c r="R298" s="10">
        <f t="shared" si="17"/>
        <v>230.09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8328</v>
      </c>
      <c r="O299" s="12" t="s">
        <v>8268</v>
      </c>
      <c r="P299" t="s">
        <v>8273</v>
      </c>
      <c r="Q299">
        <f t="shared" si="16"/>
        <v>101</v>
      </c>
      <c r="R299" s="10">
        <f t="shared" si="17"/>
        <v>141.75</v>
      </c>
      <c r="S299" s="17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8328</v>
      </c>
      <c r="O300" s="12" t="s">
        <v>8268</v>
      </c>
      <c r="P300" t="s">
        <v>8273</v>
      </c>
      <c r="Q300">
        <f t="shared" si="16"/>
        <v>109</v>
      </c>
      <c r="R300" s="10">
        <f t="shared" si="17"/>
        <v>56.34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8328</v>
      </c>
      <c r="O301" s="12" t="s">
        <v>8268</v>
      </c>
      <c r="P301" t="s">
        <v>8273</v>
      </c>
      <c r="Q301">
        <f t="shared" si="16"/>
        <v>179</v>
      </c>
      <c r="R301" s="10">
        <f t="shared" si="17"/>
        <v>73.34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8328</v>
      </c>
      <c r="O302" s="12" t="s">
        <v>8268</v>
      </c>
      <c r="P302" t="s">
        <v>8273</v>
      </c>
      <c r="Q302">
        <f t="shared" si="16"/>
        <v>102</v>
      </c>
      <c r="R302" s="10">
        <f t="shared" si="17"/>
        <v>85.34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8328</v>
      </c>
      <c r="O303" s="12" t="s">
        <v>8268</v>
      </c>
      <c r="P303" t="s">
        <v>8273</v>
      </c>
      <c r="Q303">
        <f t="shared" si="16"/>
        <v>119</v>
      </c>
      <c r="R303" s="10">
        <f t="shared" si="17"/>
        <v>61.5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8328</v>
      </c>
      <c r="O304" s="12" t="s">
        <v>8268</v>
      </c>
      <c r="P304" t="s">
        <v>8273</v>
      </c>
      <c r="Q304">
        <f t="shared" si="16"/>
        <v>100</v>
      </c>
      <c r="R304" s="10">
        <f t="shared" si="17"/>
        <v>93.02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8328</v>
      </c>
      <c r="O305" s="12" t="s">
        <v>8268</v>
      </c>
      <c r="P305" t="s">
        <v>8273</v>
      </c>
      <c r="Q305">
        <f t="shared" si="16"/>
        <v>137</v>
      </c>
      <c r="R305" s="10">
        <f t="shared" si="17"/>
        <v>50.29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8328</v>
      </c>
      <c r="O306" s="12" t="s">
        <v>8268</v>
      </c>
      <c r="P306" t="s">
        <v>8273</v>
      </c>
      <c r="Q306">
        <f t="shared" si="16"/>
        <v>232</v>
      </c>
      <c r="R306" s="10">
        <f t="shared" si="17"/>
        <v>106.43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8328</v>
      </c>
      <c r="O307" s="12" t="s">
        <v>8268</v>
      </c>
      <c r="P307" t="s">
        <v>8273</v>
      </c>
      <c r="Q307">
        <f t="shared" si="16"/>
        <v>130</v>
      </c>
      <c r="R307" s="10">
        <f t="shared" si="17"/>
        <v>51.72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8328</v>
      </c>
      <c r="O308" s="12" t="s">
        <v>8268</v>
      </c>
      <c r="P308" t="s">
        <v>8273</v>
      </c>
      <c r="Q308">
        <f t="shared" si="16"/>
        <v>293</v>
      </c>
      <c r="R308" s="10">
        <f t="shared" si="17"/>
        <v>36.61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8328</v>
      </c>
      <c r="O309" s="12" t="s">
        <v>8268</v>
      </c>
      <c r="P309" t="s">
        <v>8273</v>
      </c>
      <c r="Q309">
        <f t="shared" si="16"/>
        <v>111</v>
      </c>
      <c r="R309" s="10">
        <f t="shared" si="17"/>
        <v>42.52</v>
      </c>
      <c r="S309" s="17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8328</v>
      </c>
      <c r="O310" s="12" t="s">
        <v>8268</v>
      </c>
      <c r="P310" t="s">
        <v>8273</v>
      </c>
      <c r="Q310">
        <f t="shared" si="16"/>
        <v>106</v>
      </c>
      <c r="R310" s="10">
        <f t="shared" si="17"/>
        <v>62.71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8328</v>
      </c>
      <c r="O311" s="12" t="s">
        <v>8268</v>
      </c>
      <c r="P311" t="s">
        <v>8273</v>
      </c>
      <c r="Q311">
        <f t="shared" si="16"/>
        <v>119</v>
      </c>
      <c r="R311" s="10">
        <f t="shared" si="17"/>
        <v>89.96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8328</v>
      </c>
      <c r="O312" s="12" t="s">
        <v>8268</v>
      </c>
      <c r="P312" t="s">
        <v>8273</v>
      </c>
      <c r="Q312">
        <f t="shared" si="16"/>
        <v>104</v>
      </c>
      <c r="R312" s="10">
        <f t="shared" si="17"/>
        <v>28.92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8328</v>
      </c>
      <c r="O313" s="12" t="s">
        <v>8268</v>
      </c>
      <c r="P313" t="s">
        <v>8273</v>
      </c>
      <c r="Q313">
        <f t="shared" si="16"/>
        <v>104</v>
      </c>
      <c r="R313" s="10">
        <f t="shared" si="17"/>
        <v>138.80000000000001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8328</v>
      </c>
      <c r="O314" s="12" t="s">
        <v>8268</v>
      </c>
      <c r="P314" t="s">
        <v>8273</v>
      </c>
      <c r="Q314">
        <f t="shared" si="16"/>
        <v>112</v>
      </c>
      <c r="R314" s="10">
        <f t="shared" si="17"/>
        <v>61.3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8328</v>
      </c>
      <c r="O315" s="12" t="s">
        <v>8268</v>
      </c>
      <c r="P315" t="s">
        <v>8273</v>
      </c>
      <c r="Q315">
        <f t="shared" si="16"/>
        <v>105</v>
      </c>
      <c r="R315" s="10">
        <f t="shared" si="17"/>
        <v>80.2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8328</v>
      </c>
      <c r="O316" s="12" t="s">
        <v>8268</v>
      </c>
      <c r="P316" t="s">
        <v>8273</v>
      </c>
      <c r="Q316">
        <f t="shared" si="16"/>
        <v>385</v>
      </c>
      <c r="R316" s="10">
        <f t="shared" si="17"/>
        <v>32.1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8328</v>
      </c>
      <c r="O317" s="12" t="s">
        <v>8268</v>
      </c>
      <c r="P317" t="s">
        <v>8273</v>
      </c>
      <c r="Q317">
        <f t="shared" si="16"/>
        <v>101</v>
      </c>
      <c r="R317" s="10">
        <f t="shared" si="17"/>
        <v>200.89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8328</v>
      </c>
      <c r="O318" s="12" t="s">
        <v>8268</v>
      </c>
      <c r="P318" t="s">
        <v>8273</v>
      </c>
      <c r="Q318">
        <f t="shared" si="16"/>
        <v>114</v>
      </c>
      <c r="R318" s="10">
        <f t="shared" si="17"/>
        <v>108.01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8328</v>
      </c>
      <c r="O319" s="12" t="s">
        <v>8268</v>
      </c>
      <c r="P319" t="s">
        <v>8273</v>
      </c>
      <c r="Q319">
        <f t="shared" si="16"/>
        <v>101</v>
      </c>
      <c r="R319" s="10">
        <f t="shared" si="17"/>
        <v>95.7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8328</v>
      </c>
      <c r="O320" s="12" t="s">
        <v>8268</v>
      </c>
      <c r="P320" t="s">
        <v>8273</v>
      </c>
      <c r="Q320">
        <f t="shared" si="16"/>
        <v>283</v>
      </c>
      <c r="R320" s="10">
        <f t="shared" si="17"/>
        <v>49.88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8328</v>
      </c>
      <c r="O321" s="12" t="s">
        <v>8268</v>
      </c>
      <c r="P321" t="s">
        <v>8273</v>
      </c>
      <c r="Q321">
        <f t="shared" si="16"/>
        <v>113</v>
      </c>
      <c r="R321" s="10">
        <f t="shared" si="17"/>
        <v>110.47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8328</v>
      </c>
      <c r="O322" s="12" t="s">
        <v>8268</v>
      </c>
      <c r="P322" t="s">
        <v>8273</v>
      </c>
      <c r="Q322">
        <f t="shared" ref="Q322:Q385" si="20">ROUND(E322/D322*100,0)</f>
        <v>107</v>
      </c>
      <c r="R322" s="10">
        <f t="shared" si="17"/>
        <v>134.91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8328</v>
      </c>
      <c r="O323" s="12" t="s">
        <v>8268</v>
      </c>
      <c r="P323" t="s">
        <v>8273</v>
      </c>
      <c r="Q323">
        <f t="shared" si="20"/>
        <v>103</v>
      </c>
      <c r="R323" s="10">
        <f t="shared" ref="R323:R386" si="21">IFERROR(ROUND(E323/L323,2),0)</f>
        <v>106.62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8328</v>
      </c>
      <c r="O324" s="12" t="s">
        <v>8268</v>
      </c>
      <c r="P324" t="s">
        <v>8273</v>
      </c>
      <c r="Q324">
        <f t="shared" si="20"/>
        <v>108</v>
      </c>
      <c r="R324" s="10">
        <f t="shared" si="21"/>
        <v>145.04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8328</v>
      </c>
      <c r="O325" s="12" t="s">
        <v>8268</v>
      </c>
      <c r="P325" t="s">
        <v>8273</v>
      </c>
      <c r="Q325">
        <f t="shared" si="20"/>
        <v>123</v>
      </c>
      <c r="R325" s="10">
        <f t="shared" si="21"/>
        <v>114.59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8328</v>
      </c>
      <c r="O326" s="12" t="s">
        <v>8268</v>
      </c>
      <c r="P326" t="s">
        <v>8273</v>
      </c>
      <c r="Q326">
        <f t="shared" si="20"/>
        <v>102</v>
      </c>
      <c r="R326" s="10">
        <f t="shared" si="21"/>
        <v>105.32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8328</v>
      </c>
      <c r="O327" s="12" t="s">
        <v>8268</v>
      </c>
      <c r="P327" t="s">
        <v>8273</v>
      </c>
      <c r="Q327">
        <f t="shared" si="20"/>
        <v>104</v>
      </c>
      <c r="R327" s="10">
        <f t="shared" si="21"/>
        <v>70.92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8328</v>
      </c>
      <c r="O328" s="12" t="s">
        <v>8268</v>
      </c>
      <c r="P328" t="s">
        <v>8273</v>
      </c>
      <c r="Q328">
        <f t="shared" si="20"/>
        <v>113</v>
      </c>
      <c r="R328" s="10">
        <f t="shared" si="21"/>
        <v>147.16999999999999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8328</v>
      </c>
      <c r="O329" s="12" t="s">
        <v>8268</v>
      </c>
      <c r="P329" t="s">
        <v>8273</v>
      </c>
      <c r="Q329">
        <f t="shared" si="20"/>
        <v>136</v>
      </c>
      <c r="R329" s="10">
        <f t="shared" si="21"/>
        <v>160.47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8328</v>
      </c>
      <c r="O330" s="12" t="s">
        <v>8268</v>
      </c>
      <c r="P330" t="s">
        <v>8273</v>
      </c>
      <c r="Q330">
        <f t="shared" si="20"/>
        <v>104</v>
      </c>
      <c r="R330" s="10">
        <f t="shared" si="21"/>
        <v>156.05000000000001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8328</v>
      </c>
      <c r="O331" s="12" t="s">
        <v>8268</v>
      </c>
      <c r="P331" t="s">
        <v>8273</v>
      </c>
      <c r="Q331">
        <f t="shared" si="20"/>
        <v>106</v>
      </c>
      <c r="R331" s="10">
        <f t="shared" si="21"/>
        <v>63.17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8328</v>
      </c>
      <c r="O332" s="12" t="s">
        <v>8268</v>
      </c>
      <c r="P332" t="s">
        <v>8273</v>
      </c>
      <c r="Q332">
        <f t="shared" si="20"/>
        <v>102</v>
      </c>
      <c r="R332" s="10">
        <f t="shared" si="21"/>
        <v>104.82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8328</v>
      </c>
      <c r="O333" s="12" t="s">
        <v>8268</v>
      </c>
      <c r="P333" t="s">
        <v>8273</v>
      </c>
      <c r="Q333">
        <f t="shared" si="20"/>
        <v>107</v>
      </c>
      <c r="R333" s="10">
        <f t="shared" si="21"/>
        <v>97.36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8328</v>
      </c>
      <c r="O334" s="12" t="s">
        <v>8268</v>
      </c>
      <c r="P334" t="s">
        <v>8273</v>
      </c>
      <c r="Q334">
        <f t="shared" si="20"/>
        <v>113</v>
      </c>
      <c r="R334" s="10">
        <f t="shared" si="21"/>
        <v>203.63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8328</v>
      </c>
      <c r="O335" s="12" t="s">
        <v>8268</v>
      </c>
      <c r="P335" t="s">
        <v>8273</v>
      </c>
      <c r="Q335">
        <f t="shared" si="20"/>
        <v>125</v>
      </c>
      <c r="R335" s="10">
        <f t="shared" si="21"/>
        <v>188.31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8328</v>
      </c>
      <c r="O336" s="12" t="s">
        <v>8268</v>
      </c>
      <c r="P336" t="s">
        <v>8273</v>
      </c>
      <c r="Q336">
        <f t="shared" si="20"/>
        <v>101</v>
      </c>
      <c r="R336" s="10">
        <f t="shared" si="21"/>
        <v>146.65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8328</v>
      </c>
      <c r="O337" s="12" t="s">
        <v>8268</v>
      </c>
      <c r="P337" t="s">
        <v>8273</v>
      </c>
      <c r="Q337">
        <f t="shared" si="20"/>
        <v>103</v>
      </c>
      <c r="R337" s="10">
        <f t="shared" si="21"/>
        <v>109.19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8328</v>
      </c>
      <c r="O338" s="12" t="s">
        <v>8268</v>
      </c>
      <c r="P338" t="s">
        <v>8273</v>
      </c>
      <c r="Q338">
        <f t="shared" si="20"/>
        <v>117</v>
      </c>
      <c r="R338" s="10">
        <f t="shared" si="21"/>
        <v>59.25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8328</v>
      </c>
      <c r="O339" s="12" t="s">
        <v>8268</v>
      </c>
      <c r="P339" t="s">
        <v>8273</v>
      </c>
      <c r="Q339">
        <f t="shared" si="20"/>
        <v>101</v>
      </c>
      <c r="R339" s="10">
        <f t="shared" si="21"/>
        <v>97.9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8328</v>
      </c>
      <c r="O340" s="12" t="s">
        <v>8268</v>
      </c>
      <c r="P340" t="s">
        <v>8273</v>
      </c>
      <c r="Q340">
        <f t="shared" si="20"/>
        <v>110</v>
      </c>
      <c r="R340" s="10">
        <f t="shared" si="21"/>
        <v>70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8328</v>
      </c>
      <c r="O341" s="12" t="s">
        <v>8268</v>
      </c>
      <c r="P341" t="s">
        <v>8273</v>
      </c>
      <c r="Q341">
        <f t="shared" si="20"/>
        <v>108</v>
      </c>
      <c r="R341" s="10">
        <f t="shared" si="21"/>
        <v>72.87</v>
      </c>
      <c r="S341" s="17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8328</v>
      </c>
      <c r="O342" s="12" t="s">
        <v>8268</v>
      </c>
      <c r="P342" t="s">
        <v>8273</v>
      </c>
      <c r="Q342">
        <f t="shared" si="20"/>
        <v>125</v>
      </c>
      <c r="R342" s="10">
        <f t="shared" si="21"/>
        <v>146.35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8328</v>
      </c>
      <c r="O343" s="12" t="s">
        <v>8268</v>
      </c>
      <c r="P343" t="s">
        <v>8273</v>
      </c>
      <c r="Q343">
        <f t="shared" si="20"/>
        <v>107</v>
      </c>
      <c r="R343" s="10">
        <f t="shared" si="21"/>
        <v>67.91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8328</v>
      </c>
      <c r="O344" s="12" t="s">
        <v>8268</v>
      </c>
      <c r="P344" t="s">
        <v>8273</v>
      </c>
      <c r="Q344">
        <f t="shared" si="20"/>
        <v>100</v>
      </c>
      <c r="R344" s="10">
        <f t="shared" si="21"/>
        <v>169.85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8328</v>
      </c>
      <c r="O345" s="12" t="s">
        <v>8268</v>
      </c>
      <c r="P345" t="s">
        <v>8273</v>
      </c>
      <c r="Q345">
        <f t="shared" si="20"/>
        <v>102</v>
      </c>
      <c r="R345" s="10">
        <f t="shared" si="21"/>
        <v>58.41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8328</v>
      </c>
      <c r="O346" s="12" t="s">
        <v>8268</v>
      </c>
      <c r="P346" t="s">
        <v>8273</v>
      </c>
      <c r="Q346">
        <f t="shared" si="20"/>
        <v>102</v>
      </c>
      <c r="R346" s="10">
        <f t="shared" si="21"/>
        <v>119.99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8328</v>
      </c>
      <c r="O347" s="12" t="s">
        <v>8268</v>
      </c>
      <c r="P347" t="s">
        <v>8273</v>
      </c>
      <c r="Q347">
        <f t="shared" si="20"/>
        <v>123</v>
      </c>
      <c r="R347" s="10">
        <f t="shared" si="21"/>
        <v>99.86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8328</v>
      </c>
      <c r="O348" s="12" t="s">
        <v>8268</v>
      </c>
      <c r="P348" t="s">
        <v>8273</v>
      </c>
      <c r="Q348">
        <f t="shared" si="20"/>
        <v>170</v>
      </c>
      <c r="R348" s="10">
        <f t="shared" si="21"/>
        <v>90.58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8328</v>
      </c>
      <c r="O349" s="12" t="s">
        <v>8268</v>
      </c>
      <c r="P349" t="s">
        <v>8273</v>
      </c>
      <c r="Q349">
        <f t="shared" si="20"/>
        <v>112</v>
      </c>
      <c r="R349" s="10">
        <f t="shared" si="21"/>
        <v>117.77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8328</v>
      </c>
      <c r="O350" s="12" t="s">
        <v>8268</v>
      </c>
      <c r="P350" t="s">
        <v>8273</v>
      </c>
      <c r="Q350">
        <f t="shared" si="20"/>
        <v>103</v>
      </c>
      <c r="R350" s="10">
        <f t="shared" si="21"/>
        <v>86.55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8328</v>
      </c>
      <c r="O351" s="12" t="s">
        <v>8268</v>
      </c>
      <c r="P351" t="s">
        <v>8273</v>
      </c>
      <c r="Q351">
        <f t="shared" si="20"/>
        <v>107</v>
      </c>
      <c r="R351" s="10">
        <f t="shared" si="21"/>
        <v>71.900000000000006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8328</v>
      </c>
      <c r="O352" s="12" t="s">
        <v>8268</v>
      </c>
      <c r="P352" t="s">
        <v>8273</v>
      </c>
      <c r="Q352">
        <f t="shared" si="20"/>
        <v>115</v>
      </c>
      <c r="R352" s="10">
        <f t="shared" si="21"/>
        <v>129.82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8328</v>
      </c>
      <c r="O353" s="12" t="s">
        <v>8268</v>
      </c>
      <c r="P353" t="s">
        <v>8273</v>
      </c>
      <c r="Q353">
        <f t="shared" si="20"/>
        <v>127</v>
      </c>
      <c r="R353" s="10">
        <f t="shared" si="21"/>
        <v>44.91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8328</v>
      </c>
      <c r="O354" s="12" t="s">
        <v>8268</v>
      </c>
      <c r="P354" t="s">
        <v>8273</v>
      </c>
      <c r="Q354">
        <f t="shared" si="20"/>
        <v>117</v>
      </c>
      <c r="R354" s="10">
        <f t="shared" si="21"/>
        <v>40.76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8328</v>
      </c>
      <c r="O355" s="12" t="s">
        <v>8268</v>
      </c>
      <c r="P355" t="s">
        <v>8273</v>
      </c>
      <c r="Q355">
        <f t="shared" si="20"/>
        <v>109</v>
      </c>
      <c r="R355" s="10">
        <f t="shared" si="21"/>
        <v>103.52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8328</v>
      </c>
      <c r="O356" s="12" t="s">
        <v>8268</v>
      </c>
      <c r="P356" t="s">
        <v>8273</v>
      </c>
      <c r="Q356">
        <f t="shared" si="20"/>
        <v>104</v>
      </c>
      <c r="R356" s="10">
        <f t="shared" si="21"/>
        <v>125.45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8328</v>
      </c>
      <c r="O357" s="12" t="s">
        <v>8268</v>
      </c>
      <c r="P357" t="s">
        <v>8273</v>
      </c>
      <c r="Q357">
        <f t="shared" si="20"/>
        <v>116</v>
      </c>
      <c r="R357" s="10">
        <f t="shared" si="21"/>
        <v>246.61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8328</v>
      </c>
      <c r="O358" s="12" t="s">
        <v>8268</v>
      </c>
      <c r="P358" t="s">
        <v>8273</v>
      </c>
      <c r="Q358">
        <f t="shared" si="20"/>
        <v>103</v>
      </c>
      <c r="R358" s="10">
        <f t="shared" si="21"/>
        <v>79.400000000000006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8328</v>
      </c>
      <c r="O359" s="12" t="s">
        <v>8268</v>
      </c>
      <c r="P359" t="s">
        <v>8273</v>
      </c>
      <c r="Q359">
        <f t="shared" si="20"/>
        <v>174</v>
      </c>
      <c r="R359" s="10">
        <f t="shared" si="21"/>
        <v>86.14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8328</v>
      </c>
      <c r="O360" s="12" t="s">
        <v>8268</v>
      </c>
      <c r="P360" t="s">
        <v>8273</v>
      </c>
      <c r="Q360">
        <f t="shared" si="20"/>
        <v>103</v>
      </c>
      <c r="R360" s="10">
        <f t="shared" si="21"/>
        <v>193.05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8328</v>
      </c>
      <c r="O361" s="12" t="s">
        <v>8268</v>
      </c>
      <c r="P361" t="s">
        <v>8273</v>
      </c>
      <c r="Q361">
        <f t="shared" si="20"/>
        <v>105</v>
      </c>
      <c r="R361" s="10">
        <f t="shared" si="21"/>
        <v>84.02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8328</v>
      </c>
      <c r="O362" s="12" t="s">
        <v>8268</v>
      </c>
      <c r="P362" t="s">
        <v>8273</v>
      </c>
      <c r="Q362">
        <f t="shared" si="20"/>
        <v>101</v>
      </c>
      <c r="R362" s="10">
        <f t="shared" si="21"/>
        <v>139.83000000000001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8328</v>
      </c>
      <c r="O363" s="12" t="s">
        <v>8268</v>
      </c>
      <c r="P363" t="s">
        <v>8273</v>
      </c>
      <c r="Q363">
        <f t="shared" si="20"/>
        <v>111</v>
      </c>
      <c r="R363" s="10">
        <f t="shared" si="21"/>
        <v>109.82</v>
      </c>
      <c r="S363" s="17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8328</v>
      </c>
      <c r="O364" s="12" t="s">
        <v>8268</v>
      </c>
      <c r="P364" t="s">
        <v>8273</v>
      </c>
      <c r="Q364">
        <f t="shared" si="20"/>
        <v>124</v>
      </c>
      <c r="R364" s="10">
        <f t="shared" si="21"/>
        <v>139.53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8328</v>
      </c>
      <c r="O365" s="12" t="s">
        <v>8268</v>
      </c>
      <c r="P365" t="s">
        <v>8273</v>
      </c>
      <c r="Q365">
        <f t="shared" si="20"/>
        <v>101</v>
      </c>
      <c r="R365" s="10">
        <f t="shared" si="21"/>
        <v>347.85</v>
      </c>
      <c r="S365" s="17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8328</v>
      </c>
      <c r="O366" s="12" t="s">
        <v>8268</v>
      </c>
      <c r="P366" t="s">
        <v>8273</v>
      </c>
      <c r="Q366">
        <f t="shared" si="20"/>
        <v>110</v>
      </c>
      <c r="R366" s="10">
        <f t="shared" si="21"/>
        <v>68.239999999999995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8328</v>
      </c>
      <c r="O367" s="12" t="s">
        <v>8268</v>
      </c>
      <c r="P367" t="s">
        <v>8273</v>
      </c>
      <c r="Q367">
        <f t="shared" si="20"/>
        <v>104</v>
      </c>
      <c r="R367" s="10">
        <f t="shared" si="21"/>
        <v>239.94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8328</v>
      </c>
      <c r="O368" s="12" t="s">
        <v>8268</v>
      </c>
      <c r="P368" t="s">
        <v>8273</v>
      </c>
      <c r="Q368">
        <f t="shared" si="20"/>
        <v>101</v>
      </c>
      <c r="R368" s="10">
        <f t="shared" si="21"/>
        <v>287.31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8328</v>
      </c>
      <c r="O369" s="12" t="s">
        <v>8268</v>
      </c>
      <c r="P369" t="s">
        <v>8273</v>
      </c>
      <c r="Q369">
        <f t="shared" si="20"/>
        <v>103</v>
      </c>
      <c r="R369" s="10">
        <f t="shared" si="21"/>
        <v>86.85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8328</v>
      </c>
      <c r="O370" s="12" t="s">
        <v>8268</v>
      </c>
      <c r="P370" t="s">
        <v>8273</v>
      </c>
      <c r="Q370">
        <f t="shared" si="20"/>
        <v>104</v>
      </c>
      <c r="R370" s="10">
        <f t="shared" si="21"/>
        <v>81.849999999999994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8328</v>
      </c>
      <c r="O371" s="12" t="s">
        <v>8268</v>
      </c>
      <c r="P371" t="s">
        <v>8273</v>
      </c>
      <c r="Q371">
        <f t="shared" si="20"/>
        <v>110</v>
      </c>
      <c r="R371" s="10">
        <f t="shared" si="21"/>
        <v>42.87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8328</v>
      </c>
      <c r="O372" s="12" t="s">
        <v>8268</v>
      </c>
      <c r="P372" t="s">
        <v>8273</v>
      </c>
      <c r="Q372">
        <f t="shared" si="20"/>
        <v>122</v>
      </c>
      <c r="R372" s="10">
        <f t="shared" si="21"/>
        <v>709.42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8328</v>
      </c>
      <c r="O373" s="12" t="s">
        <v>8268</v>
      </c>
      <c r="P373" t="s">
        <v>8273</v>
      </c>
      <c r="Q373">
        <f t="shared" si="20"/>
        <v>114</v>
      </c>
      <c r="R373" s="10">
        <f t="shared" si="21"/>
        <v>161.26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8328</v>
      </c>
      <c r="O374" s="12" t="s">
        <v>8268</v>
      </c>
      <c r="P374" t="s">
        <v>8273</v>
      </c>
      <c r="Q374">
        <f t="shared" si="20"/>
        <v>125</v>
      </c>
      <c r="R374" s="10">
        <f t="shared" si="21"/>
        <v>41.78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8328</v>
      </c>
      <c r="O375" s="12" t="s">
        <v>8268</v>
      </c>
      <c r="P375" t="s">
        <v>8273</v>
      </c>
      <c r="Q375">
        <f t="shared" si="20"/>
        <v>107</v>
      </c>
      <c r="R375" s="10">
        <f t="shared" si="21"/>
        <v>89.89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8328</v>
      </c>
      <c r="O376" s="12" t="s">
        <v>8268</v>
      </c>
      <c r="P376" t="s">
        <v>8273</v>
      </c>
      <c r="Q376">
        <f t="shared" si="20"/>
        <v>131</v>
      </c>
      <c r="R376" s="10">
        <f t="shared" si="21"/>
        <v>45.05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8328</v>
      </c>
      <c r="O377" s="12" t="s">
        <v>8268</v>
      </c>
      <c r="P377" t="s">
        <v>8273</v>
      </c>
      <c r="Q377">
        <f t="shared" si="20"/>
        <v>120</v>
      </c>
      <c r="R377" s="10">
        <f t="shared" si="21"/>
        <v>42.86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8328</v>
      </c>
      <c r="O378" s="12" t="s">
        <v>8268</v>
      </c>
      <c r="P378" t="s">
        <v>8273</v>
      </c>
      <c r="Q378">
        <f t="shared" si="20"/>
        <v>106</v>
      </c>
      <c r="R378" s="10">
        <f t="shared" si="21"/>
        <v>54.08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8328</v>
      </c>
      <c r="O379" s="12" t="s">
        <v>8268</v>
      </c>
      <c r="P379" t="s">
        <v>8273</v>
      </c>
      <c r="Q379">
        <f t="shared" si="20"/>
        <v>114</v>
      </c>
      <c r="R379" s="10">
        <f t="shared" si="21"/>
        <v>103.22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8328</v>
      </c>
      <c r="O380" s="12" t="s">
        <v>8268</v>
      </c>
      <c r="P380" t="s">
        <v>8273</v>
      </c>
      <c r="Q380">
        <f t="shared" si="20"/>
        <v>112</v>
      </c>
      <c r="R380" s="10">
        <f t="shared" si="21"/>
        <v>40.4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8328</v>
      </c>
      <c r="O381" s="12" t="s">
        <v>8268</v>
      </c>
      <c r="P381" t="s">
        <v>8273</v>
      </c>
      <c r="Q381">
        <f t="shared" si="20"/>
        <v>116</v>
      </c>
      <c r="R381" s="10">
        <f t="shared" si="21"/>
        <v>116.86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8328</v>
      </c>
      <c r="O382" s="12" t="s">
        <v>8268</v>
      </c>
      <c r="P382" t="s">
        <v>8273</v>
      </c>
      <c r="Q382">
        <f t="shared" si="20"/>
        <v>142</v>
      </c>
      <c r="R382" s="10">
        <f t="shared" si="21"/>
        <v>115.51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8328</v>
      </c>
      <c r="O383" s="12" t="s">
        <v>8268</v>
      </c>
      <c r="P383" t="s">
        <v>8273</v>
      </c>
      <c r="Q383">
        <f t="shared" si="20"/>
        <v>105</v>
      </c>
      <c r="R383" s="10">
        <f t="shared" si="21"/>
        <v>104.31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8328</v>
      </c>
      <c r="O384" s="12" t="s">
        <v>8268</v>
      </c>
      <c r="P384" t="s">
        <v>8273</v>
      </c>
      <c r="Q384">
        <f t="shared" si="20"/>
        <v>256</v>
      </c>
      <c r="R384" s="10">
        <f t="shared" si="21"/>
        <v>69.77</v>
      </c>
      <c r="S384" s="17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8328</v>
      </c>
      <c r="O385" s="12" t="s">
        <v>8268</v>
      </c>
      <c r="P385" t="s">
        <v>8273</v>
      </c>
      <c r="Q385">
        <f t="shared" si="20"/>
        <v>207</v>
      </c>
      <c r="R385" s="10">
        <f t="shared" si="21"/>
        <v>43.02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8328</v>
      </c>
      <c r="O386" s="12" t="s">
        <v>8268</v>
      </c>
      <c r="P386" t="s">
        <v>8273</v>
      </c>
      <c r="Q386">
        <f t="shared" ref="Q386:Q449" si="24">ROUND(E386/D386*100,0)</f>
        <v>112</v>
      </c>
      <c r="R386" s="10">
        <f t="shared" si="21"/>
        <v>58.54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8328</v>
      </c>
      <c r="O387" s="12" t="s">
        <v>8268</v>
      </c>
      <c r="P387" t="s">
        <v>8273</v>
      </c>
      <c r="Q387">
        <f t="shared" si="24"/>
        <v>106</v>
      </c>
      <c r="R387" s="10">
        <f t="shared" ref="R387:R450" si="25">IFERROR(ROUND(E387/L387,2),0)</f>
        <v>111.8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8328</v>
      </c>
      <c r="O388" s="12" t="s">
        <v>8268</v>
      </c>
      <c r="P388" t="s">
        <v>8273</v>
      </c>
      <c r="Q388">
        <f t="shared" si="24"/>
        <v>100</v>
      </c>
      <c r="R388" s="10">
        <f t="shared" si="25"/>
        <v>46.23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8328</v>
      </c>
      <c r="O389" s="12" t="s">
        <v>8268</v>
      </c>
      <c r="P389" t="s">
        <v>8273</v>
      </c>
      <c r="Q389">
        <f t="shared" si="24"/>
        <v>214</v>
      </c>
      <c r="R389" s="10">
        <f t="shared" si="25"/>
        <v>144.69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8328</v>
      </c>
      <c r="O390" s="12" t="s">
        <v>8268</v>
      </c>
      <c r="P390" t="s">
        <v>8273</v>
      </c>
      <c r="Q390">
        <f t="shared" si="24"/>
        <v>126</v>
      </c>
      <c r="R390" s="10">
        <f t="shared" si="25"/>
        <v>88.85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8328</v>
      </c>
      <c r="O391" s="12" t="s">
        <v>8268</v>
      </c>
      <c r="P391" t="s">
        <v>8273</v>
      </c>
      <c r="Q391">
        <f t="shared" si="24"/>
        <v>182</v>
      </c>
      <c r="R391" s="10">
        <f t="shared" si="25"/>
        <v>81.75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8328</v>
      </c>
      <c r="O392" s="12" t="s">
        <v>8268</v>
      </c>
      <c r="P392" t="s">
        <v>8273</v>
      </c>
      <c r="Q392">
        <f t="shared" si="24"/>
        <v>100</v>
      </c>
      <c r="R392" s="10">
        <f t="shared" si="25"/>
        <v>71.430000000000007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8328</v>
      </c>
      <c r="O393" s="12" t="s">
        <v>8268</v>
      </c>
      <c r="P393" t="s">
        <v>8273</v>
      </c>
      <c r="Q393">
        <f t="shared" si="24"/>
        <v>101</v>
      </c>
      <c r="R393" s="10">
        <f t="shared" si="25"/>
        <v>104.26</v>
      </c>
      <c r="S393" s="17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8328</v>
      </c>
      <c r="O394" s="12" t="s">
        <v>8268</v>
      </c>
      <c r="P394" t="s">
        <v>8273</v>
      </c>
      <c r="Q394">
        <f t="shared" si="24"/>
        <v>101</v>
      </c>
      <c r="R394" s="10">
        <f t="shared" si="25"/>
        <v>90.62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8328</v>
      </c>
      <c r="O395" s="12" t="s">
        <v>8268</v>
      </c>
      <c r="P395" t="s">
        <v>8273</v>
      </c>
      <c r="Q395">
        <f t="shared" si="24"/>
        <v>110</v>
      </c>
      <c r="R395" s="10">
        <f t="shared" si="25"/>
        <v>157.33000000000001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8328</v>
      </c>
      <c r="O396" s="12" t="s">
        <v>8268</v>
      </c>
      <c r="P396" t="s">
        <v>8273</v>
      </c>
      <c r="Q396">
        <f t="shared" si="24"/>
        <v>112</v>
      </c>
      <c r="R396" s="10">
        <f t="shared" si="25"/>
        <v>105.18</v>
      </c>
      <c r="S396" s="17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8328</v>
      </c>
      <c r="O397" s="12" t="s">
        <v>8268</v>
      </c>
      <c r="P397" t="s">
        <v>8273</v>
      </c>
      <c r="Q397">
        <f t="shared" si="24"/>
        <v>108</v>
      </c>
      <c r="R397" s="10">
        <f t="shared" si="25"/>
        <v>58.72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8328</v>
      </c>
      <c r="O398" s="12" t="s">
        <v>8268</v>
      </c>
      <c r="P398" t="s">
        <v>8273</v>
      </c>
      <c r="Q398">
        <f t="shared" si="24"/>
        <v>107</v>
      </c>
      <c r="R398" s="10">
        <f t="shared" si="25"/>
        <v>81.63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8328</v>
      </c>
      <c r="O399" s="12" t="s">
        <v>8268</v>
      </c>
      <c r="P399" t="s">
        <v>8273</v>
      </c>
      <c r="Q399">
        <f t="shared" si="24"/>
        <v>104</v>
      </c>
      <c r="R399" s="10">
        <f t="shared" si="25"/>
        <v>56.46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8328</v>
      </c>
      <c r="O400" s="12" t="s">
        <v>8268</v>
      </c>
      <c r="P400" t="s">
        <v>8273</v>
      </c>
      <c r="Q400">
        <f t="shared" si="24"/>
        <v>125</v>
      </c>
      <c r="R400" s="10">
        <f t="shared" si="25"/>
        <v>140.1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8328</v>
      </c>
      <c r="O401" s="12" t="s">
        <v>8268</v>
      </c>
      <c r="P401" t="s">
        <v>8273</v>
      </c>
      <c r="Q401">
        <f t="shared" si="24"/>
        <v>107</v>
      </c>
      <c r="R401" s="10">
        <f t="shared" si="25"/>
        <v>224.85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8328</v>
      </c>
      <c r="O402" s="12" t="s">
        <v>8268</v>
      </c>
      <c r="P402" t="s">
        <v>8273</v>
      </c>
      <c r="Q402">
        <f t="shared" si="24"/>
        <v>112</v>
      </c>
      <c r="R402" s="10">
        <f t="shared" si="25"/>
        <v>181.13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8328</v>
      </c>
      <c r="O403" s="12" t="s">
        <v>8268</v>
      </c>
      <c r="P403" t="s">
        <v>8273</v>
      </c>
      <c r="Q403">
        <f t="shared" si="24"/>
        <v>104</v>
      </c>
      <c r="R403" s="10">
        <f t="shared" si="25"/>
        <v>711.04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8328</v>
      </c>
      <c r="O404" s="12" t="s">
        <v>8268</v>
      </c>
      <c r="P404" t="s">
        <v>8273</v>
      </c>
      <c r="Q404">
        <f t="shared" si="24"/>
        <v>142</v>
      </c>
      <c r="R404" s="10">
        <f t="shared" si="25"/>
        <v>65.88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8328</v>
      </c>
      <c r="O405" s="12" t="s">
        <v>8268</v>
      </c>
      <c r="P405" t="s">
        <v>8273</v>
      </c>
      <c r="Q405">
        <f t="shared" si="24"/>
        <v>105</v>
      </c>
      <c r="R405" s="10">
        <f t="shared" si="25"/>
        <v>75.19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8328</v>
      </c>
      <c r="O406" s="12" t="s">
        <v>8268</v>
      </c>
      <c r="P406" t="s">
        <v>8273</v>
      </c>
      <c r="Q406">
        <f t="shared" si="24"/>
        <v>103</v>
      </c>
      <c r="R406" s="10">
        <f t="shared" si="25"/>
        <v>133.13999999999999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8328</v>
      </c>
      <c r="O407" s="12" t="s">
        <v>8268</v>
      </c>
      <c r="P407" t="s">
        <v>8273</v>
      </c>
      <c r="Q407">
        <f t="shared" si="24"/>
        <v>108</v>
      </c>
      <c r="R407" s="10">
        <f t="shared" si="25"/>
        <v>55.2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8328</v>
      </c>
      <c r="O408" s="12" t="s">
        <v>8268</v>
      </c>
      <c r="P408" t="s">
        <v>8273</v>
      </c>
      <c r="Q408">
        <f t="shared" si="24"/>
        <v>108</v>
      </c>
      <c r="R408" s="10">
        <f t="shared" si="25"/>
        <v>86.16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8328</v>
      </c>
      <c r="O409" s="12" t="s">
        <v>8268</v>
      </c>
      <c r="P409" t="s">
        <v>8273</v>
      </c>
      <c r="Q409">
        <f t="shared" si="24"/>
        <v>102</v>
      </c>
      <c r="R409" s="10">
        <f t="shared" si="25"/>
        <v>92.32</v>
      </c>
      <c r="S409" s="17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8328</v>
      </c>
      <c r="O410" s="12" t="s">
        <v>8268</v>
      </c>
      <c r="P410" t="s">
        <v>8273</v>
      </c>
      <c r="Q410">
        <f t="shared" si="24"/>
        <v>101</v>
      </c>
      <c r="R410" s="10">
        <f t="shared" si="25"/>
        <v>160.16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8328</v>
      </c>
      <c r="O411" s="12" t="s">
        <v>8268</v>
      </c>
      <c r="P411" t="s">
        <v>8273</v>
      </c>
      <c r="Q411">
        <f t="shared" si="24"/>
        <v>137</v>
      </c>
      <c r="R411" s="10">
        <f t="shared" si="25"/>
        <v>45.6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8328</v>
      </c>
      <c r="O412" s="12" t="s">
        <v>8268</v>
      </c>
      <c r="P412" t="s">
        <v>8273</v>
      </c>
      <c r="Q412">
        <f t="shared" si="24"/>
        <v>128</v>
      </c>
      <c r="R412" s="10">
        <f t="shared" si="25"/>
        <v>183.29</v>
      </c>
      <c r="S412" s="17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8328</v>
      </c>
      <c r="O413" s="12" t="s">
        <v>8268</v>
      </c>
      <c r="P413" t="s">
        <v>8273</v>
      </c>
      <c r="Q413">
        <f t="shared" si="24"/>
        <v>101</v>
      </c>
      <c r="R413" s="10">
        <f t="shared" si="25"/>
        <v>125.79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8328</v>
      </c>
      <c r="O414" s="12" t="s">
        <v>8268</v>
      </c>
      <c r="P414" t="s">
        <v>8273</v>
      </c>
      <c r="Q414">
        <f t="shared" si="24"/>
        <v>127</v>
      </c>
      <c r="R414" s="10">
        <f t="shared" si="25"/>
        <v>57.65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8328</v>
      </c>
      <c r="O415" s="12" t="s">
        <v>8268</v>
      </c>
      <c r="P415" t="s">
        <v>8273</v>
      </c>
      <c r="Q415">
        <f t="shared" si="24"/>
        <v>105</v>
      </c>
      <c r="R415" s="10">
        <f t="shared" si="25"/>
        <v>78.66</v>
      </c>
      <c r="S415" s="17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8328</v>
      </c>
      <c r="O416" s="12" t="s">
        <v>8268</v>
      </c>
      <c r="P416" t="s">
        <v>8273</v>
      </c>
      <c r="Q416">
        <f t="shared" si="24"/>
        <v>103</v>
      </c>
      <c r="R416" s="10">
        <f t="shared" si="25"/>
        <v>91.48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8328</v>
      </c>
      <c r="O417" s="12" t="s">
        <v>8268</v>
      </c>
      <c r="P417" t="s">
        <v>8273</v>
      </c>
      <c r="Q417">
        <f t="shared" si="24"/>
        <v>102</v>
      </c>
      <c r="R417" s="10">
        <f t="shared" si="25"/>
        <v>68.099999999999994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8328</v>
      </c>
      <c r="O418" s="12" t="s">
        <v>8268</v>
      </c>
      <c r="P418" t="s">
        <v>8273</v>
      </c>
      <c r="Q418">
        <f t="shared" si="24"/>
        <v>120</v>
      </c>
      <c r="R418" s="10">
        <f t="shared" si="25"/>
        <v>48.09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8328</v>
      </c>
      <c r="O419" s="12" t="s">
        <v>8268</v>
      </c>
      <c r="P419" t="s">
        <v>8273</v>
      </c>
      <c r="Q419">
        <f t="shared" si="24"/>
        <v>100</v>
      </c>
      <c r="R419" s="10">
        <f t="shared" si="25"/>
        <v>202.42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8328</v>
      </c>
      <c r="O420" s="12" t="s">
        <v>8268</v>
      </c>
      <c r="P420" t="s">
        <v>8273</v>
      </c>
      <c r="Q420">
        <f t="shared" si="24"/>
        <v>101</v>
      </c>
      <c r="R420" s="10">
        <f t="shared" si="25"/>
        <v>216.75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8328</v>
      </c>
      <c r="O421" s="12" t="s">
        <v>8268</v>
      </c>
      <c r="P421" t="s">
        <v>8273</v>
      </c>
      <c r="Q421">
        <f t="shared" si="24"/>
        <v>100</v>
      </c>
      <c r="R421" s="10">
        <f t="shared" si="25"/>
        <v>110.07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8329</v>
      </c>
      <c r="O422" s="12" t="s">
        <v>8268</v>
      </c>
      <c r="P422" t="s">
        <v>8274</v>
      </c>
      <c r="Q422">
        <f t="shared" si="24"/>
        <v>0</v>
      </c>
      <c r="R422" s="10">
        <f t="shared" si="25"/>
        <v>4.83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8329</v>
      </c>
      <c r="O423" s="12" t="s">
        <v>8268</v>
      </c>
      <c r="P423" t="s">
        <v>8274</v>
      </c>
      <c r="Q423">
        <f t="shared" si="24"/>
        <v>2</v>
      </c>
      <c r="R423" s="10">
        <f t="shared" si="25"/>
        <v>50.17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8329</v>
      </c>
      <c r="O424" s="12" t="s">
        <v>8268</v>
      </c>
      <c r="P424" t="s">
        <v>8274</v>
      </c>
      <c r="Q424">
        <f t="shared" si="24"/>
        <v>1</v>
      </c>
      <c r="R424" s="10">
        <f t="shared" si="25"/>
        <v>35.83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8329</v>
      </c>
      <c r="O425" s="12" t="s">
        <v>8268</v>
      </c>
      <c r="P425" t="s">
        <v>8274</v>
      </c>
      <c r="Q425">
        <f t="shared" si="24"/>
        <v>1</v>
      </c>
      <c r="R425" s="10">
        <f t="shared" si="25"/>
        <v>11.77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8329</v>
      </c>
      <c r="O426" s="12" t="s">
        <v>8268</v>
      </c>
      <c r="P426" t="s">
        <v>8274</v>
      </c>
      <c r="Q426">
        <f t="shared" si="24"/>
        <v>7</v>
      </c>
      <c r="R426" s="10">
        <f t="shared" si="25"/>
        <v>40.78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8329</v>
      </c>
      <c r="O427" s="12" t="s">
        <v>8268</v>
      </c>
      <c r="P427" t="s">
        <v>8274</v>
      </c>
      <c r="Q427">
        <f t="shared" si="24"/>
        <v>0</v>
      </c>
      <c r="R427" s="10">
        <f t="shared" si="25"/>
        <v>3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8329</v>
      </c>
      <c r="O428" s="12" t="s">
        <v>8268</v>
      </c>
      <c r="P428" t="s">
        <v>8274</v>
      </c>
      <c r="Q428">
        <f t="shared" si="24"/>
        <v>1</v>
      </c>
      <c r="R428" s="10">
        <f t="shared" si="25"/>
        <v>16.63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8329</v>
      </c>
      <c r="O429" s="12" t="s">
        <v>8268</v>
      </c>
      <c r="P429" t="s">
        <v>8274</v>
      </c>
      <c r="Q429">
        <f t="shared" si="24"/>
        <v>0</v>
      </c>
      <c r="R429" s="10">
        <f t="shared" si="25"/>
        <v>0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8329</v>
      </c>
      <c r="O430" s="12" t="s">
        <v>8268</v>
      </c>
      <c r="P430" t="s">
        <v>8274</v>
      </c>
      <c r="Q430">
        <f t="shared" si="24"/>
        <v>6</v>
      </c>
      <c r="R430" s="10">
        <f t="shared" si="25"/>
        <v>52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8329</v>
      </c>
      <c r="O431" s="12" t="s">
        <v>8268</v>
      </c>
      <c r="P431" t="s">
        <v>8274</v>
      </c>
      <c r="Q431">
        <f t="shared" si="24"/>
        <v>0</v>
      </c>
      <c r="R431" s="10">
        <f t="shared" si="25"/>
        <v>0</v>
      </c>
      <c r="S431" s="17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8329</v>
      </c>
      <c r="O432" s="12" t="s">
        <v>8268</v>
      </c>
      <c r="P432" t="s">
        <v>8274</v>
      </c>
      <c r="Q432">
        <f t="shared" si="24"/>
        <v>2</v>
      </c>
      <c r="R432" s="10">
        <f t="shared" si="25"/>
        <v>4.8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8329</v>
      </c>
      <c r="O433" s="12" t="s">
        <v>8268</v>
      </c>
      <c r="P433" t="s">
        <v>8274</v>
      </c>
      <c r="Q433">
        <f t="shared" si="24"/>
        <v>14</v>
      </c>
      <c r="R433" s="10">
        <f t="shared" si="25"/>
        <v>51.88</v>
      </c>
      <c r="S433" s="17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8329</v>
      </c>
      <c r="O434" s="12" t="s">
        <v>8268</v>
      </c>
      <c r="P434" t="s">
        <v>8274</v>
      </c>
      <c r="Q434">
        <f t="shared" si="24"/>
        <v>10</v>
      </c>
      <c r="R434" s="10">
        <f t="shared" si="25"/>
        <v>71.25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8329</v>
      </c>
      <c r="O435" s="12" t="s">
        <v>8268</v>
      </c>
      <c r="P435" t="s">
        <v>8274</v>
      </c>
      <c r="Q435">
        <f t="shared" si="24"/>
        <v>0</v>
      </c>
      <c r="R435" s="10">
        <f t="shared" si="25"/>
        <v>0</v>
      </c>
      <c r="S435" s="17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8329</v>
      </c>
      <c r="O436" s="12" t="s">
        <v>8268</v>
      </c>
      <c r="P436" t="s">
        <v>8274</v>
      </c>
      <c r="Q436">
        <f t="shared" si="24"/>
        <v>5</v>
      </c>
      <c r="R436" s="10">
        <f t="shared" si="25"/>
        <v>62.5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8329</v>
      </c>
      <c r="O437" s="12" t="s">
        <v>8268</v>
      </c>
      <c r="P437" t="s">
        <v>8274</v>
      </c>
      <c r="Q437">
        <f t="shared" si="24"/>
        <v>0</v>
      </c>
      <c r="R437" s="10">
        <f t="shared" si="25"/>
        <v>1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8329</v>
      </c>
      <c r="O438" s="12" t="s">
        <v>8268</v>
      </c>
      <c r="P438" t="s">
        <v>8274</v>
      </c>
      <c r="Q438">
        <f t="shared" si="24"/>
        <v>0</v>
      </c>
      <c r="R438" s="10">
        <f t="shared" si="25"/>
        <v>0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8329</v>
      </c>
      <c r="O439" s="12" t="s">
        <v>8268</v>
      </c>
      <c r="P439" t="s">
        <v>8274</v>
      </c>
      <c r="Q439">
        <f t="shared" si="24"/>
        <v>0</v>
      </c>
      <c r="R439" s="10">
        <f t="shared" si="25"/>
        <v>0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8329</v>
      </c>
      <c r="O440" s="12" t="s">
        <v>8268</v>
      </c>
      <c r="P440" t="s">
        <v>8274</v>
      </c>
      <c r="Q440">
        <f t="shared" si="24"/>
        <v>9</v>
      </c>
      <c r="R440" s="10">
        <f t="shared" si="25"/>
        <v>170.55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8329</v>
      </c>
      <c r="O441" s="12" t="s">
        <v>8268</v>
      </c>
      <c r="P441" t="s">
        <v>8274</v>
      </c>
      <c r="Q441">
        <f t="shared" si="24"/>
        <v>0</v>
      </c>
      <c r="R441" s="10">
        <f t="shared" si="25"/>
        <v>0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8329</v>
      </c>
      <c r="O442" s="12" t="s">
        <v>8268</v>
      </c>
      <c r="P442" t="s">
        <v>8274</v>
      </c>
      <c r="Q442">
        <f t="shared" si="24"/>
        <v>0</v>
      </c>
      <c r="R442" s="10">
        <f t="shared" si="25"/>
        <v>5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8329</v>
      </c>
      <c r="O443" s="12" t="s">
        <v>8268</v>
      </c>
      <c r="P443" t="s">
        <v>8274</v>
      </c>
      <c r="Q443">
        <f t="shared" si="24"/>
        <v>0</v>
      </c>
      <c r="R443" s="10">
        <f t="shared" si="25"/>
        <v>0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8329</v>
      </c>
      <c r="O444" s="12" t="s">
        <v>8268</v>
      </c>
      <c r="P444" t="s">
        <v>8274</v>
      </c>
      <c r="Q444">
        <f t="shared" si="24"/>
        <v>39</v>
      </c>
      <c r="R444" s="10">
        <f t="shared" si="25"/>
        <v>393.59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8329</v>
      </c>
      <c r="O445" s="12" t="s">
        <v>8268</v>
      </c>
      <c r="P445" t="s">
        <v>8274</v>
      </c>
      <c r="Q445">
        <f t="shared" si="24"/>
        <v>0</v>
      </c>
      <c r="R445" s="10">
        <f t="shared" si="25"/>
        <v>5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8329</v>
      </c>
      <c r="O446" s="12" t="s">
        <v>8268</v>
      </c>
      <c r="P446" t="s">
        <v>8274</v>
      </c>
      <c r="Q446">
        <f t="shared" si="24"/>
        <v>5</v>
      </c>
      <c r="R446" s="10">
        <f t="shared" si="25"/>
        <v>50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8329</v>
      </c>
      <c r="O447" s="12" t="s">
        <v>8268</v>
      </c>
      <c r="P447" t="s">
        <v>8274</v>
      </c>
      <c r="Q447">
        <f t="shared" si="24"/>
        <v>0</v>
      </c>
      <c r="R447" s="10">
        <f t="shared" si="25"/>
        <v>1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8329</v>
      </c>
      <c r="O448" s="12" t="s">
        <v>8268</v>
      </c>
      <c r="P448" t="s">
        <v>8274</v>
      </c>
      <c r="Q448">
        <f t="shared" si="24"/>
        <v>7</v>
      </c>
      <c r="R448" s="10">
        <f t="shared" si="25"/>
        <v>47.88</v>
      </c>
      <c r="S448" s="17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8329</v>
      </c>
      <c r="O449" s="12" t="s">
        <v>8268</v>
      </c>
      <c r="P449" t="s">
        <v>8274</v>
      </c>
      <c r="Q449">
        <f t="shared" si="24"/>
        <v>0</v>
      </c>
      <c r="R449" s="10">
        <f t="shared" si="25"/>
        <v>5</v>
      </c>
      <c r="S449" s="17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8329</v>
      </c>
      <c r="O450" s="12" t="s">
        <v>8268</v>
      </c>
      <c r="P450" t="s">
        <v>8274</v>
      </c>
      <c r="Q450">
        <f t="shared" ref="Q450:Q513" si="28">ROUND(E450/D450*100,0)</f>
        <v>3</v>
      </c>
      <c r="R450" s="10">
        <f t="shared" si="25"/>
        <v>20.5</v>
      </c>
      <c r="S450" s="17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8329</v>
      </c>
      <c r="O451" s="12" t="s">
        <v>8268</v>
      </c>
      <c r="P451" t="s">
        <v>8274</v>
      </c>
      <c r="Q451">
        <f t="shared" si="28"/>
        <v>2</v>
      </c>
      <c r="R451" s="10">
        <f t="shared" ref="R451:R514" si="29">IFERROR(ROUND(E451/L451,2),0)</f>
        <v>9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8329</v>
      </c>
      <c r="O452" s="12" t="s">
        <v>8268</v>
      </c>
      <c r="P452" t="s">
        <v>8274</v>
      </c>
      <c r="Q452">
        <f t="shared" si="28"/>
        <v>1</v>
      </c>
      <c r="R452" s="10">
        <f t="shared" si="29"/>
        <v>56.57</v>
      </c>
      <c r="S452" s="17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8329</v>
      </c>
      <c r="O453" s="12" t="s">
        <v>8268</v>
      </c>
      <c r="P453" t="s">
        <v>8274</v>
      </c>
      <c r="Q453">
        <f t="shared" si="28"/>
        <v>0</v>
      </c>
      <c r="R453" s="10">
        <f t="shared" si="29"/>
        <v>0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8329</v>
      </c>
      <c r="O454" s="12" t="s">
        <v>8268</v>
      </c>
      <c r="P454" t="s">
        <v>8274</v>
      </c>
      <c r="Q454">
        <f t="shared" si="28"/>
        <v>64</v>
      </c>
      <c r="R454" s="10">
        <f t="shared" si="29"/>
        <v>40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8329</v>
      </c>
      <c r="O455" s="12" t="s">
        <v>8268</v>
      </c>
      <c r="P455" t="s">
        <v>8274</v>
      </c>
      <c r="Q455">
        <f t="shared" si="28"/>
        <v>0</v>
      </c>
      <c r="R455" s="10">
        <f t="shared" si="29"/>
        <v>13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8329</v>
      </c>
      <c r="O456" s="12" t="s">
        <v>8268</v>
      </c>
      <c r="P456" t="s">
        <v>8274</v>
      </c>
      <c r="Q456">
        <f t="shared" si="28"/>
        <v>1</v>
      </c>
      <c r="R456" s="10">
        <f t="shared" si="29"/>
        <v>16.399999999999999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8329</v>
      </c>
      <c r="O457" s="12" t="s">
        <v>8268</v>
      </c>
      <c r="P457" t="s">
        <v>8274</v>
      </c>
      <c r="Q457">
        <f t="shared" si="28"/>
        <v>0</v>
      </c>
      <c r="R457" s="10">
        <f t="shared" si="29"/>
        <v>22.5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8329</v>
      </c>
      <c r="O458" s="12" t="s">
        <v>8268</v>
      </c>
      <c r="P458" t="s">
        <v>8274</v>
      </c>
      <c r="Q458">
        <f t="shared" si="28"/>
        <v>1</v>
      </c>
      <c r="R458" s="10">
        <f t="shared" si="29"/>
        <v>20.329999999999998</v>
      </c>
      <c r="S458" s="17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8329</v>
      </c>
      <c r="O459" s="12" t="s">
        <v>8268</v>
      </c>
      <c r="P459" t="s">
        <v>8274</v>
      </c>
      <c r="Q459">
        <f t="shared" si="28"/>
        <v>0</v>
      </c>
      <c r="R459" s="10">
        <f t="shared" si="29"/>
        <v>0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8329</v>
      </c>
      <c r="O460" s="12" t="s">
        <v>8268</v>
      </c>
      <c r="P460" t="s">
        <v>8274</v>
      </c>
      <c r="Q460">
        <f t="shared" si="28"/>
        <v>8</v>
      </c>
      <c r="R460" s="10">
        <f t="shared" si="29"/>
        <v>16.760000000000002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8329</v>
      </c>
      <c r="O461" s="12" t="s">
        <v>8268</v>
      </c>
      <c r="P461" t="s">
        <v>8274</v>
      </c>
      <c r="Q461">
        <f t="shared" si="28"/>
        <v>0</v>
      </c>
      <c r="R461" s="10">
        <f t="shared" si="29"/>
        <v>25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8329</v>
      </c>
      <c r="O462" s="12" t="s">
        <v>8268</v>
      </c>
      <c r="P462" t="s">
        <v>8274</v>
      </c>
      <c r="Q462">
        <f t="shared" si="28"/>
        <v>0</v>
      </c>
      <c r="R462" s="10">
        <f t="shared" si="29"/>
        <v>12.5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8329</v>
      </c>
      <c r="O463" s="12" t="s">
        <v>8268</v>
      </c>
      <c r="P463" t="s">
        <v>8274</v>
      </c>
      <c r="Q463">
        <f t="shared" si="28"/>
        <v>0</v>
      </c>
      <c r="R463" s="10">
        <f t="shared" si="29"/>
        <v>0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8329</v>
      </c>
      <c r="O464" s="12" t="s">
        <v>8268</v>
      </c>
      <c r="P464" t="s">
        <v>8274</v>
      </c>
      <c r="Q464">
        <f t="shared" si="28"/>
        <v>0</v>
      </c>
      <c r="R464" s="10">
        <f t="shared" si="29"/>
        <v>0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8329</v>
      </c>
      <c r="O465" s="12" t="s">
        <v>8268</v>
      </c>
      <c r="P465" t="s">
        <v>8274</v>
      </c>
      <c r="Q465">
        <f t="shared" si="28"/>
        <v>2</v>
      </c>
      <c r="R465" s="10">
        <f t="shared" si="29"/>
        <v>113.64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8329</v>
      </c>
      <c r="O466" s="12" t="s">
        <v>8268</v>
      </c>
      <c r="P466" t="s">
        <v>8274</v>
      </c>
      <c r="Q466">
        <f t="shared" si="28"/>
        <v>0</v>
      </c>
      <c r="R466" s="10">
        <f t="shared" si="29"/>
        <v>1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8329</v>
      </c>
      <c r="O467" s="12" t="s">
        <v>8268</v>
      </c>
      <c r="P467" t="s">
        <v>8274</v>
      </c>
      <c r="Q467">
        <f t="shared" si="28"/>
        <v>27</v>
      </c>
      <c r="R467" s="10">
        <f t="shared" si="29"/>
        <v>17.25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8329</v>
      </c>
      <c r="O468" s="12" t="s">
        <v>8268</v>
      </c>
      <c r="P468" t="s">
        <v>8274</v>
      </c>
      <c r="Q468">
        <f t="shared" si="28"/>
        <v>1</v>
      </c>
      <c r="R468" s="10">
        <f t="shared" si="29"/>
        <v>15.2</v>
      </c>
      <c r="S468" s="17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8329</v>
      </c>
      <c r="O469" s="12" t="s">
        <v>8268</v>
      </c>
      <c r="P469" t="s">
        <v>8274</v>
      </c>
      <c r="Q469">
        <f t="shared" si="28"/>
        <v>22</v>
      </c>
      <c r="R469" s="10">
        <f t="shared" si="29"/>
        <v>110.64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8329</v>
      </c>
      <c r="O470" s="12" t="s">
        <v>8268</v>
      </c>
      <c r="P470" t="s">
        <v>8274</v>
      </c>
      <c r="Q470">
        <f t="shared" si="28"/>
        <v>0</v>
      </c>
      <c r="R470" s="10">
        <f t="shared" si="29"/>
        <v>0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8329</v>
      </c>
      <c r="O471" s="12" t="s">
        <v>8268</v>
      </c>
      <c r="P471" t="s">
        <v>8274</v>
      </c>
      <c r="Q471">
        <f t="shared" si="28"/>
        <v>0</v>
      </c>
      <c r="R471" s="10">
        <f t="shared" si="29"/>
        <v>0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8329</v>
      </c>
      <c r="O472" s="12" t="s">
        <v>8268</v>
      </c>
      <c r="P472" t="s">
        <v>8274</v>
      </c>
      <c r="Q472">
        <f t="shared" si="28"/>
        <v>1</v>
      </c>
      <c r="R472" s="10">
        <f t="shared" si="29"/>
        <v>25.5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8329</v>
      </c>
      <c r="O473" s="12" t="s">
        <v>8268</v>
      </c>
      <c r="P473" t="s">
        <v>8274</v>
      </c>
      <c r="Q473">
        <f t="shared" si="28"/>
        <v>12</v>
      </c>
      <c r="R473" s="10">
        <f t="shared" si="29"/>
        <v>38.479999999999997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8329</v>
      </c>
      <c r="O474" s="12" t="s">
        <v>8268</v>
      </c>
      <c r="P474" t="s">
        <v>8274</v>
      </c>
      <c r="Q474">
        <f t="shared" si="28"/>
        <v>18</v>
      </c>
      <c r="R474" s="10">
        <f t="shared" si="29"/>
        <v>28.2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8329</v>
      </c>
      <c r="O475" s="12" t="s">
        <v>8268</v>
      </c>
      <c r="P475" t="s">
        <v>8274</v>
      </c>
      <c r="Q475">
        <f t="shared" si="28"/>
        <v>3</v>
      </c>
      <c r="R475" s="10">
        <f t="shared" si="29"/>
        <v>61.5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8329</v>
      </c>
      <c r="O476" s="12" t="s">
        <v>8268</v>
      </c>
      <c r="P476" t="s">
        <v>8274</v>
      </c>
      <c r="Q476">
        <f t="shared" si="28"/>
        <v>0</v>
      </c>
      <c r="R476" s="10">
        <f t="shared" si="29"/>
        <v>1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8329</v>
      </c>
      <c r="O477" s="12" t="s">
        <v>8268</v>
      </c>
      <c r="P477" t="s">
        <v>8274</v>
      </c>
      <c r="Q477">
        <f t="shared" si="28"/>
        <v>0</v>
      </c>
      <c r="R477" s="10">
        <f t="shared" si="29"/>
        <v>0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8329</v>
      </c>
      <c r="O478" s="12" t="s">
        <v>8268</v>
      </c>
      <c r="P478" t="s">
        <v>8274</v>
      </c>
      <c r="Q478">
        <f t="shared" si="28"/>
        <v>2</v>
      </c>
      <c r="R478" s="10">
        <f t="shared" si="29"/>
        <v>39.57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8329</v>
      </c>
      <c r="O479" s="12" t="s">
        <v>8268</v>
      </c>
      <c r="P479" t="s">
        <v>8274</v>
      </c>
      <c r="Q479">
        <f t="shared" si="28"/>
        <v>0</v>
      </c>
      <c r="R479" s="10">
        <f t="shared" si="29"/>
        <v>0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8329</v>
      </c>
      <c r="O480" s="12" t="s">
        <v>8268</v>
      </c>
      <c r="P480" t="s">
        <v>8274</v>
      </c>
      <c r="Q480">
        <f t="shared" si="28"/>
        <v>0</v>
      </c>
      <c r="R480" s="10">
        <f t="shared" si="29"/>
        <v>0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8329</v>
      </c>
      <c r="O481" s="12" t="s">
        <v>8268</v>
      </c>
      <c r="P481" t="s">
        <v>8274</v>
      </c>
      <c r="Q481">
        <f t="shared" si="28"/>
        <v>33</v>
      </c>
      <c r="R481" s="10">
        <f t="shared" si="29"/>
        <v>88.8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8329</v>
      </c>
      <c r="O482" s="12" t="s">
        <v>8268</v>
      </c>
      <c r="P482" t="s">
        <v>8274</v>
      </c>
      <c r="Q482">
        <f t="shared" si="28"/>
        <v>19</v>
      </c>
      <c r="R482" s="10">
        <f t="shared" si="29"/>
        <v>55.46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8329</v>
      </c>
      <c r="O483" s="12" t="s">
        <v>8268</v>
      </c>
      <c r="P483" t="s">
        <v>8274</v>
      </c>
      <c r="Q483">
        <f t="shared" si="28"/>
        <v>6</v>
      </c>
      <c r="R483" s="10">
        <f t="shared" si="29"/>
        <v>87.14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8329</v>
      </c>
      <c r="O484" s="12" t="s">
        <v>8268</v>
      </c>
      <c r="P484" t="s">
        <v>8274</v>
      </c>
      <c r="Q484">
        <f t="shared" si="28"/>
        <v>0</v>
      </c>
      <c r="R484" s="10">
        <f t="shared" si="29"/>
        <v>10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8329</v>
      </c>
      <c r="O485" s="12" t="s">
        <v>8268</v>
      </c>
      <c r="P485" t="s">
        <v>8274</v>
      </c>
      <c r="Q485">
        <f t="shared" si="28"/>
        <v>50</v>
      </c>
      <c r="R485" s="10">
        <f t="shared" si="29"/>
        <v>51.22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8329</v>
      </c>
      <c r="O486" s="12" t="s">
        <v>8268</v>
      </c>
      <c r="P486" t="s">
        <v>8274</v>
      </c>
      <c r="Q486">
        <f t="shared" si="28"/>
        <v>0</v>
      </c>
      <c r="R486" s="10">
        <f t="shared" si="29"/>
        <v>13.55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8329</v>
      </c>
      <c r="O487" s="12" t="s">
        <v>8268</v>
      </c>
      <c r="P487" t="s">
        <v>8274</v>
      </c>
      <c r="Q487">
        <f t="shared" si="28"/>
        <v>22</v>
      </c>
      <c r="R487" s="10">
        <f t="shared" si="29"/>
        <v>66.52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8329</v>
      </c>
      <c r="O488" s="12" t="s">
        <v>8268</v>
      </c>
      <c r="P488" t="s">
        <v>8274</v>
      </c>
      <c r="Q488">
        <f t="shared" si="28"/>
        <v>0</v>
      </c>
      <c r="R488" s="10">
        <f t="shared" si="29"/>
        <v>50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8329</v>
      </c>
      <c r="O489" s="12" t="s">
        <v>8268</v>
      </c>
      <c r="P489" t="s">
        <v>8274</v>
      </c>
      <c r="Q489">
        <f t="shared" si="28"/>
        <v>0</v>
      </c>
      <c r="R489" s="10">
        <f t="shared" si="29"/>
        <v>0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8329</v>
      </c>
      <c r="O490" s="12" t="s">
        <v>8268</v>
      </c>
      <c r="P490" t="s">
        <v>8274</v>
      </c>
      <c r="Q490">
        <f t="shared" si="28"/>
        <v>0</v>
      </c>
      <c r="R490" s="10">
        <f t="shared" si="29"/>
        <v>0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8329</v>
      </c>
      <c r="O491" s="12" t="s">
        <v>8268</v>
      </c>
      <c r="P491" t="s">
        <v>8274</v>
      </c>
      <c r="Q491">
        <f t="shared" si="28"/>
        <v>0</v>
      </c>
      <c r="R491" s="10">
        <f t="shared" si="29"/>
        <v>71.67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8329</v>
      </c>
      <c r="O492" s="12" t="s">
        <v>8268</v>
      </c>
      <c r="P492" t="s">
        <v>8274</v>
      </c>
      <c r="Q492">
        <f t="shared" si="28"/>
        <v>0</v>
      </c>
      <c r="R492" s="10">
        <f t="shared" si="29"/>
        <v>0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8329</v>
      </c>
      <c r="O493" s="12" t="s">
        <v>8268</v>
      </c>
      <c r="P493" t="s">
        <v>8274</v>
      </c>
      <c r="Q493">
        <f t="shared" si="28"/>
        <v>0</v>
      </c>
      <c r="R493" s="10">
        <f t="shared" si="29"/>
        <v>0</v>
      </c>
      <c r="S493" s="17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8329</v>
      </c>
      <c r="O494" s="12" t="s">
        <v>8268</v>
      </c>
      <c r="P494" t="s">
        <v>8274</v>
      </c>
      <c r="Q494">
        <f t="shared" si="28"/>
        <v>0</v>
      </c>
      <c r="R494" s="10">
        <f t="shared" si="29"/>
        <v>0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8329</v>
      </c>
      <c r="O495" s="12" t="s">
        <v>8268</v>
      </c>
      <c r="P495" t="s">
        <v>8274</v>
      </c>
      <c r="Q495">
        <f t="shared" si="28"/>
        <v>0</v>
      </c>
      <c r="R495" s="10">
        <f t="shared" si="29"/>
        <v>0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8329</v>
      </c>
      <c r="O496" s="12" t="s">
        <v>8268</v>
      </c>
      <c r="P496" t="s">
        <v>8274</v>
      </c>
      <c r="Q496">
        <f t="shared" si="28"/>
        <v>0</v>
      </c>
      <c r="R496" s="10">
        <f t="shared" si="29"/>
        <v>10.33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8329</v>
      </c>
      <c r="O497" s="12" t="s">
        <v>8268</v>
      </c>
      <c r="P497" t="s">
        <v>8274</v>
      </c>
      <c r="Q497">
        <f t="shared" si="28"/>
        <v>0</v>
      </c>
      <c r="R497" s="10">
        <f t="shared" si="29"/>
        <v>0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8329</v>
      </c>
      <c r="O498" s="12" t="s">
        <v>8268</v>
      </c>
      <c r="P498" t="s">
        <v>8274</v>
      </c>
      <c r="Q498">
        <f t="shared" si="28"/>
        <v>0</v>
      </c>
      <c r="R498" s="10">
        <f t="shared" si="29"/>
        <v>1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8329</v>
      </c>
      <c r="O499" s="12" t="s">
        <v>8268</v>
      </c>
      <c r="P499" t="s">
        <v>8274</v>
      </c>
      <c r="Q499">
        <f t="shared" si="28"/>
        <v>1</v>
      </c>
      <c r="R499" s="10">
        <f t="shared" si="29"/>
        <v>10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8329</v>
      </c>
      <c r="O500" s="12" t="s">
        <v>8268</v>
      </c>
      <c r="P500" t="s">
        <v>8274</v>
      </c>
      <c r="Q500">
        <f t="shared" si="28"/>
        <v>5</v>
      </c>
      <c r="R500" s="10">
        <f t="shared" si="29"/>
        <v>136.09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8329</v>
      </c>
      <c r="O501" s="12" t="s">
        <v>8268</v>
      </c>
      <c r="P501" t="s">
        <v>8274</v>
      </c>
      <c r="Q501">
        <f t="shared" si="28"/>
        <v>10</v>
      </c>
      <c r="R501" s="10">
        <f t="shared" si="29"/>
        <v>73.459999999999994</v>
      </c>
      <c r="S501" s="17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8329</v>
      </c>
      <c r="O502" s="12" t="s">
        <v>8268</v>
      </c>
      <c r="P502" t="s">
        <v>8274</v>
      </c>
      <c r="Q502">
        <f t="shared" si="28"/>
        <v>3</v>
      </c>
      <c r="R502" s="10">
        <f t="shared" si="29"/>
        <v>53.75</v>
      </c>
      <c r="S502" s="17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8329</v>
      </c>
      <c r="O503" s="12" t="s">
        <v>8268</v>
      </c>
      <c r="P503" t="s">
        <v>8274</v>
      </c>
      <c r="Q503">
        <f t="shared" si="28"/>
        <v>0</v>
      </c>
      <c r="R503" s="10">
        <f t="shared" si="29"/>
        <v>0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8329</v>
      </c>
      <c r="O504" s="12" t="s">
        <v>8268</v>
      </c>
      <c r="P504" t="s">
        <v>8274</v>
      </c>
      <c r="Q504">
        <f t="shared" si="28"/>
        <v>1</v>
      </c>
      <c r="R504" s="10">
        <f t="shared" si="29"/>
        <v>57.5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8329</v>
      </c>
      <c r="O505" s="12" t="s">
        <v>8268</v>
      </c>
      <c r="P505" t="s">
        <v>8274</v>
      </c>
      <c r="Q505">
        <f t="shared" si="28"/>
        <v>2</v>
      </c>
      <c r="R505" s="10">
        <f t="shared" si="29"/>
        <v>12.67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8329</v>
      </c>
      <c r="O506" s="12" t="s">
        <v>8268</v>
      </c>
      <c r="P506" t="s">
        <v>8274</v>
      </c>
      <c r="Q506">
        <f t="shared" si="28"/>
        <v>1</v>
      </c>
      <c r="R506" s="10">
        <f t="shared" si="29"/>
        <v>67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8329</v>
      </c>
      <c r="O507" s="12" t="s">
        <v>8268</v>
      </c>
      <c r="P507" t="s">
        <v>8274</v>
      </c>
      <c r="Q507">
        <f t="shared" si="28"/>
        <v>0</v>
      </c>
      <c r="R507" s="10">
        <f t="shared" si="29"/>
        <v>3.71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8329</v>
      </c>
      <c r="O508" s="12" t="s">
        <v>8268</v>
      </c>
      <c r="P508" t="s">
        <v>8274</v>
      </c>
      <c r="Q508">
        <f t="shared" si="28"/>
        <v>0</v>
      </c>
      <c r="R508" s="10">
        <f t="shared" si="29"/>
        <v>250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8329</v>
      </c>
      <c r="O509" s="12" t="s">
        <v>8268</v>
      </c>
      <c r="P509" t="s">
        <v>8274</v>
      </c>
      <c r="Q509">
        <f t="shared" si="28"/>
        <v>3</v>
      </c>
      <c r="R509" s="10">
        <f t="shared" si="29"/>
        <v>64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8329</v>
      </c>
      <c r="O510" s="12" t="s">
        <v>8268</v>
      </c>
      <c r="P510" t="s">
        <v>8274</v>
      </c>
      <c r="Q510">
        <f t="shared" si="28"/>
        <v>1</v>
      </c>
      <c r="R510" s="10">
        <f t="shared" si="29"/>
        <v>133.33000000000001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8329</v>
      </c>
      <c r="O511" s="12" t="s">
        <v>8268</v>
      </c>
      <c r="P511" t="s">
        <v>8274</v>
      </c>
      <c r="Q511">
        <f t="shared" si="28"/>
        <v>0</v>
      </c>
      <c r="R511" s="10">
        <f t="shared" si="29"/>
        <v>10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8329</v>
      </c>
      <c r="O512" s="12" t="s">
        <v>8268</v>
      </c>
      <c r="P512" t="s">
        <v>8274</v>
      </c>
      <c r="Q512">
        <f t="shared" si="28"/>
        <v>0</v>
      </c>
      <c r="R512" s="10">
        <f t="shared" si="29"/>
        <v>0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8329</v>
      </c>
      <c r="O513" s="12" t="s">
        <v>8268</v>
      </c>
      <c r="P513" t="s">
        <v>8274</v>
      </c>
      <c r="Q513">
        <f t="shared" si="28"/>
        <v>3</v>
      </c>
      <c r="R513" s="10">
        <f t="shared" si="29"/>
        <v>30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8329</v>
      </c>
      <c r="O514" s="12" t="s">
        <v>8268</v>
      </c>
      <c r="P514" t="s">
        <v>8274</v>
      </c>
      <c r="Q514">
        <f t="shared" ref="Q514:Q577" si="32">ROUND(E514/D514*100,0)</f>
        <v>0</v>
      </c>
      <c r="R514" s="10">
        <f t="shared" si="29"/>
        <v>5.5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8329</v>
      </c>
      <c r="O515" s="12" t="s">
        <v>8268</v>
      </c>
      <c r="P515" t="s">
        <v>8274</v>
      </c>
      <c r="Q515">
        <f t="shared" si="32"/>
        <v>14</v>
      </c>
      <c r="R515" s="10">
        <f t="shared" ref="R515:R578" si="33">IFERROR(ROUND(E515/L515,2),0)</f>
        <v>102.38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8329</v>
      </c>
      <c r="O516" s="12" t="s">
        <v>8268</v>
      </c>
      <c r="P516" t="s">
        <v>8274</v>
      </c>
      <c r="Q516">
        <f t="shared" si="32"/>
        <v>3</v>
      </c>
      <c r="R516" s="10">
        <f t="shared" si="33"/>
        <v>16.670000000000002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8329</v>
      </c>
      <c r="O517" s="12" t="s">
        <v>8268</v>
      </c>
      <c r="P517" t="s">
        <v>8274</v>
      </c>
      <c r="Q517">
        <f t="shared" si="32"/>
        <v>25</v>
      </c>
      <c r="R517" s="10">
        <f t="shared" si="33"/>
        <v>725.03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8329</v>
      </c>
      <c r="O518" s="12" t="s">
        <v>8268</v>
      </c>
      <c r="P518" t="s">
        <v>8274</v>
      </c>
      <c r="Q518">
        <f t="shared" si="32"/>
        <v>0</v>
      </c>
      <c r="R518" s="10">
        <f t="shared" si="33"/>
        <v>0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8329</v>
      </c>
      <c r="O519" s="12" t="s">
        <v>8268</v>
      </c>
      <c r="P519" t="s">
        <v>8274</v>
      </c>
      <c r="Q519">
        <f t="shared" si="32"/>
        <v>1</v>
      </c>
      <c r="R519" s="10">
        <f t="shared" si="33"/>
        <v>68.33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8329</v>
      </c>
      <c r="O520" s="12" t="s">
        <v>8268</v>
      </c>
      <c r="P520" t="s">
        <v>8274</v>
      </c>
      <c r="Q520">
        <f t="shared" si="32"/>
        <v>0</v>
      </c>
      <c r="R520" s="10">
        <f t="shared" si="33"/>
        <v>0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8329</v>
      </c>
      <c r="O521" s="12" t="s">
        <v>8268</v>
      </c>
      <c r="P521" t="s">
        <v>8274</v>
      </c>
      <c r="Q521">
        <f t="shared" si="32"/>
        <v>23</v>
      </c>
      <c r="R521" s="10">
        <f t="shared" si="33"/>
        <v>39.229999999999997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8330</v>
      </c>
      <c r="O522" s="12" t="s">
        <v>8275</v>
      </c>
      <c r="P522" t="s">
        <v>8276</v>
      </c>
      <c r="Q522">
        <f t="shared" si="32"/>
        <v>102</v>
      </c>
      <c r="R522" s="10">
        <f t="shared" si="33"/>
        <v>150.15</v>
      </c>
      <c r="S522" s="17">
        <f t="shared" si="34"/>
        <v>42318.702094907407</v>
      </c>
      <c r="T522" s="17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8330</v>
      </c>
      <c r="O523" s="12" t="s">
        <v>8275</v>
      </c>
      <c r="P523" t="s">
        <v>8276</v>
      </c>
      <c r="Q523">
        <f t="shared" si="32"/>
        <v>105</v>
      </c>
      <c r="R523" s="10">
        <f t="shared" si="33"/>
        <v>93.43</v>
      </c>
      <c r="S523" s="17">
        <f t="shared" si="34"/>
        <v>42646.092812499999</v>
      </c>
      <c r="T523" s="17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8330</v>
      </c>
      <c r="O524" s="12" t="s">
        <v>8275</v>
      </c>
      <c r="P524" t="s">
        <v>8276</v>
      </c>
      <c r="Q524">
        <f t="shared" si="32"/>
        <v>115</v>
      </c>
      <c r="R524" s="10">
        <f t="shared" si="33"/>
        <v>110.97</v>
      </c>
      <c r="S524" s="17">
        <f t="shared" si="34"/>
        <v>42430.040798611109</v>
      </c>
      <c r="T524" s="17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8330</v>
      </c>
      <c r="O525" s="12" t="s">
        <v>8275</v>
      </c>
      <c r="P525" t="s">
        <v>8276</v>
      </c>
      <c r="Q525">
        <f t="shared" si="32"/>
        <v>121</v>
      </c>
      <c r="R525" s="10">
        <f t="shared" si="33"/>
        <v>71.790000000000006</v>
      </c>
      <c r="S525" s="17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8330</v>
      </c>
      <c r="O526" s="12" t="s">
        <v>8275</v>
      </c>
      <c r="P526" t="s">
        <v>8276</v>
      </c>
      <c r="Q526">
        <f t="shared" si="32"/>
        <v>109</v>
      </c>
      <c r="R526" s="10">
        <f t="shared" si="33"/>
        <v>29.26</v>
      </c>
      <c r="S526" s="17">
        <f t="shared" si="34"/>
        <v>42492.717233796298</v>
      </c>
      <c r="T526" s="17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8330</v>
      </c>
      <c r="O527" s="12" t="s">
        <v>8275</v>
      </c>
      <c r="P527" t="s">
        <v>8276</v>
      </c>
      <c r="Q527">
        <f t="shared" si="32"/>
        <v>100</v>
      </c>
      <c r="R527" s="10">
        <f t="shared" si="33"/>
        <v>1000</v>
      </c>
      <c r="S527" s="17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8330</v>
      </c>
      <c r="O528" s="12" t="s">
        <v>8275</v>
      </c>
      <c r="P528" t="s">
        <v>8276</v>
      </c>
      <c r="Q528">
        <f t="shared" si="32"/>
        <v>114</v>
      </c>
      <c r="R528" s="10">
        <f t="shared" si="33"/>
        <v>74.349999999999994</v>
      </c>
      <c r="S528" s="17">
        <f t="shared" si="34"/>
        <v>42192.591944444444</v>
      </c>
      <c r="T528" s="17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8330</v>
      </c>
      <c r="O529" s="12" t="s">
        <v>8275</v>
      </c>
      <c r="P529" t="s">
        <v>8276</v>
      </c>
      <c r="Q529">
        <f t="shared" si="32"/>
        <v>101</v>
      </c>
      <c r="R529" s="10">
        <f t="shared" si="33"/>
        <v>63.83</v>
      </c>
      <c r="S529" s="17">
        <f t="shared" si="34"/>
        <v>42753.205625000002</v>
      </c>
      <c r="T529" s="17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8330</v>
      </c>
      <c r="O530" s="12" t="s">
        <v>8275</v>
      </c>
      <c r="P530" t="s">
        <v>8276</v>
      </c>
      <c r="Q530">
        <f t="shared" si="32"/>
        <v>116</v>
      </c>
      <c r="R530" s="10">
        <f t="shared" si="33"/>
        <v>44.33</v>
      </c>
      <c r="S530" s="17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8330</v>
      </c>
      <c r="O531" s="12" t="s">
        <v>8275</v>
      </c>
      <c r="P531" t="s">
        <v>8276</v>
      </c>
      <c r="Q531">
        <f t="shared" si="32"/>
        <v>130</v>
      </c>
      <c r="R531" s="10">
        <f t="shared" si="33"/>
        <v>86.94</v>
      </c>
      <c r="S531" s="17">
        <f t="shared" si="34"/>
        <v>42725.031180555554</v>
      </c>
      <c r="T531" s="17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8330</v>
      </c>
      <c r="O532" s="12" t="s">
        <v>8275</v>
      </c>
      <c r="P532" t="s">
        <v>8276</v>
      </c>
      <c r="Q532">
        <f t="shared" si="32"/>
        <v>108</v>
      </c>
      <c r="R532" s="10">
        <f t="shared" si="33"/>
        <v>126.55</v>
      </c>
      <c r="S532" s="17">
        <f t="shared" si="34"/>
        <v>42157.591064814813</v>
      </c>
      <c r="T532" s="17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8330</v>
      </c>
      <c r="O533" s="12" t="s">
        <v>8275</v>
      </c>
      <c r="P533" t="s">
        <v>8276</v>
      </c>
      <c r="Q533">
        <f t="shared" si="32"/>
        <v>100</v>
      </c>
      <c r="R533" s="10">
        <f t="shared" si="33"/>
        <v>129.03</v>
      </c>
      <c r="S533" s="17">
        <f t="shared" si="34"/>
        <v>42676.065150462964</v>
      </c>
      <c r="T533" s="17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8330</v>
      </c>
      <c r="O534" s="12" t="s">
        <v>8275</v>
      </c>
      <c r="P534" t="s">
        <v>8276</v>
      </c>
      <c r="Q534">
        <f t="shared" si="32"/>
        <v>123</v>
      </c>
      <c r="R534" s="10">
        <f t="shared" si="33"/>
        <v>71.239999999999995</v>
      </c>
      <c r="S534" s="17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8330</v>
      </c>
      <c r="O535" s="12" t="s">
        <v>8275</v>
      </c>
      <c r="P535" t="s">
        <v>8276</v>
      </c>
      <c r="Q535">
        <f t="shared" si="32"/>
        <v>100</v>
      </c>
      <c r="R535" s="10">
        <f t="shared" si="33"/>
        <v>117.88</v>
      </c>
      <c r="S535" s="17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8330</v>
      </c>
      <c r="O536" s="12" t="s">
        <v>8275</v>
      </c>
      <c r="P536" t="s">
        <v>8276</v>
      </c>
      <c r="Q536">
        <f t="shared" si="32"/>
        <v>105</v>
      </c>
      <c r="R536" s="10">
        <f t="shared" si="33"/>
        <v>327.08</v>
      </c>
      <c r="S536" s="17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8330</v>
      </c>
      <c r="O537" s="12" t="s">
        <v>8275</v>
      </c>
      <c r="P537" t="s">
        <v>8276</v>
      </c>
      <c r="Q537">
        <f t="shared" si="32"/>
        <v>103</v>
      </c>
      <c r="R537" s="10">
        <f t="shared" si="33"/>
        <v>34.75</v>
      </c>
      <c r="S537" s="17">
        <f t="shared" si="34"/>
        <v>42711.545196759253</v>
      </c>
      <c r="T537" s="17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8330</v>
      </c>
      <c r="O538" s="12" t="s">
        <v>8275</v>
      </c>
      <c r="P538" t="s">
        <v>8276</v>
      </c>
      <c r="Q538">
        <f t="shared" si="32"/>
        <v>118</v>
      </c>
      <c r="R538" s="10">
        <f t="shared" si="33"/>
        <v>100.06</v>
      </c>
      <c r="S538" s="17">
        <f t="shared" si="34"/>
        <v>42179.344988425932</v>
      </c>
      <c r="T538" s="17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8330</v>
      </c>
      <c r="O539" s="12" t="s">
        <v>8275</v>
      </c>
      <c r="P539" t="s">
        <v>8276</v>
      </c>
      <c r="Q539">
        <f t="shared" si="32"/>
        <v>121</v>
      </c>
      <c r="R539" s="10">
        <f t="shared" si="33"/>
        <v>40.85</v>
      </c>
      <c r="S539" s="17">
        <f t="shared" si="34"/>
        <v>42282.768414351856</v>
      </c>
      <c r="T539" s="17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8330</v>
      </c>
      <c r="O540" s="12" t="s">
        <v>8275</v>
      </c>
      <c r="P540" t="s">
        <v>8276</v>
      </c>
      <c r="Q540">
        <f t="shared" si="32"/>
        <v>302</v>
      </c>
      <c r="R540" s="10">
        <f t="shared" si="33"/>
        <v>252.02</v>
      </c>
      <c r="S540" s="17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8330</v>
      </c>
      <c r="O541" s="12" t="s">
        <v>8275</v>
      </c>
      <c r="P541" t="s">
        <v>8276</v>
      </c>
      <c r="Q541">
        <f t="shared" si="32"/>
        <v>101</v>
      </c>
      <c r="R541" s="10">
        <f t="shared" si="33"/>
        <v>25.16</v>
      </c>
      <c r="S541" s="17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8331</v>
      </c>
      <c r="O542" s="12" t="s">
        <v>8277</v>
      </c>
      <c r="P542" t="s">
        <v>8278</v>
      </c>
      <c r="Q542">
        <f t="shared" si="32"/>
        <v>0</v>
      </c>
      <c r="R542" s="10">
        <f t="shared" si="33"/>
        <v>1</v>
      </c>
      <c r="S542" s="17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8331</v>
      </c>
      <c r="O543" s="12" t="s">
        <v>8277</v>
      </c>
      <c r="P543" t="s">
        <v>8278</v>
      </c>
      <c r="Q543">
        <f t="shared" si="32"/>
        <v>1</v>
      </c>
      <c r="R543" s="10">
        <f t="shared" si="33"/>
        <v>25</v>
      </c>
      <c r="S543" s="17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8331</v>
      </c>
      <c r="O544" s="12" t="s">
        <v>8277</v>
      </c>
      <c r="P544" t="s">
        <v>8278</v>
      </c>
      <c r="Q544">
        <f t="shared" si="32"/>
        <v>0</v>
      </c>
      <c r="R544" s="10">
        <f t="shared" si="33"/>
        <v>1</v>
      </c>
      <c r="S544" s="17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8331</v>
      </c>
      <c r="O545" s="12" t="s">
        <v>8277</v>
      </c>
      <c r="P545" t="s">
        <v>8278</v>
      </c>
      <c r="Q545">
        <f t="shared" si="32"/>
        <v>0</v>
      </c>
      <c r="R545" s="10">
        <f t="shared" si="33"/>
        <v>35</v>
      </c>
      <c r="S545" s="17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8331</v>
      </c>
      <c r="O546" s="12" t="s">
        <v>8277</v>
      </c>
      <c r="P546" t="s">
        <v>8278</v>
      </c>
      <c r="Q546">
        <f t="shared" si="32"/>
        <v>1</v>
      </c>
      <c r="R546" s="10">
        <f t="shared" si="33"/>
        <v>3</v>
      </c>
      <c r="S546" s="17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8331</v>
      </c>
      <c r="O547" s="12" t="s">
        <v>8277</v>
      </c>
      <c r="P547" t="s">
        <v>8278</v>
      </c>
      <c r="Q547">
        <f t="shared" si="32"/>
        <v>27</v>
      </c>
      <c r="R547" s="10">
        <f t="shared" si="33"/>
        <v>402.71</v>
      </c>
      <c r="S547" s="17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8331</v>
      </c>
      <c r="O548" s="12" t="s">
        <v>8277</v>
      </c>
      <c r="P548" t="s">
        <v>8278</v>
      </c>
      <c r="Q548">
        <f t="shared" si="32"/>
        <v>0</v>
      </c>
      <c r="R548" s="10">
        <f t="shared" si="33"/>
        <v>26</v>
      </c>
      <c r="S548" s="17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8331</v>
      </c>
      <c r="O549" s="12" t="s">
        <v>8277</v>
      </c>
      <c r="P549" t="s">
        <v>8278</v>
      </c>
      <c r="Q549">
        <f t="shared" si="32"/>
        <v>0</v>
      </c>
      <c r="R549" s="10">
        <f t="shared" si="33"/>
        <v>0</v>
      </c>
      <c r="S549" s="17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8331</v>
      </c>
      <c r="O550" s="12" t="s">
        <v>8277</v>
      </c>
      <c r="P550" t="s">
        <v>8278</v>
      </c>
      <c r="Q550">
        <f t="shared" si="32"/>
        <v>0</v>
      </c>
      <c r="R550" s="10">
        <f t="shared" si="33"/>
        <v>9</v>
      </c>
      <c r="S550" s="17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8331</v>
      </c>
      <c r="O551" s="12" t="s">
        <v>8277</v>
      </c>
      <c r="P551" t="s">
        <v>8278</v>
      </c>
      <c r="Q551">
        <f t="shared" si="32"/>
        <v>3</v>
      </c>
      <c r="R551" s="10">
        <f t="shared" si="33"/>
        <v>8.5</v>
      </c>
      <c r="S551" s="17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8331</v>
      </c>
      <c r="O552" s="12" t="s">
        <v>8277</v>
      </c>
      <c r="P552" t="s">
        <v>8278</v>
      </c>
      <c r="Q552">
        <f t="shared" si="32"/>
        <v>1</v>
      </c>
      <c r="R552" s="10">
        <f t="shared" si="33"/>
        <v>8.75</v>
      </c>
      <c r="S552" s="17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8331</v>
      </c>
      <c r="O553" s="12" t="s">
        <v>8277</v>
      </c>
      <c r="P553" t="s">
        <v>8278</v>
      </c>
      <c r="Q553">
        <f t="shared" si="32"/>
        <v>5</v>
      </c>
      <c r="R553" s="10">
        <f t="shared" si="33"/>
        <v>135.04</v>
      </c>
      <c r="S553" s="17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8331</v>
      </c>
      <c r="O554" s="12" t="s">
        <v>8277</v>
      </c>
      <c r="P554" t="s">
        <v>8278</v>
      </c>
      <c r="Q554">
        <f t="shared" si="32"/>
        <v>0</v>
      </c>
      <c r="R554" s="10">
        <f t="shared" si="33"/>
        <v>0</v>
      </c>
      <c r="S554" s="17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8331</v>
      </c>
      <c r="O555" s="12" t="s">
        <v>8277</v>
      </c>
      <c r="P555" t="s">
        <v>8278</v>
      </c>
      <c r="Q555">
        <f t="shared" si="32"/>
        <v>0</v>
      </c>
      <c r="R555" s="10">
        <f t="shared" si="33"/>
        <v>20.5</v>
      </c>
      <c r="S555" s="17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8331</v>
      </c>
      <c r="O556" s="12" t="s">
        <v>8277</v>
      </c>
      <c r="P556" t="s">
        <v>8278</v>
      </c>
      <c r="Q556">
        <f t="shared" si="32"/>
        <v>37</v>
      </c>
      <c r="R556" s="10">
        <f t="shared" si="33"/>
        <v>64.36</v>
      </c>
      <c r="S556" s="17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8331</v>
      </c>
      <c r="O557" s="12" t="s">
        <v>8277</v>
      </c>
      <c r="P557" t="s">
        <v>8278</v>
      </c>
      <c r="Q557">
        <f t="shared" si="32"/>
        <v>0</v>
      </c>
      <c r="R557" s="10">
        <f t="shared" si="33"/>
        <v>0</v>
      </c>
      <c r="S557" s="17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8331</v>
      </c>
      <c r="O558" s="12" t="s">
        <v>8277</v>
      </c>
      <c r="P558" t="s">
        <v>8278</v>
      </c>
      <c r="Q558">
        <f t="shared" si="32"/>
        <v>3</v>
      </c>
      <c r="R558" s="10">
        <f t="shared" si="33"/>
        <v>200</v>
      </c>
      <c r="S558" s="17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8331</v>
      </c>
      <c r="O559" s="12" t="s">
        <v>8277</v>
      </c>
      <c r="P559" t="s">
        <v>8278</v>
      </c>
      <c r="Q559">
        <f t="shared" si="32"/>
        <v>1</v>
      </c>
      <c r="R559" s="10">
        <f t="shared" si="33"/>
        <v>68.3</v>
      </c>
      <c r="S559" s="17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8331</v>
      </c>
      <c r="O560" s="12" t="s">
        <v>8277</v>
      </c>
      <c r="P560" t="s">
        <v>8278</v>
      </c>
      <c r="Q560">
        <f t="shared" si="32"/>
        <v>0</v>
      </c>
      <c r="R560" s="10">
        <f t="shared" si="33"/>
        <v>0</v>
      </c>
      <c r="S560" s="17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8331</v>
      </c>
      <c r="O561" s="12" t="s">
        <v>8277</v>
      </c>
      <c r="P561" t="s">
        <v>8278</v>
      </c>
      <c r="Q561">
        <f t="shared" si="32"/>
        <v>0</v>
      </c>
      <c r="R561" s="10">
        <f t="shared" si="33"/>
        <v>50</v>
      </c>
      <c r="S561" s="17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8331</v>
      </c>
      <c r="O562" s="12" t="s">
        <v>8277</v>
      </c>
      <c r="P562" t="s">
        <v>8278</v>
      </c>
      <c r="Q562">
        <f t="shared" si="32"/>
        <v>0</v>
      </c>
      <c r="R562" s="10">
        <f t="shared" si="33"/>
        <v>4</v>
      </c>
      <c r="S562" s="17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8331</v>
      </c>
      <c r="O563" s="12" t="s">
        <v>8277</v>
      </c>
      <c r="P563" t="s">
        <v>8278</v>
      </c>
      <c r="Q563">
        <f t="shared" si="32"/>
        <v>0</v>
      </c>
      <c r="R563" s="10">
        <f t="shared" si="33"/>
        <v>27.5</v>
      </c>
      <c r="S563" s="17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8331</v>
      </c>
      <c r="O564" s="12" t="s">
        <v>8277</v>
      </c>
      <c r="P564" t="s">
        <v>8278</v>
      </c>
      <c r="Q564">
        <f t="shared" si="32"/>
        <v>0</v>
      </c>
      <c r="R564" s="10">
        <f t="shared" si="33"/>
        <v>0</v>
      </c>
      <c r="S564" s="17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8331</v>
      </c>
      <c r="O565" s="12" t="s">
        <v>8277</v>
      </c>
      <c r="P565" t="s">
        <v>8278</v>
      </c>
      <c r="Q565">
        <f t="shared" si="32"/>
        <v>0</v>
      </c>
      <c r="R565" s="10">
        <f t="shared" si="33"/>
        <v>34</v>
      </c>
      <c r="S565" s="17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8331</v>
      </c>
      <c r="O566" s="12" t="s">
        <v>8277</v>
      </c>
      <c r="P566" t="s">
        <v>8278</v>
      </c>
      <c r="Q566">
        <f t="shared" si="32"/>
        <v>0</v>
      </c>
      <c r="R566" s="10">
        <f t="shared" si="33"/>
        <v>1</v>
      </c>
      <c r="S566" s="17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8331</v>
      </c>
      <c r="O567" s="12" t="s">
        <v>8277</v>
      </c>
      <c r="P567" t="s">
        <v>8278</v>
      </c>
      <c r="Q567">
        <f t="shared" si="32"/>
        <v>0</v>
      </c>
      <c r="R567" s="10">
        <f t="shared" si="33"/>
        <v>0</v>
      </c>
      <c r="S567" s="17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8331</v>
      </c>
      <c r="O568" s="12" t="s">
        <v>8277</v>
      </c>
      <c r="P568" t="s">
        <v>8278</v>
      </c>
      <c r="Q568">
        <f t="shared" si="32"/>
        <v>0</v>
      </c>
      <c r="R568" s="10">
        <f t="shared" si="33"/>
        <v>1</v>
      </c>
      <c r="S568" s="17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8331</v>
      </c>
      <c r="O569" s="12" t="s">
        <v>8277</v>
      </c>
      <c r="P569" t="s">
        <v>8278</v>
      </c>
      <c r="Q569">
        <f t="shared" si="32"/>
        <v>0</v>
      </c>
      <c r="R569" s="10">
        <f t="shared" si="33"/>
        <v>0</v>
      </c>
      <c r="S569" s="17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8331</v>
      </c>
      <c r="O570" s="12" t="s">
        <v>8277</v>
      </c>
      <c r="P570" t="s">
        <v>8278</v>
      </c>
      <c r="Q570">
        <f t="shared" si="32"/>
        <v>1</v>
      </c>
      <c r="R570" s="10">
        <f t="shared" si="33"/>
        <v>49</v>
      </c>
      <c r="S570" s="17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8331</v>
      </c>
      <c r="O571" s="12" t="s">
        <v>8277</v>
      </c>
      <c r="P571" t="s">
        <v>8278</v>
      </c>
      <c r="Q571">
        <f t="shared" si="32"/>
        <v>1</v>
      </c>
      <c r="R571" s="10">
        <f t="shared" si="33"/>
        <v>20</v>
      </c>
      <c r="S571" s="17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8331</v>
      </c>
      <c r="O572" s="12" t="s">
        <v>8277</v>
      </c>
      <c r="P572" t="s">
        <v>8278</v>
      </c>
      <c r="Q572">
        <f t="shared" si="32"/>
        <v>0</v>
      </c>
      <c r="R572" s="10">
        <f t="shared" si="33"/>
        <v>142</v>
      </c>
      <c r="S572" s="17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8331</v>
      </c>
      <c r="O573" s="12" t="s">
        <v>8277</v>
      </c>
      <c r="P573" t="s">
        <v>8278</v>
      </c>
      <c r="Q573">
        <f t="shared" si="32"/>
        <v>0</v>
      </c>
      <c r="R573" s="10">
        <f t="shared" si="33"/>
        <v>53</v>
      </c>
      <c r="S573" s="17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8331</v>
      </c>
      <c r="O574" s="12" t="s">
        <v>8277</v>
      </c>
      <c r="P574" t="s">
        <v>8278</v>
      </c>
      <c r="Q574">
        <f t="shared" si="32"/>
        <v>0</v>
      </c>
      <c r="R574" s="10">
        <f t="shared" si="33"/>
        <v>0</v>
      </c>
      <c r="S574" s="17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8331</v>
      </c>
      <c r="O575" s="12" t="s">
        <v>8277</v>
      </c>
      <c r="P575" t="s">
        <v>8278</v>
      </c>
      <c r="Q575">
        <f t="shared" si="32"/>
        <v>0</v>
      </c>
      <c r="R575" s="10">
        <f t="shared" si="33"/>
        <v>38.44</v>
      </c>
      <c r="S575" s="17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8331</v>
      </c>
      <c r="O576" s="12" t="s">
        <v>8277</v>
      </c>
      <c r="P576" t="s">
        <v>8278</v>
      </c>
      <c r="Q576">
        <f t="shared" si="32"/>
        <v>1</v>
      </c>
      <c r="R576" s="10">
        <f t="shared" si="33"/>
        <v>20</v>
      </c>
      <c r="S576" s="17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8331</v>
      </c>
      <c r="O577" s="12" t="s">
        <v>8277</v>
      </c>
      <c r="P577" t="s">
        <v>8278</v>
      </c>
      <c r="Q577">
        <f t="shared" si="32"/>
        <v>0</v>
      </c>
      <c r="R577" s="10">
        <f t="shared" si="33"/>
        <v>64.75</v>
      </c>
      <c r="S577" s="17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8331</v>
      </c>
      <c r="O578" s="12" t="s">
        <v>8277</v>
      </c>
      <c r="P578" t="s">
        <v>8278</v>
      </c>
      <c r="Q578">
        <f t="shared" ref="Q578:Q641" si="36">ROUND(E578/D578*100,0)</f>
        <v>0</v>
      </c>
      <c r="R578" s="10">
        <f t="shared" si="33"/>
        <v>1</v>
      </c>
      <c r="S578" s="17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8331</v>
      </c>
      <c r="O579" s="12" t="s">
        <v>8277</v>
      </c>
      <c r="P579" t="s">
        <v>8278</v>
      </c>
      <c r="Q579">
        <f t="shared" si="36"/>
        <v>0</v>
      </c>
      <c r="R579" s="10">
        <f t="shared" ref="R579:R642" si="37">IFERROR(ROUND(E579/L579,2),0)</f>
        <v>10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8331</v>
      </c>
      <c r="O580" s="12" t="s">
        <v>8277</v>
      </c>
      <c r="P580" t="s">
        <v>8278</v>
      </c>
      <c r="Q580">
        <f t="shared" si="36"/>
        <v>0</v>
      </c>
      <c r="R580" s="10">
        <f t="shared" si="37"/>
        <v>2</v>
      </c>
      <c r="S580" s="17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8331</v>
      </c>
      <c r="O581" s="12" t="s">
        <v>8277</v>
      </c>
      <c r="P581" t="s">
        <v>8278</v>
      </c>
      <c r="Q581">
        <f t="shared" si="36"/>
        <v>1</v>
      </c>
      <c r="R581" s="10">
        <f t="shared" si="37"/>
        <v>35</v>
      </c>
      <c r="S581" s="17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8331</v>
      </c>
      <c r="O582" s="12" t="s">
        <v>8277</v>
      </c>
      <c r="P582" t="s">
        <v>8278</v>
      </c>
      <c r="Q582">
        <f t="shared" si="36"/>
        <v>0</v>
      </c>
      <c r="R582" s="10">
        <f t="shared" si="37"/>
        <v>1</v>
      </c>
      <c r="S582" s="17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8331</v>
      </c>
      <c r="O583" s="12" t="s">
        <v>8277</v>
      </c>
      <c r="P583" t="s">
        <v>8278</v>
      </c>
      <c r="Q583">
        <f t="shared" si="36"/>
        <v>0</v>
      </c>
      <c r="R583" s="10">
        <f t="shared" si="37"/>
        <v>0</v>
      </c>
      <c r="S583" s="17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8331</v>
      </c>
      <c r="O584" s="12" t="s">
        <v>8277</v>
      </c>
      <c r="P584" t="s">
        <v>8278</v>
      </c>
      <c r="Q584">
        <f t="shared" si="36"/>
        <v>0</v>
      </c>
      <c r="R584" s="10">
        <f t="shared" si="37"/>
        <v>0</v>
      </c>
      <c r="S584" s="17">
        <f t="shared" si="38"/>
        <v>42055.739803240736</v>
      </c>
      <c r="T584" s="17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8331</v>
      </c>
      <c r="O585" s="12" t="s">
        <v>8277</v>
      </c>
      <c r="P585" t="s">
        <v>8278</v>
      </c>
      <c r="Q585">
        <f t="shared" si="36"/>
        <v>0</v>
      </c>
      <c r="R585" s="10">
        <f t="shared" si="37"/>
        <v>1</v>
      </c>
      <c r="S585" s="17">
        <f t="shared" si="38"/>
        <v>42052.93850694444</v>
      </c>
      <c r="T585" s="17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8331</v>
      </c>
      <c r="O586" s="12" t="s">
        <v>8277</v>
      </c>
      <c r="P586" t="s">
        <v>8278</v>
      </c>
      <c r="Q586">
        <f t="shared" si="36"/>
        <v>1</v>
      </c>
      <c r="R586" s="10">
        <f t="shared" si="37"/>
        <v>5</v>
      </c>
      <c r="S586" s="17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8331</v>
      </c>
      <c r="O587" s="12" t="s">
        <v>8277</v>
      </c>
      <c r="P587" t="s">
        <v>8278</v>
      </c>
      <c r="Q587">
        <f t="shared" si="36"/>
        <v>0</v>
      </c>
      <c r="R587" s="10">
        <f t="shared" si="37"/>
        <v>0</v>
      </c>
      <c r="S587" s="17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8331</v>
      </c>
      <c r="O588" s="12" t="s">
        <v>8277</v>
      </c>
      <c r="P588" t="s">
        <v>8278</v>
      </c>
      <c r="Q588">
        <f t="shared" si="36"/>
        <v>1</v>
      </c>
      <c r="R588" s="10">
        <f t="shared" si="37"/>
        <v>14</v>
      </c>
      <c r="S588" s="17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8331</v>
      </c>
      <c r="O589" s="12" t="s">
        <v>8277</v>
      </c>
      <c r="P589" t="s">
        <v>8278</v>
      </c>
      <c r="Q589">
        <f t="shared" si="36"/>
        <v>9</v>
      </c>
      <c r="R589" s="10">
        <f t="shared" si="37"/>
        <v>389.29</v>
      </c>
      <c r="S589" s="17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8331</v>
      </c>
      <c r="O590" s="12" t="s">
        <v>8277</v>
      </c>
      <c r="P590" t="s">
        <v>8278</v>
      </c>
      <c r="Q590">
        <f t="shared" si="36"/>
        <v>3</v>
      </c>
      <c r="R590" s="10">
        <f t="shared" si="37"/>
        <v>150.5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8331</v>
      </c>
      <c r="O591" s="12" t="s">
        <v>8277</v>
      </c>
      <c r="P591" t="s">
        <v>8278</v>
      </c>
      <c r="Q591">
        <f t="shared" si="36"/>
        <v>0</v>
      </c>
      <c r="R591" s="10">
        <f t="shared" si="37"/>
        <v>1</v>
      </c>
      <c r="S591" s="17">
        <f t="shared" si="38"/>
        <v>42178.614571759259</v>
      </c>
      <c r="T591" s="17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8331</v>
      </c>
      <c r="O592" s="12" t="s">
        <v>8277</v>
      </c>
      <c r="P592" t="s">
        <v>8278</v>
      </c>
      <c r="Q592">
        <f t="shared" si="36"/>
        <v>4</v>
      </c>
      <c r="R592" s="10">
        <f t="shared" si="37"/>
        <v>24.78</v>
      </c>
      <c r="S592" s="17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8331</v>
      </c>
      <c r="O593" s="12" t="s">
        <v>8277</v>
      </c>
      <c r="P593" t="s">
        <v>8278</v>
      </c>
      <c r="Q593">
        <f t="shared" si="36"/>
        <v>0</v>
      </c>
      <c r="R593" s="10">
        <f t="shared" si="37"/>
        <v>30.5</v>
      </c>
      <c r="S593" s="17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8331</v>
      </c>
      <c r="O594" s="12" t="s">
        <v>8277</v>
      </c>
      <c r="P594" t="s">
        <v>8278</v>
      </c>
      <c r="Q594">
        <f t="shared" si="36"/>
        <v>3</v>
      </c>
      <c r="R594" s="10">
        <f t="shared" si="37"/>
        <v>250</v>
      </c>
      <c r="S594" s="17">
        <f t="shared" si="38"/>
        <v>41946.232175925928</v>
      </c>
      <c r="T594" s="17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8331</v>
      </c>
      <c r="O595" s="12" t="s">
        <v>8277</v>
      </c>
      <c r="P595" t="s">
        <v>8278</v>
      </c>
      <c r="Q595">
        <f t="shared" si="36"/>
        <v>23</v>
      </c>
      <c r="R595" s="10">
        <f t="shared" si="37"/>
        <v>16.43</v>
      </c>
      <c r="S595" s="17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8331</v>
      </c>
      <c r="O596" s="12" t="s">
        <v>8277</v>
      </c>
      <c r="P596" t="s">
        <v>8278</v>
      </c>
      <c r="Q596">
        <f t="shared" si="36"/>
        <v>0</v>
      </c>
      <c r="R596" s="10">
        <f t="shared" si="37"/>
        <v>13</v>
      </c>
      <c r="S596" s="17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8331</v>
      </c>
      <c r="O597" s="12" t="s">
        <v>8277</v>
      </c>
      <c r="P597" t="s">
        <v>8278</v>
      </c>
      <c r="Q597">
        <f t="shared" si="36"/>
        <v>0</v>
      </c>
      <c r="R597" s="10">
        <f t="shared" si="37"/>
        <v>53.25</v>
      </c>
      <c r="S597" s="17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8331</v>
      </c>
      <c r="O598" s="12" t="s">
        <v>8277</v>
      </c>
      <c r="P598" t="s">
        <v>8278</v>
      </c>
      <c r="Q598">
        <f t="shared" si="36"/>
        <v>0</v>
      </c>
      <c r="R598" s="10">
        <f t="shared" si="37"/>
        <v>3</v>
      </c>
      <c r="S598" s="17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8331</v>
      </c>
      <c r="O599" s="12" t="s">
        <v>8277</v>
      </c>
      <c r="P599" t="s">
        <v>8278</v>
      </c>
      <c r="Q599">
        <f t="shared" si="36"/>
        <v>0</v>
      </c>
      <c r="R599" s="10">
        <f t="shared" si="37"/>
        <v>10</v>
      </c>
      <c r="S599" s="17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8331</v>
      </c>
      <c r="O600" s="12" t="s">
        <v>8277</v>
      </c>
      <c r="P600" t="s">
        <v>8278</v>
      </c>
      <c r="Q600">
        <f t="shared" si="36"/>
        <v>34</v>
      </c>
      <c r="R600" s="10">
        <f t="shared" si="37"/>
        <v>121.43</v>
      </c>
      <c r="S600" s="17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8331</v>
      </c>
      <c r="O601" s="12" t="s">
        <v>8277</v>
      </c>
      <c r="P601" t="s">
        <v>8278</v>
      </c>
      <c r="Q601">
        <f t="shared" si="36"/>
        <v>0</v>
      </c>
      <c r="R601" s="10">
        <f t="shared" si="37"/>
        <v>15.5</v>
      </c>
      <c r="S601" s="17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8331</v>
      </c>
      <c r="O602" s="12" t="s">
        <v>8277</v>
      </c>
      <c r="P602" t="s">
        <v>8278</v>
      </c>
      <c r="Q602">
        <f t="shared" si="36"/>
        <v>2</v>
      </c>
      <c r="R602" s="10">
        <f t="shared" si="37"/>
        <v>100</v>
      </c>
      <c r="S602" s="17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8331</v>
      </c>
      <c r="O603" s="12" t="s">
        <v>8277</v>
      </c>
      <c r="P603" t="s">
        <v>8278</v>
      </c>
      <c r="Q603">
        <f t="shared" si="36"/>
        <v>1</v>
      </c>
      <c r="R603" s="10">
        <f t="shared" si="37"/>
        <v>23.33</v>
      </c>
      <c r="S603" s="17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8331</v>
      </c>
      <c r="O604" s="12" t="s">
        <v>8277</v>
      </c>
      <c r="P604" t="s">
        <v>8278</v>
      </c>
      <c r="Q604">
        <f t="shared" si="36"/>
        <v>0</v>
      </c>
      <c r="R604" s="10">
        <f t="shared" si="37"/>
        <v>0</v>
      </c>
      <c r="S604" s="17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8331</v>
      </c>
      <c r="O605" s="12" t="s">
        <v>8277</v>
      </c>
      <c r="P605" t="s">
        <v>8278</v>
      </c>
      <c r="Q605">
        <f t="shared" si="36"/>
        <v>4</v>
      </c>
      <c r="R605" s="10">
        <f t="shared" si="37"/>
        <v>45.39</v>
      </c>
      <c r="S605" s="17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8331</v>
      </c>
      <c r="O606" s="12" t="s">
        <v>8277</v>
      </c>
      <c r="P606" t="s">
        <v>8278</v>
      </c>
      <c r="Q606">
        <f t="shared" si="36"/>
        <v>0</v>
      </c>
      <c r="R606" s="10">
        <f t="shared" si="37"/>
        <v>0</v>
      </c>
      <c r="S606" s="17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8331</v>
      </c>
      <c r="O607" s="12" t="s">
        <v>8277</v>
      </c>
      <c r="P607" t="s">
        <v>8278</v>
      </c>
      <c r="Q607">
        <f t="shared" si="36"/>
        <v>3</v>
      </c>
      <c r="R607" s="10">
        <f t="shared" si="37"/>
        <v>16.38</v>
      </c>
      <c r="S607" s="17">
        <f t="shared" si="38"/>
        <v>42194.357731481476</v>
      </c>
      <c r="T607" s="17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8331</v>
      </c>
      <c r="O608" s="12" t="s">
        <v>8277</v>
      </c>
      <c r="P608" t="s">
        <v>8278</v>
      </c>
      <c r="Q608">
        <f t="shared" si="36"/>
        <v>0</v>
      </c>
      <c r="R608" s="10">
        <f t="shared" si="37"/>
        <v>10</v>
      </c>
      <c r="S608" s="17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8331</v>
      </c>
      <c r="O609" s="12" t="s">
        <v>8277</v>
      </c>
      <c r="P609" t="s">
        <v>8278</v>
      </c>
      <c r="Q609">
        <f t="shared" si="36"/>
        <v>0</v>
      </c>
      <c r="R609" s="10">
        <f t="shared" si="37"/>
        <v>0</v>
      </c>
      <c r="S609" s="17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8331</v>
      </c>
      <c r="O610" s="12" t="s">
        <v>8277</v>
      </c>
      <c r="P610" t="s">
        <v>8278</v>
      </c>
      <c r="Q610">
        <f t="shared" si="36"/>
        <v>1</v>
      </c>
      <c r="R610" s="10">
        <f t="shared" si="37"/>
        <v>292.2</v>
      </c>
      <c r="S610" s="17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8331</v>
      </c>
      <c r="O611" s="12" t="s">
        <v>8277</v>
      </c>
      <c r="P611" t="s">
        <v>8278</v>
      </c>
      <c r="Q611">
        <f t="shared" si="36"/>
        <v>1</v>
      </c>
      <c r="R611" s="10">
        <f t="shared" si="37"/>
        <v>5</v>
      </c>
      <c r="S611" s="17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8331</v>
      </c>
      <c r="O612" s="12" t="s">
        <v>8277</v>
      </c>
      <c r="P612" t="s">
        <v>8278</v>
      </c>
      <c r="Q612">
        <f t="shared" si="36"/>
        <v>0</v>
      </c>
      <c r="R612" s="10">
        <f t="shared" si="37"/>
        <v>0</v>
      </c>
      <c r="S612" s="17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8331</v>
      </c>
      <c r="O613" s="12" t="s">
        <v>8277</v>
      </c>
      <c r="P613" t="s">
        <v>8278</v>
      </c>
      <c r="Q613">
        <f t="shared" si="36"/>
        <v>0</v>
      </c>
      <c r="R613" s="10">
        <f t="shared" si="37"/>
        <v>0</v>
      </c>
      <c r="S613" s="17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8331</v>
      </c>
      <c r="O614" s="12" t="s">
        <v>8277</v>
      </c>
      <c r="P614" t="s">
        <v>8278</v>
      </c>
      <c r="Q614">
        <f t="shared" si="36"/>
        <v>0</v>
      </c>
      <c r="R614" s="10">
        <f t="shared" si="37"/>
        <v>0</v>
      </c>
      <c r="S614" s="17">
        <f t="shared" si="38"/>
        <v>42585.031782407401</v>
      </c>
      <c r="T614" s="17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8331</v>
      </c>
      <c r="O615" s="12" t="s">
        <v>8277</v>
      </c>
      <c r="P615" t="s">
        <v>8278</v>
      </c>
      <c r="Q615">
        <f t="shared" si="36"/>
        <v>21</v>
      </c>
      <c r="R615" s="10">
        <f t="shared" si="37"/>
        <v>105.93</v>
      </c>
      <c r="S615" s="17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8331</v>
      </c>
      <c r="O616" s="12" t="s">
        <v>8277</v>
      </c>
      <c r="P616" t="s">
        <v>8278</v>
      </c>
      <c r="Q616">
        <f t="shared" si="36"/>
        <v>0</v>
      </c>
      <c r="R616" s="10">
        <f t="shared" si="37"/>
        <v>0</v>
      </c>
      <c r="S616" s="17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8331</v>
      </c>
      <c r="O617" s="12" t="s">
        <v>8277</v>
      </c>
      <c r="P617" t="s">
        <v>8278</v>
      </c>
      <c r="Q617">
        <f t="shared" si="36"/>
        <v>0</v>
      </c>
      <c r="R617" s="10">
        <f t="shared" si="37"/>
        <v>0</v>
      </c>
      <c r="S617" s="17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8331</v>
      </c>
      <c r="O618" s="12" t="s">
        <v>8277</v>
      </c>
      <c r="P618" t="s">
        <v>8278</v>
      </c>
      <c r="Q618">
        <f t="shared" si="36"/>
        <v>0</v>
      </c>
      <c r="R618" s="10">
        <f t="shared" si="37"/>
        <v>0</v>
      </c>
      <c r="S618" s="17">
        <f t="shared" si="38"/>
        <v>42761.376238425932</v>
      </c>
      <c r="T618" s="17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8331</v>
      </c>
      <c r="O619" s="12" t="s">
        <v>8277</v>
      </c>
      <c r="P619" t="s">
        <v>8278</v>
      </c>
      <c r="Q619">
        <f t="shared" si="36"/>
        <v>3</v>
      </c>
      <c r="R619" s="10">
        <f t="shared" si="37"/>
        <v>20</v>
      </c>
      <c r="S619" s="17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8331</v>
      </c>
      <c r="O620" s="12" t="s">
        <v>8277</v>
      </c>
      <c r="P620" t="s">
        <v>8278</v>
      </c>
      <c r="Q620">
        <f t="shared" si="36"/>
        <v>0</v>
      </c>
      <c r="R620" s="10">
        <f t="shared" si="37"/>
        <v>0</v>
      </c>
      <c r="S620" s="17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8331</v>
      </c>
      <c r="O621" s="12" t="s">
        <v>8277</v>
      </c>
      <c r="P621" t="s">
        <v>8278</v>
      </c>
      <c r="Q621">
        <f t="shared" si="36"/>
        <v>0</v>
      </c>
      <c r="R621" s="10">
        <f t="shared" si="37"/>
        <v>1</v>
      </c>
      <c r="S621" s="17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8331</v>
      </c>
      <c r="O622" s="12" t="s">
        <v>8277</v>
      </c>
      <c r="P622" t="s">
        <v>8278</v>
      </c>
      <c r="Q622">
        <f t="shared" si="36"/>
        <v>1</v>
      </c>
      <c r="R622" s="10">
        <f t="shared" si="37"/>
        <v>300</v>
      </c>
      <c r="S622" s="17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8331</v>
      </c>
      <c r="O623" s="12" t="s">
        <v>8277</v>
      </c>
      <c r="P623" t="s">
        <v>8278</v>
      </c>
      <c r="Q623">
        <f t="shared" si="36"/>
        <v>1</v>
      </c>
      <c r="R623" s="10">
        <f t="shared" si="37"/>
        <v>87</v>
      </c>
      <c r="S623" s="17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8331</v>
      </c>
      <c r="O624" s="12" t="s">
        <v>8277</v>
      </c>
      <c r="P624" t="s">
        <v>8278</v>
      </c>
      <c r="Q624">
        <f t="shared" si="36"/>
        <v>6</v>
      </c>
      <c r="R624" s="10">
        <f t="shared" si="37"/>
        <v>37.89</v>
      </c>
      <c r="S624" s="17">
        <f t="shared" si="38"/>
        <v>42532.774745370371</v>
      </c>
      <c r="T624" s="17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8331</v>
      </c>
      <c r="O625" s="12" t="s">
        <v>8277</v>
      </c>
      <c r="P625" t="s">
        <v>8278</v>
      </c>
      <c r="Q625">
        <f t="shared" si="36"/>
        <v>0</v>
      </c>
      <c r="R625" s="10">
        <f t="shared" si="37"/>
        <v>0</v>
      </c>
      <c r="S625" s="17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8331</v>
      </c>
      <c r="O626" s="12" t="s">
        <v>8277</v>
      </c>
      <c r="P626" t="s">
        <v>8278</v>
      </c>
      <c r="Q626">
        <f t="shared" si="36"/>
        <v>0</v>
      </c>
      <c r="R626" s="10">
        <f t="shared" si="37"/>
        <v>0</v>
      </c>
      <c r="S626" s="17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8331</v>
      </c>
      <c r="O627" s="12" t="s">
        <v>8277</v>
      </c>
      <c r="P627" t="s">
        <v>8278</v>
      </c>
      <c r="Q627">
        <f t="shared" si="36"/>
        <v>0</v>
      </c>
      <c r="R627" s="10">
        <f t="shared" si="37"/>
        <v>0</v>
      </c>
      <c r="S627" s="17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8331</v>
      </c>
      <c r="O628" s="12" t="s">
        <v>8277</v>
      </c>
      <c r="P628" t="s">
        <v>8278</v>
      </c>
      <c r="Q628">
        <f t="shared" si="36"/>
        <v>17</v>
      </c>
      <c r="R628" s="10">
        <f t="shared" si="37"/>
        <v>111.41</v>
      </c>
      <c r="S628" s="17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8331</v>
      </c>
      <c r="O629" s="12" t="s">
        <v>8277</v>
      </c>
      <c r="P629" t="s">
        <v>8278</v>
      </c>
      <c r="Q629">
        <f t="shared" si="36"/>
        <v>0</v>
      </c>
      <c r="R629" s="10">
        <f t="shared" si="37"/>
        <v>90</v>
      </c>
      <c r="S629" s="17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8331</v>
      </c>
      <c r="O630" s="12" t="s">
        <v>8277</v>
      </c>
      <c r="P630" t="s">
        <v>8278</v>
      </c>
      <c r="Q630">
        <f t="shared" si="36"/>
        <v>0</v>
      </c>
      <c r="R630" s="10">
        <f t="shared" si="37"/>
        <v>0</v>
      </c>
      <c r="S630" s="17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8331</v>
      </c>
      <c r="O631" s="12" t="s">
        <v>8277</v>
      </c>
      <c r="P631" t="s">
        <v>8278</v>
      </c>
      <c r="Q631">
        <f t="shared" si="36"/>
        <v>0</v>
      </c>
      <c r="R631" s="10">
        <f t="shared" si="37"/>
        <v>116.67</v>
      </c>
      <c r="S631" s="17">
        <f t="shared" si="38"/>
        <v>42474.637824074074</v>
      </c>
      <c r="T631" s="17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8331</v>
      </c>
      <c r="O632" s="12" t="s">
        <v>8277</v>
      </c>
      <c r="P632" t="s">
        <v>8278</v>
      </c>
      <c r="Q632">
        <f t="shared" si="36"/>
        <v>0</v>
      </c>
      <c r="R632" s="10">
        <f t="shared" si="37"/>
        <v>10</v>
      </c>
      <c r="S632" s="17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8331</v>
      </c>
      <c r="O633" s="12" t="s">
        <v>8277</v>
      </c>
      <c r="P633" t="s">
        <v>8278</v>
      </c>
      <c r="Q633">
        <f t="shared" si="36"/>
        <v>1</v>
      </c>
      <c r="R633" s="10">
        <f t="shared" si="37"/>
        <v>76.67</v>
      </c>
      <c r="S633" s="17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8331</v>
      </c>
      <c r="O634" s="12" t="s">
        <v>8277</v>
      </c>
      <c r="P634" t="s">
        <v>8278</v>
      </c>
      <c r="Q634">
        <f t="shared" si="36"/>
        <v>0</v>
      </c>
      <c r="R634" s="10">
        <f t="shared" si="37"/>
        <v>0</v>
      </c>
      <c r="S634" s="17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8331</v>
      </c>
      <c r="O635" s="12" t="s">
        <v>8277</v>
      </c>
      <c r="P635" t="s">
        <v>8278</v>
      </c>
      <c r="Q635">
        <f t="shared" si="36"/>
        <v>12</v>
      </c>
      <c r="R635" s="10">
        <f t="shared" si="37"/>
        <v>49.8</v>
      </c>
      <c r="S635" s="17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8331</v>
      </c>
      <c r="O636" s="12" t="s">
        <v>8277</v>
      </c>
      <c r="P636" t="s">
        <v>8278</v>
      </c>
      <c r="Q636">
        <f t="shared" si="36"/>
        <v>0</v>
      </c>
      <c r="R636" s="10">
        <f t="shared" si="37"/>
        <v>1</v>
      </c>
      <c r="S636" s="17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8331</v>
      </c>
      <c r="O637" s="12" t="s">
        <v>8277</v>
      </c>
      <c r="P637" t="s">
        <v>8278</v>
      </c>
      <c r="Q637">
        <f t="shared" si="36"/>
        <v>0</v>
      </c>
      <c r="R637" s="10">
        <f t="shared" si="37"/>
        <v>2</v>
      </c>
      <c r="S637" s="17">
        <f t="shared" si="38"/>
        <v>42076.092152777783</v>
      </c>
      <c r="T637" s="17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8331</v>
      </c>
      <c r="O638" s="12" t="s">
        <v>8277</v>
      </c>
      <c r="P638" t="s">
        <v>8278</v>
      </c>
      <c r="Q638">
        <f t="shared" si="36"/>
        <v>0</v>
      </c>
      <c r="R638" s="10">
        <f t="shared" si="37"/>
        <v>4</v>
      </c>
      <c r="S638" s="17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8331</v>
      </c>
      <c r="O639" s="12" t="s">
        <v>8277</v>
      </c>
      <c r="P639" t="s">
        <v>8278</v>
      </c>
      <c r="Q639">
        <f t="shared" si="36"/>
        <v>0</v>
      </c>
      <c r="R639" s="10">
        <f t="shared" si="37"/>
        <v>0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8331</v>
      </c>
      <c r="O640" s="12" t="s">
        <v>8277</v>
      </c>
      <c r="P640" t="s">
        <v>8278</v>
      </c>
      <c r="Q640">
        <f t="shared" si="36"/>
        <v>0</v>
      </c>
      <c r="R640" s="10">
        <f t="shared" si="37"/>
        <v>3</v>
      </c>
      <c r="S640" s="17">
        <f t="shared" si="38"/>
        <v>42759.593310185184</v>
      </c>
      <c r="T640" s="17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8331</v>
      </c>
      <c r="O641" s="12" t="s">
        <v>8277</v>
      </c>
      <c r="P641" t="s">
        <v>8278</v>
      </c>
      <c r="Q641">
        <f t="shared" si="36"/>
        <v>0</v>
      </c>
      <c r="R641" s="10">
        <f t="shared" si="37"/>
        <v>1</v>
      </c>
      <c r="S641" s="17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8332</v>
      </c>
      <c r="O642" s="12" t="s">
        <v>8277</v>
      </c>
      <c r="P642" t="s">
        <v>8279</v>
      </c>
      <c r="Q642">
        <f t="shared" ref="Q642:Q705" si="40">ROUND(E642/D642*100,0)</f>
        <v>144</v>
      </c>
      <c r="R642" s="10">
        <f t="shared" si="37"/>
        <v>50.5</v>
      </c>
      <c r="S642" s="17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8332</v>
      </c>
      <c r="O643" s="12" t="s">
        <v>8277</v>
      </c>
      <c r="P643" t="s">
        <v>8279</v>
      </c>
      <c r="Q643">
        <f t="shared" si="40"/>
        <v>119</v>
      </c>
      <c r="R643" s="10">
        <f t="shared" ref="R643:R706" si="41">IFERROR(ROUND(E643/L643,2),0)</f>
        <v>151.32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8332</v>
      </c>
      <c r="O644" s="12" t="s">
        <v>8277</v>
      </c>
      <c r="P644" t="s">
        <v>8279</v>
      </c>
      <c r="Q644">
        <f t="shared" si="40"/>
        <v>1460</v>
      </c>
      <c r="R644" s="10">
        <f t="shared" si="41"/>
        <v>134.36000000000001</v>
      </c>
      <c r="S644" s="17">
        <f t="shared" si="42"/>
        <v>42199.651319444441</v>
      </c>
      <c r="T644" s="17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8332</v>
      </c>
      <c r="O645" s="12" t="s">
        <v>8277</v>
      </c>
      <c r="P645" t="s">
        <v>8279</v>
      </c>
      <c r="Q645">
        <f t="shared" si="40"/>
        <v>106</v>
      </c>
      <c r="R645" s="10">
        <f t="shared" si="41"/>
        <v>174.03</v>
      </c>
      <c r="S645" s="17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8332</v>
      </c>
      <c r="O646" s="12" t="s">
        <v>8277</v>
      </c>
      <c r="P646" t="s">
        <v>8279</v>
      </c>
      <c r="Q646">
        <f t="shared" si="40"/>
        <v>300</v>
      </c>
      <c r="R646" s="10">
        <f t="shared" si="41"/>
        <v>73.489999999999995</v>
      </c>
      <c r="S646" s="17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8332</v>
      </c>
      <c r="O647" s="12" t="s">
        <v>8277</v>
      </c>
      <c r="P647" t="s">
        <v>8279</v>
      </c>
      <c r="Q647">
        <f t="shared" si="40"/>
        <v>279</v>
      </c>
      <c r="R647" s="10">
        <f t="shared" si="41"/>
        <v>23.52</v>
      </c>
      <c r="S647" s="17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8332</v>
      </c>
      <c r="O648" s="12" t="s">
        <v>8277</v>
      </c>
      <c r="P648" t="s">
        <v>8279</v>
      </c>
      <c r="Q648">
        <f t="shared" si="40"/>
        <v>132</v>
      </c>
      <c r="R648" s="10">
        <f t="shared" si="41"/>
        <v>39.07</v>
      </c>
      <c r="S648" s="17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8332</v>
      </c>
      <c r="O649" s="12" t="s">
        <v>8277</v>
      </c>
      <c r="P649" t="s">
        <v>8279</v>
      </c>
      <c r="Q649">
        <f t="shared" si="40"/>
        <v>107</v>
      </c>
      <c r="R649" s="10">
        <f t="shared" si="41"/>
        <v>125.94</v>
      </c>
      <c r="S649" s="17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8332</v>
      </c>
      <c r="O650" s="12" t="s">
        <v>8277</v>
      </c>
      <c r="P650" t="s">
        <v>8279</v>
      </c>
      <c r="Q650">
        <f t="shared" si="40"/>
        <v>127</v>
      </c>
      <c r="R650" s="10">
        <f t="shared" si="41"/>
        <v>1644</v>
      </c>
      <c r="S650" s="17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8332</v>
      </c>
      <c r="O651" s="12" t="s">
        <v>8277</v>
      </c>
      <c r="P651" t="s">
        <v>8279</v>
      </c>
      <c r="Q651">
        <f t="shared" si="40"/>
        <v>140</v>
      </c>
      <c r="R651" s="10">
        <f t="shared" si="41"/>
        <v>42.67</v>
      </c>
      <c r="S651" s="17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8332</v>
      </c>
      <c r="O652" s="12" t="s">
        <v>8277</v>
      </c>
      <c r="P652" t="s">
        <v>8279</v>
      </c>
      <c r="Q652">
        <f t="shared" si="40"/>
        <v>112</v>
      </c>
      <c r="R652" s="10">
        <f t="shared" si="41"/>
        <v>35.130000000000003</v>
      </c>
      <c r="S652" s="17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8332</v>
      </c>
      <c r="O653" s="12" t="s">
        <v>8277</v>
      </c>
      <c r="P653" t="s">
        <v>8279</v>
      </c>
      <c r="Q653">
        <f t="shared" si="40"/>
        <v>101</v>
      </c>
      <c r="R653" s="10">
        <f t="shared" si="41"/>
        <v>239.35</v>
      </c>
      <c r="S653" s="17">
        <f t="shared" si="42"/>
        <v>41956.017488425925</v>
      </c>
      <c r="T653" s="17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8332</v>
      </c>
      <c r="O654" s="12" t="s">
        <v>8277</v>
      </c>
      <c r="P654" t="s">
        <v>8279</v>
      </c>
      <c r="Q654">
        <f t="shared" si="40"/>
        <v>100</v>
      </c>
      <c r="R654" s="10">
        <f t="shared" si="41"/>
        <v>107.64</v>
      </c>
      <c r="S654" s="17">
        <f t="shared" si="42"/>
        <v>42675.690393518518</v>
      </c>
      <c r="T654" s="17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8332</v>
      </c>
      <c r="O655" s="12" t="s">
        <v>8277</v>
      </c>
      <c r="P655" t="s">
        <v>8279</v>
      </c>
      <c r="Q655">
        <f t="shared" si="40"/>
        <v>141</v>
      </c>
      <c r="R655" s="10">
        <f t="shared" si="41"/>
        <v>95.83</v>
      </c>
      <c r="S655" s="17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8332</v>
      </c>
      <c r="O656" s="12" t="s">
        <v>8277</v>
      </c>
      <c r="P656" t="s">
        <v>8279</v>
      </c>
      <c r="Q656">
        <f t="shared" si="40"/>
        <v>267</v>
      </c>
      <c r="R656" s="10">
        <f t="shared" si="41"/>
        <v>31.66</v>
      </c>
      <c r="S656" s="17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8332</v>
      </c>
      <c r="O657" s="12" t="s">
        <v>8277</v>
      </c>
      <c r="P657" t="s">
        <v>8279</v>
      </c>
      <c r="Q657">
        <f t="shared" si="40"/>
        <v>147</v>
      </c>
      <c r="R657" s="10">
        <f t="shared" si="41"/>
        <v>42.89</v>
      </c>
      <c r="S657" s="17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8332</v>
      </c>
      <c r="O658" s="12" t="s">
        <v>8277</v>
      </c>
      <c r="P658" t="s">
        <v>8279</v>
      </c>
      <c r="Q658">
        <f t="shared" si="40"/>
        <v>214</v>
      </c>
      <c r="R658" s="10">
        <f t="shared" si="41"/>
        <v>122.74</v>
      </c>
      <c r="S658" s="17">
        <f t="shared" si="42"/>
        <v>42417.804618055554</v>
      </c>
      <c r="T658" s="17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8332</v>
      </c>
      <c r="O659" s="12" t="s">
        <v>8277</v>
      </c>
      <c r="P659" t="s">
        <v>8279</v>
      </c>
      <c r="Q659">
        <f t="shared" si="40"/>
        <v>126</v>
      </c>
      <c r="R659" s="10">
        <f t="shared" si="41"/>
        <v>190.45</v>
      </c>
      <c r="S659" s="17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8332</v>
      </c>
      <c r="O660" s="12" t="s">
        <v>8277</v>
      </c>
      <c r="P660" t="s">
        <v>8279</v>
      </c>
      <c r="Q660">
        <f t="shared" si="40"/>
        <v>104</v>
      </c>
      <c r="R660" s="10">
        <f t="shared" si="41"/>
        <v>109.34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8332</v>
      </c>
      <c r="O661" s="12" t="s">
        <v>8277</v>
      </c>
      <c r="P661" t="s">
        <v>8279</v>
      </c>
      <c r="Q661">
        <f t="shared" si="40"/>
        <v>101</v>
      </c>
      <c r="R661" s="10">
        <f t="shared" si="41"/>
        <v>143.66999999999999</v>
      </c>
      <c r="S661" s="17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8332</v>
      </c>
      <c r="O662" s="12" t="s">
        <v>8277</v>
      </c>
      <c r="P662" t="s">
        <v>8279</v>
      </c>
      <c r="Q662">
        <f t="shared" si="40"/>
        <v>3</v>
      </c>
      <c r="R662" s="10">
        <f t="shared" si="41"/>
        <v>84.94</v>
      </c>
      <c r="S662" s="17">
        <f t="shared" si="42"/>
        <v>41922.741655092592</v>
      </c>
      <c r="T662" s="17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8332</v>
      </c>
      <c r="O663" s="12" t="s">
        <v>8277</v>
      </c>
      <c r="P663" t="s">
        <v>8279</v>
      </c>
      <c r="Q663">
        <f t="shared" si="40"/>
        <v>1</v>
      </c>
      <c r="R663" s="10">
        <f t="shared" si="41"/>
        <v>10.56</v>
      </c>
      <c r="S663" s="17">
        <f t="shared" si="42"/>
        <v>42636.645358796297</v>
      </c>
      <c r="T663" s="17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8332</v>
      </c>
      <c r="O664" s="12" t="s">
        <v>8277</v>
      </c>
      <c r="P664" t="s">
        <v>8279</v>
      </c>
      <c r="Q664">
        <f t="shared" si="40"/>
        <v>0</v>
      </c>
      <c r="R664" s="10">
        <f t="shared" si="41"/>
        <v>39</v>
      </c>
      <c r="S664" s="17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8332</v>
      </c>
      <c r="O665" s="12" t="s">
        <v>8277</v>
      </c>
      <c r="P665" t="s">
        <v>8279</v>
      </c>
      <c r="Q665">
        <f t="shared" si="40"/>
        <v>0</v>
      </c>
      <c r="R665" s="10">
        <f t="shared" si="41"/>
        <v>100</v>
      </c>
      <c r="S665" s="17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8332</v>
      </c>
      <c r="O666" s="12" t="s">
        <v>8277</v>
      </c>
      <c r="P666" t="s">
        <v>8279</v>
      </c>
      <c r="Q666">
        <f t="shared" si="40"/>
        <v>8</v>
      </c>
      <c r="R666" s="10">
        <f t="shared" si="41"/>
        <v>31.17</v>
      </c>
      <c r="S666" s="17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8332</v>
      </c>
      <c r="O667" s="12" t="s">
        <v>8277</v>
      </c>
      <c r="P667" t="s">
        <v>8279</v>
      </c>
      <c r="Q667">
        <f t="shared" si="40"/>
        <v>19</v>
      </c>
      <c r="R667" s="10">
        <f t="shared" si="41"/>
        <v>155.33000000000001</v>
      </c>
      <c r="S667" s="17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8332</v>
      </c>
      <c r="O668" s="12" t="s">
        <v>8277</v>
      </c>
      <c r="P668" t="s">
        <v>8279</v>
      </c>
      <c r="Q668">
        <f t="shared" si="40"/>
        <v>0</v>
      </c>
      <c r="R668" s="10">
        <f t="shared" si="41"/>
        <v>2</v>
      </c>
      <c r="S668" s="17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8332</v>
      </c>
      <c r="O669" s="12" t="s">
        <v>8277</v>
      </c>
      <c r="P669" t="s">
        <v>8279</v>
      </c>
      <c r="Q669">
        <f t="shared" si="40"/>
        <v>10</v>
      </c>
      <c r="R669" s="10">
        <f t="shared" si="41"/>
        <v>178.93</v>
      </c>
      <c r="S669" s="17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8332</v>
      </c>
      <c r="O670" s="12" t="s">
        <v>8277</v>
      </c>
      <c r="P670" t="s">
        <v>8279</v>
      </c>
      <c r="Q670">
        <f t="shared" si="40"/>
        <v>5</v>
      </c>
      <c r="R670" s="10">
        <f t="shared" si="41"/>
        <v>27.36</v>
      </c>
      <c r="S670" s="17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8332</v>
      </c>
      <c r="O671" s="12" t="s">
        <v>8277</v>
      </c>
      <c r="P671" t="s">
        <v>8279</v>
      </c>
      <c r="Q671">
        <f t="shared" si="40"/>
        <v>22</v>
      </c>
      <c r="R671" s="10">
        <f t="shared" si="41"/>
        <v>1536.25</v>
      </c>
      <c r="S671" s="17">
        <f t="shared" si="42"/>
        <v>42527.625671296293</v>
      </c>
      <c r="T671" s="17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8332</v>
      </c>
      <c r="O672" s="12" t="s">
        <v>8277</v>
      </c>
      <c r="P672" t="s">
        <v>8279</v>
      </c>
      <c r="Q672">
        <f t="shared" si="40"/>
        <v>29</v>
      </c>
      <c r="R672" s="10">
        <f t="shared" si="41"/>
        <v>85</v>
      </c>
      <c r="S672" s="17">
        <f t="shared" si="42"/>
        <v>42506.709722222222</v>
      </c>
      <c r="T672" s="17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8332</v>
      </c>
      <c r="O673" s="12" t="s">
        <v>8277</v>
      </c>
      <c r="P673" t="s">
        <v>8279</v>
      </c>
      <c r="Q673">
        <f t="shared" si="40"/>
        <v>39</v>
      </c>
      <c r="R673" s="10">
        <f t="shared" si="41"/>
        <v>788.53</v>
      </c>
      <c r="S673" s="17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8332</v>
      </c>
      <c r="O674" s="12" t="s">
        <v>8277</v>
      </c>
      <c r="P674" t="s">
        <v>8279</v>
      </c>
      <c r="Q674">
        <f t="shared" si="40"/>
        <v>22</v>
      </c>
      <c r="R674" s="10">
        <f t="shared" si="41"/>
        <v>50.3</v>
      </c>
      <c r="S674" s="17">
        <f t="shared" si="42"/>
        <v>41974.219490740739</v>
      </c>
      <c r="T674" s="17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8332</v>
      </c>
      <c r="O675" s="12" t="s">
        <v>8277</v>
      </c>
      <c r="P675" t="s">
        <v>8279</v>
      </c>
      <c r="Q675">
        <f t="shared" si="40"/>
        <v>0</v>
      </c>
      <c r="R675" s="10">
        <f t="shared" si="41"/>
        <v>68.33</v>
      </c>
      <c r="S675" s="17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8332</v>
      </c>
      <c r="O676" s="12" t="s">
        <v>8277</v>
      </c>
      <c r="P676" t="s">
        <v>8279</v>
      </c>
      <c r="Q676">
        <f t="shared" si="40"/>
        <v>0</v>
      </c>
      <c r="R676" s="10">
        <f t="shared" si="41"/>
        <v>7.5</v>
      </c>
      <c r="S676" s="17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8332</v>
      </c>
      <c r="O677" s="12" t="s">
        <v>8277</v>
      </c>
      <c r="P677" t="s">
        <v>8279</v>
      </c>
      <c r="Q677">
        <f t="shared" si="40"/>
        <v>15</v>
      </c>
      <c r="R677" s="10">
        <f t="shared" si="41"/>
        <v>34.270000000000003</v>
      </c>
      <c r="S677" s="17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8332</v>
      </c>
      <c r="O678" s="12" t="s">
        <v>8277</v>
      </c>
      <c r="P678" t="s">
        <v>8279</v>
      </c>
      <c r="Q678">
        <f t="shared" si="40"/>
        <v>1</v>
      </c>
      <c r="R678" s="10">
        <f t="shared" si="41"/>
        <v>61.29</v>
      </c>
      <c r="S678" s="17">
        <f t="shared" si="42"/>
        <v>42012.768298611118</v>
      </c>
      <c r="T678" s="17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8332</v>
      </c>
      <c r="O679" s="12" t="s">
        <v>8277</v>
      </c>
      <c r="P679" t="s">
        <v>8279</v>
      </c>
      <c r="Q679">
        <f t="shared" si="40"/>
        <v>26</v>
      </c>
      <c r="R679" s="10">
        <f t="shared" si="41"/>
        <v>133.25</v>
      </c>
      <c r="S679" s="17">
        <f t="shared" si="42"/>
        <v>42504.403877314813</v>
      </c>
      <c r="T679" s="17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8332</v>
      </c>
      <c r="O680" s="12" t="s">
        <v>8277</v>
      </c>
      <c r="P680" t="s">
        <v>8279</v>
      </c>
      <c r="Q680">
        <f t="shared" si="40"/>
        <v>4</v>
      </c>
      <c r="R680" s="10">
        <f t="shared" si="41"/>
        <v>65.180000000000007</v>
      </c>
      <c r="S680" s="17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8332</v>
      </c>
      <c r="O681" s="12" t="s">
        <v>8277</v>
      </c>
      <c r="P681" t="s">
        <v>8279</v>
      </c>
      <c r="Q681">
        <f t="shared" si="40"/>
        <v>15</v>
      </c>
      <c r="R681" s="10">
        <f t="shared" si="41"/>
        <v>93.9</v>
      </c>
      <c r="S681" s="17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8332</v>
      </c>
      <c r="O682" s="12" t="s">
        <v>8277</v>
      </c>
      <c r="P682" t="s">
        <v>8279</v>
      </c>
      <c r="Q682">
        <f t="shared" si="40"/>
        <v>26</v>
      </c>
      <c r="R682" s="10">
        <f t="shared" si="41"/>
        <v>150.65</v>
      </c>
      <c r="S682" s="17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8332</v>
      </c>
      <c r="O683" s="12" t="s">
        <v>8277</v>
      </c>
      <c r="P683" t="s">
        <v>8279</v>
      </c>
      <c r="Q683">
        <f t="shared" si="40"/>
        <v>0</v>
      </c>
      <c r="R683" s="10">
        <f t="shared" si="41"/>
        <v>1</v>
      </c>
      <c r="S683" s="17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8332</v>
      </c>
      <c r="O684" s="12" t="s">
        <v>8277</v>
      </c>
      <c r="P684" t="s">
        <v>8279</v>
      </c>
      <c r="Q684">
        <f t="shared" si="40"/>
        <v>0</v>
      </c>
      <c r="R684" s="10">
        <f t="shared" si="41"/>
        <v>13.25</v>
      </c>
      <c r="S684" s="17">
        <f t="shared" si="42"/>
        <v>42778.765300925923</v>
      </c>
      <c r="T684" s="17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8332</v>
      </c>
      <c r="O685" s="12" t="s">
        <v>8277</v>
      </c>
      <c r="P685" t="s">
        <v>8279</v>
      </c>
      <c r="Q685">
        <f t="shared" si="40"/>
        <v>1</v>
      </c>
      <c r="R685" s="10">
        <f t="shared" si="41"/>
        <v>99.33</v>
      </c>
      <c r="S685" s="17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8332</v>
      </c>
      <c r="O686" s="12" t="s">
        <v>8277</v>
      </c>
      <c r="P686" t="s">
        <v>8279</v>
      </c>
      <c r="Q686">
        <f t="shared" si="40"/>
        <v>7</v>
      </c>
      <c r="R686" s="10">
        <f t="shared" si="41"/>
        <v>177.39</v>
      </c>
      <c r="S686" s="17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8332</v>
      </c>
      <c r="O687" s="12" t="s">
        <v>8277</v>
      </c>
      <c r="P687" t="s">
        <v>8279</v>
      </c>
      <c r="Q687">
        <f t="shared" si="40"/>
        <v>28</v>
      </c>
      <c r="R687" s="10">
        <f t="shared" si="41"/>
        <v>55.3</v>
      </c>
      <c r="S687" s="17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8332</v>
      </c>
      <c r="O688" s="12" t="s">
        <v>8277</v>
      </c>
      <c r="P688" t="s">
        <v>8279</v>
      </c>
      <c r="Q688">
        <f t="shared" si="40"/>
        <v>0</v>
      </c>
      <c r="R688" s="10">
        <f t="shared" si="41"/>
        <v>0</v>
      </c>
      <c r="S688" s="17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8332</v>
      </c>
      <c r="O689" s="12" t="s">
        <v>8277</v>
      </c>
      <c r="P689" t="s">
        <v>8279</v>
      </c>
      <c r="Q689">
        <f t="shared" si="40"/>
        <v>4</v>
      </c>
      <c r="R689" s="10">
        <f t="shared" si="41"/>
        <v>591.66999999999996</v>
      </c>
      <c r="S689" s="17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8332</v>
      </c>
      <c r="O690" s="12" t="s">
        <v>8277</v>
      </c>
      <c r="P690" t="s">
        <v>8279</v>
      </c>
      <c r="Q690">
        <f t="shared" si="40"/>
        <v>73</v>
      </c>
      <c r="R690" s="10">
        <f t="shared" si="41"/>
        <v>405.5</v>
      </c>
      <c r="S690" s="17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8332</v>
      </c>
      <c r="O691" s="12" t="s">
        <v>8277</v>
      </c>
      <c r="P691" t="s">
        <v>8279</v>
      </c>
      <c r="Q691">
        <f t="shared" si="40"/>
        <v>58</v>
      </c>
      <c r="R691" s="10">
        <f t="shared" si="41"/>
        <v>343.15</v>
      </c>
      <c r="S691" s="17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8332</v>
      </c>
      <c r="O692" s="12" t="s">
        <v>8277</v>
      </c>
      <c r="P692" t="s">
        <v>8279</v>
      </c>
      <c r="Q692">
        <f t="shared" si="40"/>
        <v>12</v>
      </c>
      <c r="R692" s="10">
        <f t="shared" si="41"/>
        <v>72.59</v>
      </c>
      <c r="S692" s="17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8332</v>
      </c>
      <c r="O693" s="12" t="s">
        <v>8277</v>
      </c>
      <c r="P693" t="s">
        <v>8279</v>
      </c>
      <c r="Q693">
        <f t="shared" si="40"/>
        <v>1</v>
      </c>
      <c r="R693" s="10">
        <f t="shared" si="41"/>
        <v>26</v>
      </c>
      <c r="S693" s="17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8332</v>
      </c>
      <c r="O694" s="12" t="s">
        <v>8277</v>
      </c>
      <c r="P694" t="s">
        <v>8279</v>
      </c>
      <c r="Q694">
        <f t="shared" si="40"/>
        <v>7</v>
      </c>
      <c r="R694" s="10">
        <f t="shared" si="41"/>
        <v>6.5</v>
      </c>
      <c r="S694" s="17">
        <f t="shared" si="42"/>
        <v>42696.37572916667</v>
      </c>
      <c r="T694" s="17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8332</v>
      </c>
      <c r="O695" s="12" t="s">
        <v>8277</v>
      </c>
      <c r="P695" t="s">
        <v>8279</v>
      </c>
      <c r="Q695">
        <f t="shared" si="40"/>
        <v>35</v>
      </c>
      <c r="R695" s="10">
        <f t="shared" si="41"/>
        <v>119.39</v>
      </c>
      <c r="S695" s="17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8332</v>
      </c>
      <c r="O696" s="12" t="s">
        <v>8277</v>
      </c>
      <c r="P696" t="s">
        <v>8279</v>
      </c>
      <c r="Q696">
        <f t="shared" si="40"/>
        <v>0</v>
      </c>
      <c r="R696" s="10">
        <f t="shared" si="41"/>
        <v>84.29</v>
      </c>
      <c r="S696" s="17">
        <f t="shared" si="42"/>
        <v>42737.663877314815</v>
      </c>
      <c r="T696" s="17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8332</v>
      </c>
      <c r="O697" s="12" t="s">
        <v>8277</v>
      </c>
      <c r="P697" t="s">
        <v>8279</v>
      </c>
      <c r="Q697">
        <f t="shared" si="40"/>
        <v>1</v>
      </c>
      <c r="R697" s="10">
        <f t="shared" si="41"/>
        <v>90.86</v>
      </c>
      <c r="S697" s="17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8332</v>
      </c>
      <c r="O698" s="12" t="s">
        <v>8277</v>
      </c>
      <c r="P698" t="s">
        <v>8279</v>
      </c>
      <c r="Q698">
        <f t="shared" si="40"/>
        <v>0</v>
      </c>
      <c r="R698" s="10">
        <f t="shared" si="41"/>
        <v>1</v>
      </c>
      <c r="S698" s="17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8332</v>
      </c>
      <c r="O699" s="12" t="s">
        <v>8277</v>
      </c>
      <c r="P699" t="s">
        <v>8279</v>
      </c>
      <c r="Q699">
        <f t="shared" si="40"/>
        <v>46</v>
      </c>
      <c r="R699" s="10">
        <f t="shared" si="41"/>
        <v>20.34</v>
      </c>
      <c r="S699" s="17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8332</v>
      </c>
      <c r="O700" s="12" t="s">
        <v>8277</v>
      </c>
      <c r="P700" t="s">
        <v>8279</v>
      </c>
      <c r="Q700">
        <f t="shared" si="40"/>
        <v>15</v>
      </c>
      <c r="R700" s="10">
        <f t="shared" si="41"/>
        <v>530.69000000000005</v>
      </c>
      <c r="S700" s="17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8332</v>
      </c>
      <c r="O701" s="12" t="s">
        <v>8277</v>
      </c>
      <c r="P701" t="s">
        <v>8279</v>
      </c>
      <c r="Q701">
        <f t="shared" si="40"/>
        <v>82</v>
      </c>
      <c r="R701" s="10">
        <f t="shared" si="41"/>
        <v>120.39</v>
      </c>
      <c r="S701" s="17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8332</v>
      </c>
      <c r="O702" s="12" t="s">
        <v>8277</v>
      </c>
      <c r="P702" t="s">
        <v>8279</v>
      </c>
      <c r="Q702">
        <f t="shared" si="40"/>
        <v>3</v>
      </c>
      <c r="R702" s="10">
        <f t="shared" si="41"/>
        <v>13</v>
      </c>
      <c r="S702" s="17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8332</v>
      </c>
      <c r="O703" s="12" t="s">
        <v>8277</v>
      </c>
      <c r="P703" t="s">
        <v>8279</v>
      </c>
      <c r="Q703">
        <f t="shared" si="40"/>
        <v>27</v>
      </c>
      <c r="R703" s="10">
        <f t="shared" si="41"/>
        <v>291.33</v>
      </c>
      <c r="S703" s="17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8332</v>
      </c>
      <c r="O704" s="12" t="s">
        <v>8277</v>
      </c>
      <c r="P704" t="s">
        <v>8279</v>
      </c>
      <c r="Q704">
        <f t="shared" si="40"/>
        <v>31</v>
      </c>
      <c r="R704" s="10">
        <f t="shared" si="41"/>
        <v>124.92</v>
      </c>
      <c r="S704" s="17">
        <f t="shared" si="42"/>
        <v>42668.726701388892</v>
      </c>
      <c r="T704" s="17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8332</v>
      </c>
      <c r="O705" s="12" t="s">
        <v>8277</v>
      </c>
      <c r="P705" t="s">
        <v>8279</v>
      </c>
      <c r="Q705">
        <f t="shared" si="40"/>
        <v>6</v>
      </c>
      <c r="R705" s="10">
        <f t="shared" si="41"/>
        <v>119.57</v>
      </c>
      <c r="S705" s="17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8332</v>
      </c>
      <c r="O706" s="12" t="s">
        <v>8277</v>
      </c>
      <c r="P706" t="s">
        <v>8279</v>
      </c>
      <c r="Q706">
        <f t="shared" ref="Q706:Q769" si="44">ROUND(E706/D706*100,0)</f>
        <v>1</v>
      </c>
      <c r="R706" s="10">
        <f t="shared" si="41"/>
        <v>120.25</v>
      </c>
      <c r="S706" s="17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8332</v>
      </c>
      <c r="O707" s="12" t="s">
        <v>8277</v>
      </c>
      <c r="P707" t="s">
        <v>8279</v>
      </c>
      <c r="Q707">
        <f t="shared" si="44"/>
        <v>1</v>
      </c>
      <c r="R707" s="10">
        <f t="shared" ref="R707:R770" si="45">IFERROR(ROUND(E707/L707,2),0)</f>
        <v>195.4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8332</v>
      </c>
      <c r="O708" s="12" t="s">
        <v>8277</v>
      </c>
      <c r="P708" t="s">
        <v>8279</v>
      </c>
      <c r="Q708">
        <f t="shared" si="44"/>
        <v>0</v>
      </c>
      <c r="R708" s="10">
        <f t="shared" si="45"/>
        <v>0</v>
      </c>
      <c r="S708" s="17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8332</v>
      </c>
      <c r="O709" s="12" t="s">
        <v>8277</v>
      </c>
      <c r="P709" t="s">
        <v>8279</v>
      </c>
      <c r="Q709">
        <f t="shared" si="44"/>
        <v>79</v>
      </c>
      <c r="R709" s="10">
        <f t="shared" si="45"/>
        <v>117.7</v>
      </c>
      <c r="S709" s="17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8332</v>
      </c>
      <c r="O710" s="12" t="s">
        <v>8277</v>
      </c>
      <c r="P710" t="s">
        <v>8279</v>
      </c>
      <c r="Q710">
        <f t="shared" si="44"/>
        <v>22</v>
      </c>
      <c r="R710" s="10">
        <f t="shared" si="45"/>
        <v>23.95</v>
      </c>
      <c r="S710" s="17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8332</v>
      </c>
      <c r="O711" s="12" t="s">
        <v>8277</v>
      </c>
      <c r="P711" t="s">
        <v>8279</v>
      </c>
      <c r="Q711">
        <f t="shared" si="44"/>
        <v>0</v>
      </c>
      <c r="R711" s="10">
        <f t="shared" si="45"/>
        <v>30.5</v>
      </c>
      <c r="S711" s="17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8332</v>
      </c>
      <c r="O712" s="12" t="s">
        <v>8277</v>
      </c>
      <c r="P712" t="s">
        <v>8279</v>
      </c>
      <c r="Q712">
        <f t="shared" si="44"/>
        <v>0</v>
      </c>
      <c r="R712" s="10">
        <f t="shared" si="45"/>
        <v>0</v>
      </c>
      <c r="S712" s="17">
        <f t="shared" si="46"/>
        <v>41837.984976851854</v>
      </c>
      <c r="T712" s="17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8332</v>
      </c>
      <c r="O713" s="12" t="s">
        <v>8277</v>
      </c>
      <c r="P713" t="s">
        <v>8279</v>
      </c>
      <c r="Q713">
        <f t="shared" si="44"/>
        <v>34</v>
      </c>
      <c r="R713" s="10">
        <f t="shared" si="45"/>
        <v>99.97</v>
      </c>
      <c r="S713" s="17">
        <f t="shared" si="46"/>
        <v>42678.459120370375</v>
      </c>
      <c r="T713" s="17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8332</v>
      </c>
      <c r="O714" s="12" t="s">
        <v>8277</v>
      </c>
      <c r="P714" t="s">
        <v>8279</v>
      </c>
      <c r="Q714">
        <f t="shared" si="44"/>
        <v>0</v>
      </c>
      <c r="R714" s="10">
        <f t="shared" si="45"/>
        <v>26.25</v>
      </c>
      <c r="S714" s="17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8332</v>
      </c>
      <c r="O715" s="12" t="s">
        <v>8277</v>
      </c>
      <c r="P715" t="s">
        <v>8279</v>
      </c>
      <c r="Q715">
        <f t="shared" si="44"/>
        <v>1</v>
      </c>
      <c r="R715" s="10">
        <f t="shared" si="45"/>
        <v>199</v>
      </c>
      <c r="S715" s="17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8332</v>
      </c>
      <c r="O716" s="12" t="s">
        <v>8277</v>
      </c>
      <c r="P716" t="s">
        <v>8279</v>
      </c>
      <c r="Q716">
        <f t="shared" si="44"/>
        <v>15</v>
      </c>
      <c r="R716" s="10">
        <f t="shared" si="45"/>
        <v>80.319999999999993</v>
      </c>
      <c r="S716" s="17">
        <f t="shared" si="46"/>
        <v>42734.787986111114</v>
      </c>
      <c r="T716" s="17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8332</v>
      </c>
      <c r="O717" s="12" t="s">
        <v>8277</v>
      </c>
      <c r="P717" t="s">
        <v>8279</v>
      </c>
      <c r="Q717">
        <f t="shared" si="44"/>
        <v>5</v>
      </c>
      <c r="R717" s="10">
        <f t="shared" si="45"/>
        <v>115.75</v>
      </c>
      <c r="S717" s="17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8332</v>
      </c>
      <c r="O718" s="12" t="s">
        <v>8277</v>
      </c>
      <c r="P718" t="s">
        <v>8279</v>
      </c>
      <c r="Q718">
        <f t="shared" si="44"/>
        <v>10</v>
      </c>
      <c r="R718" s="10">
        <f t="shared" si="45"/>
        <v>44.69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8332</v>
      </c>
      <c r="O719" s="12" t="s">
        <v>8277</v>
      </c>
      <c r="P719" t="s">
        <v>8279</v>
      </c>
      <c r="Q719">
        <f t="shared" si="44"/>
        <v>0</v>
      </c>
      <c r="R719" s="10">
        <f t="shared" si="45"/>
        <v>76.25</v>
      </c>
      <c r="S719" s="17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8332</v>
      </c>
      <c r="O720" s="12" t="s">
        <v>8277</v>
      </c>
      <c r="P720" t="s">
        <v>8279</v>
      </c>
      <c r="Q720">
        <f t="shared" si="44"/>
        <v>1</v>
      </c>
      <c r="R720" s="10">
        <f t="shared" si="45"/>
        <v>22.5</v>
      </c>
      <c r="S720" s="17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8332</v>
      </c>
      <c r="O721" s="12" t="s">
        <v>8277</v>
      </c>
      <c r="P721" t="s">
        <v>8279</v>
      </c>
      <c r="Q721">
        <f t="shared" si="44"/>
        <v>1</v>
      </c>
      <c r="R721" s="10">
        <f t="shared" si="45"/>
        <v>19.399999999999999</v>
      </c>
      <c r="S721" s="17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8333</v>
      </c>
      <c r="O722" s="12" t="s">
        <v>8280</v>
      </c>
      <c r="P722" t="s">
        <v>8281</v>
      </c>
      <c r="Q722">
        <f t="shared" si="44"/>
        <v>144</v>
      </c>
      <c r="R722" s="10">
        <f t="shared" si="45"/>
        <v>66.709999999999994</v>
      </c>
      <c r="S722" s="17">
        <f t="shared" si="46"/>
        <v>40909.649201388893</v>
      </c>
      <c r="T722" s="17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8333</v>
      </c>
      <c r="O723" s="12" t="s">
        <v>8280</v>
      </c>
      <c r="P723" t="s">
        <v>8281</v>
      </c>
      <c r="Q723">
        <f t="shared" si="44"/>
        <v>122</v>
      </c>
      <c r="R723" s="10">
        <f t="shared" si="45"/>
        <v>84.14</v>
      </c>
      <c r="S723" s="17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8333</v>
      </c>
      <c r="O724" s="12" t="s">
        <v>8280</v>
      </c>
      <c r="P724" t="s">
        <v>8281</v>
      </c>
      <c r="Q724">
        <f t="shared" si="44"/>
        <v>132</v>
      </c>
      <c r="R724" s="10">
        <f t="shared" si="45"/>
        <v>215.73</v>
      </c>
      <c r="S724" s="17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8333</v>
      </c>
      <c r="O725" s="12" t="s">
        <v>8280</v>
      </c>
      <c r="P725" t="s">
        <v>8281</v>
      </c>
      <c r="Q725">
        <f t="shared" si="44"/>
        <v>109</v>
      </c>
      <c r="R725" s="10">
        <f t="shared" si="45"/>
        <v>54.69</v>
      </c>
      <c r="S725" s="17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8333</v>
      </c>
      <c r="O726" s="12" t="s">
        <v>8280</v>
      </c>
      <c r="P726" t="s">
        <v>8281</v>
      </c>
      <c r="Q726">
        <f t="shared" si="44"/>
        <v>105</v>
      </c>
      <c r="R726" s="10">
        <f t="shared" si="45"/>
        <v>51.63</v>
      </c>
      <c r="S726" s="17">
        <f t="shared" si="46"/>
        <v>40694.638460648144</v>
      </c>
      <c r="T726" s="17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8333</v>
      </c>
      <c r="O727" s="12" t="s">
        <v>8280</v>
      </c>
      <c r="P727" t="s">
        <v>8281</v>
      </c>
      <c r="Q727">
        <f t="shared" si="44"/>
        <v>100</v>
      </c>
      <c r="R727" s="10">
        <f t="shared" si="45"/>
        <v>143.36000000000001</v>
      </c>
      <c r="S727" s="17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8333</v>
      </c>
      <c r="O728" s="12" t="s">
        <v>8280</v>
      </c>
      <c r="P728" t="s">
        <v>8281</v>
      </c>
      <c r="Q728">
        <f t="shared" si="44"/>
        <v>101</v>
      </c>
      <c r="R728" s="10">
        <f t="shared" si="45"/>
        <v>72.430000000000007</v>
      </c>
      <c r="S728" s="17">
        <f t="shared" si="46"/>
        <v>41346.042673611111</v>
      </c>
      <c r="T728" s="17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8333</v>
      </c>
      <c r="O729" s="12" t="s">
        <v>8280</v>
      </c>
      <c r="P729" t="s">
        <v>8281</v>
      </c>
      <c r="Q729">
        <f t="shared" si="44"/>
        <v>156</v>
      </c>
      <c r="R729" s="10">
        <f t="shared" si="45"/>
        <v>36.53</v>
      </c>
      <c r="S729" s="17">
        <f t="shared" si="46"/>
        <v>41247.020243055551</v>
      </c>
      <c r="T729" s="17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8333</v>
      </c>
      <c r="O730" s="12" t="s">
        <v>8280</v>
      </c>
      <c r="P730" t="s">
        <v>8281</v>
      </c>
      <c r="Q730">
        <f t="shared" si="44"/>
        <v>106</v>
      </c>
      <c r="R730" s="10">
        <f t="shared" si="45"/>
        <v>60.9</v>
      </c>
      <c r="S730" s="17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8333</v>
      </c>
      <c r="O731" s="12" t="s">
        <v>8280</v>
      </c>
      <c r="P731" t="s">
        <v>8281</v>
      </c>
      <c r="Q731">
        <f t="shared" si="44"/>
        <v>131</v>
      </c>
      <c r="R731" s="10">
        <f t="shared" si="45"/>
        <v>43.55</v>
      </c>
      <c r="S731" s="17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8333</v>
      </c>
      <c r="O732" s="12" t="s">
        <v>8280</v>
      </c>
      <c r="P732" t="s">
        <v>8281</v>
      </c>
      <c r="Q732">
        <f t="shared" si="44"/>
        <v>132</v>
      </c>
      <c r="R732" s="10">
        <f t="shared" si="45"/>
        <v>99.77</v>
      </c>
      <c r="S732" s="17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8333</v>
      </c>
      <c r="O733" s="12" t="s">
        <v>8280</v>
      </c>
      <c r="P733" t="s">
        <v>8281</v>
      </c>
      <c r="Q733">
        <f t="shared" si="44"/>
        <v>126</v>
      </c>
      <c r="R733" s="10">
        <f t="shared" si="45"/>
        <v>88.73</v>
      </c>
      <c r="S733" s="17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8333</v>
      </c>
      <c r="O734" s="12" t="s">
        <v>8280</v>
      </c>
      <c r="P734" t="s">
        <v>8281</v>
      </c>
      <c r="Q734">
        <f t="shared" si="44"/>
        <v>160</v>
      </c>
      <c r="R734" s="10">
        <f t="shared" si="45"/>
        <v>4.92</v>
      </c>
      <c r="S734" s="17">
        <f t="shared" si="46"/>
        <v>41486.424317129626</v>
      </c>
      <c r="T734" s="17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8333</v>
      </c>
      <c r="O735" s="12" t="s">
        <v>8280</v>
      </c>
      <c r="P735" t="s">
        <v>8281</v>
      </c>
      <c r="Q735">
        <f t="shared" si="44"/>
        <v>120</v>
      </c>
      <c r="R735" s="10">
        <f t="shared" si="45"/>
        <v>17.82</v>
      </c>
      <c r="S735" s="17">
        <f t="shared" si="46"/>
        <v>41598.420046296298</v>
      </c>
      <c r="T735" s="17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8333</v>
      </c>
      <c r="O736" s="12" t="s">
        <v>8280</v>
      </c>
      <c r="P736" t="s">
        <v>8281</v>
      </c>
      <c r="Q736">
        <f t="shared" si="44"/>
        <v>126</v>
      </c>
      <c r="R736" s="10">
        <f t="shared" si="45"/>
        <v>187.19</v>
      </c>
      <c r="S736" s="17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8333</v>
      </c>
      <c r="O737" s="12" t="s">
        <v>8280</v>
      </c>
      <c r="P737" t="s">
        <v>8281</v>
      </c>
      <c r="Q737">
        <f t="shared" si="44"/>
        <v>114</v>
      </c>
      <c r="R737" s="10">
        <f t="shared" si="45"/>
        <v>234.81</v>
      </c>
      <c r="S737" s="17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8333</v>
      </c>
      <c r="O738" s="12" t="s">
        <v>8280</v>
      </c>
      <c r="P738" t="s">
        <v>8281</v>
      </c>
      <c r="Q738">
        <f t="shared" si="44"/>
        <v>315</v>
      </c>
      <c r="R738" s="10">
        <f t="shared" si="45"/>
        <v>105.05</v>
      </c>
      <c r="S738" s="17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8333</v>
      </c>
      <c r="O739" s="12" t="s">
        <v>8280</v>
      </c>
      <c r="P739" t="s">
        <v>8281</v>
      </c>
      <c r="Q739">
        <f t="shared" si="44"/>
        <v>122</v>
      </c>
      <c r="R739" s="10">
        <f t="shared" si="45"/>
        <v>56.67</v>
      </c>
      <c r="S739" s="17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8333</v>
      </c>
      <c r="O740" s="12" t="s">
        <v>8280</v>
      </c>
      <c r="P740" t="s">
        <v>8281</v>
      </c>
      <c r="Q740">
        <f t="shared" si="44"/>
        <v>107</v>
      </c>
      <c r="R740" s="10">
        <f t="shared" si="45"/>
        <v>39.049999999999997</v>
      </c>
      <c r="S740" s="17">
        <f t="shared" si="46"/>
        <v>41943.604097222218</v>
      </c>
      <c r="T740" s="17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8333</v>
      </c>
      <c r="O741" s="12" t="s">
        <v>8280</v>
      </c>
      <c r="P741" t="s">
        <v>8281</v>
      </c>
      <c r="Q741">
        <f t="shared" si="44"/>
        <v>158</v>
      </c>
      <c r="R741" s="10">
        <f t="shared" si="45"/>
        <v>68.349999999999994</v>
      </c>
      <c r="S741" s="17">
        <f t="shared" si="46"/>
        <v>41829.502650462964</v>
      </c>
      <c r="T741" s="17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8333</v>
      </c>
      <c r="O742" s="12" t="s">
        <v>8280</v>
      </c>
      <c r="P742" t="s">
        <v>8281</v>
      </c>
      <c r="Q742">
        <f t="shared" si="44"/>
        <v>107</v>
      </c>
      <c r="R742" s="10">
        <f t="shared" si="45"/>
        <v>169.58</v>
      </c>
      <c r="S742" s="17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8333</v>
      </c>
      <c r="O743" s="12" t="s">
        <v>8280</v>
      </c>
      <c r="P743" t="s">
        <v>8281</v>
      </c>
      <c r="Q743">
        <f t="shared" si="44"/>
        <v>102</v>
      </c>
      <c r="R743" s="10">
        <f t="shared" si="45"/>
        <v>141.41999999999999</v>
      </c>
      <c r="S743" s="17">
        <f t="shared" si="46"/>
        <v>41401.648217592592</v>
      </c>
      <c r="T743" s="17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8333</v>
      </c>
      <c r="O744" s="12" t="s">
        <v>8280</v>
      </c>
      <c r="P744" t="s">
        <v>8281</v>
      </c>
      <c r="Q744">
        <f t="shared" si="44"/>
        <v>111</v>
      </c>
      <c r="R744" s="10">
        <f t="shared" si="45"/>
        <v>67.39</v>
      </c>
      <c r="S744" s="17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8333</v>
      </c>
      <c r="O745" s="12" t="s">
        <v>8280</v>
      </c>
      <c r="P745" t="s">
        <v>8281</v>
      </c>
      <c r="Q745">
        <f t="shared" si="44"/>
        <v>148</v>
      </c>
      <c r="R745" s="10">
        <f t="shared" si="45"/>
        <v>54.27</v>
      </c>
      <c r="S745" s="17">
        <f t="shared" si="46"/>
        <v>40990.709317129629</v>
      </c>
      <c r="T745" s="17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8333</v>
      </c>
      <c r="O746" s="12" t="s">
        <v>8280</v>
      </c>
      <c r="P746" t="s">
        <v>8281</v>
      </c>
      <c r="Q746">
        <f t="shared" si="44"/>
        <v>102</v>
      </c>
      <c r="R746" s="10">
        <f t="shared" si="45"/>
        <v>82.52</v>
      </c>
      <c r="S746" s="17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8333</v>
      </c>
      <c r="O747" s="12" t="s">
        <v>8280</v>
      </c>
      <c r="P747" t="s">
        <v>8281</v>
      </c>
      <c r="Q747">
        <f t="shared" si="44"/>
        <v>179</v>
      </c>
      <c r="R747" s="10">
        <f t="shared" si="45"/>
        <v>53.73</v>
      </c>
      <c r="S747" s="17">
        <f t="shared" si="46"/>
        <v>41367.572280092594</v>
      </c>
      <c r="T747" s="17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8333</v>
      </c>
      <c r="O748" s="12" t="s">
        <v>8280</v>
      </c>
      <c r="P748" t="s">
        <v>8281</v>
      </c>
      <c r="Q748">
        <f t="shared" si="44"/>
        <v>111</v>
      </c>
      <c r="R748" s="10">
        <f t="shared" si="45"/>
        <v>34.21</v>
      </c>
      <c r="S748" s="17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8333</v>
      </c>
      <c r="O749" s="12" t="s">
        <v>8280</v>
      </c>
      <c r="P749" t="s">
        <v>8281</v>
      </c>
      <c r="Q749">
        <f t="shared" si="44"/>
        <v>100</v>
      </c>
      <c r="R749" s="10">
        <f t="shared" si="45"/>
        <v>127.33</v>
      </c>
      <c r="S749" s="17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8333</v>
      </c>
      <c r="O750" s="12" t="s">
        <v>8280</v>
      </c>
      <c r="P750" t="s">
        <v>8281</v>
      </c>
      <c r="Q750">
        <f t="shared" si="44"/>
        <v>100</v>
      </c>
      <c r="R750" s="10">
        <f t="shared" si="45"/>
        <v>45.57</v>
      </c>
      <c r="S750" s="17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8333</v>
      </c>
      <c r="O751" s="12" t="s">
        <v>8280</v>
      </c>
      <c r="P751" t="s">
        <v>8281</v>
      </c>
      <c r="Q751">
        <f t="shared" si="44"/>
        <v>106</v>
      </c>
      <c r="R751" s="10">
        <f t="shared" si="45"/>
        <v>95.96</v>
      </c>
      <c r="S751" s="17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8333</v>
      </c>
      <c r="O752" s="12" t="s">
        <v>8280</v>
      </c>
      <c r="P752" t="s">
        <v>8281</v>
      </c>
      <c r="Q752">
        <f t="shared" si="44"/>
        <v>103</v>
      </c>
      <c r="R752" s="10">
        <f t="shared" si="45"/>
        <v>77.27</v>
      </c>
      <c r="S752" s="17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8333</v>
      </c>
      <c r="O753" s="12" t="s">
        <v>8280</v>
      </c>
      <c r="P753" t="s">
        <v>8281</v>
      </c>
      <c r="Q753">
        <f t="shared" si="44"/>
        <v>119</v>
      </c>
      <c r="R753" s="10">
        <f t="shared" si="45"/>
        <v>57.34</v>
      </c>
      <c r="S753" s="17">
        <f t="shared" si="46"/>
        <v>40713.630497685182</v>
      </c>
      <c r="T753" s="17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8333</v>
      </c>
      <c r="O754" s="12" t="s">
        <v>8280</v>
      </c>
      <c r="P754" t="s">
        <v>8281</v>
      </c>
      <c r="Q754">
        <f t="shared" si="44"/>
        <v>112</v>
      </c>
      <c r="R754" s="10">
        <f t="shared" si="45"/>
        <v>53.19</v>
      </c>
      <c r="S754" s="17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8333</v>
      </c>
      <c r="O755" s="12" t="s">
        <v>8280</v>
      </c>
      <c r="P755" t="s">
        <v>8281</v>
      </c>
      <c r="Q755">
        <f t="shared" si="44"/>
        <v>128</v>
      </c>
      <c r="R755" s="10">
        <f t="shared" si="45"/>
        <v>492.31</v>
      </c>
      <c r="S755" s="17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8333</v>
      </c>
      <c r="O756" s="12" t="s">
        <v>8280</v>
      </c>
      <c r="P756" t="s">
        <v>8281</v>
      </c>
      <c r="Q756">
        <f t="shared" si="44"/>
        <v>104</v>
      </c>
      <c r="R756" s="10">
        <f t="shared" si="45"/>
        <v>42.35</v>
      </c>
      <c r="S756" s="17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8333</v>
      </c>
      <c r="O757" s="12" t="s">
        <v>8280</v>
      </c>
      <c r="P757" t="s">
        <v>8281</v>
      </c>
      <c r="Q757">
        <f t="shared" si="44"/>
        <v>102</v>
      </c>
      <c r="R757" s="10">
        <f t="shared" si="45"/>
        <v>37.47</v>
      </c>
      <c r="S757" s="17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8333</v>
      </c>
      <c r="O758" s="12" t="s">
        <v>8280</v>
      </c>
      <c r="P758" t="s">
        <v>8281</v>
      </c>
      <c r="Q758">
        <f t="shared" si="44"/>
        <v>118</v>
      </c>
      <c r="R758" s="10">
        <f t="shared" si="45"/>
        <v>37.450000000000003</v>
      </c>
      <c r="S758" s="17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8333</v>
      </c>
      <c r="O759" s="12" t="s">
        <v>8280</v>
      </c>
      <c r="P759" t="s">
        <v>8281</v>
      </c>
      <c r="Q759">
        <f t="shared" si="44"/>
        <v>238</v>
      </c>
      <c r="R759" s="10">
        <f t="shared" si="45"/>
        <v>33.06</v>
      </c>
      <c r="S759" s="17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8333</v>
      </c>
      <c r="O760" s="12" t="s">
        <v>8280</v>
      </c>
      <c r="P760" t="s">
        <v>8281</v>
      </c>
      <c r="Q760">
        <f t="shared" si="44"/>
        <v>102</v>
      </c>
      <c r="R760" s="10">
        <f t="shared" si="45"/>
        <v>134.21</v>
      </c>
      <c r="S760" s="17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8333</v>
      </c>
      <c r="O761" s="12" t="s">
        <v>8280</v>
      </c>
      <c r="P761" t="s">
        <v>8281</v>
      </c>
      <c r="Q761">
        <f t="shared" si="44"/>
        <v>102</v>
      </c>
      <c r="R761" s="10">
        <f t="shared" si="45"/>
        <v>51.47</v>
      </c>
      <c r="S761" s="17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8334</v>
      </c>
      <c r="O762" s="12" t="s">
        <v>8280</v>
      </c>
      <c r="P762" t="s">
        <v>8282</v>
      </c>
      <c r="Q762">
        <f t="shared" si="44"/>
        <v>0</v>
      </c>
      <c r="R762" s="10">
        <f t="shared" si="45"/>
        <v>0</v>
      </c>
      <c r="S762" s="17">
        <f t="shared" si="46"/>
        <v>42670.764039351852</v>
      </c>
      <c r="T762" s="17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8334</v>
      </c>
      <c r="O763" s="12" t="s">
        <v>8280</v>
      </c>
      <c r="P763" t="s">
        <v>8282</v>
      </c>
      <c r="Q763">
        <f t="shared" si="44"/>
        <v>5</v>
      </c>
      <c r="R763" s="10">
        <f t="shared" si="45"/>
        <v>39.17</v>
      </c>
      <c r="S763" s="17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8334</v>
      </c>
      <c r="O764" s="12" t="s">
        <v>8280</v>
      </c>
      <c r="P764" t="s">
        <v>8282</v>
      </c>
      <c r="Q764">
        <f t="shared" si="44"/>
        <v>0</v>
      </c>
      <c r="R764" s="10">
        <f t="shared" si="45"/>
        <v>0</v>
      </c>
      <c r="S764" s="17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8334</v>
      </c>
      <c r="O765" s="12" t="s">
        <v>8280</v>
      </c>
      <c r="P765" t="s">
        <v>8282</v>
      </c>
      <c r="Q765">
        <f t="shared" si="44"/>
        <v>0</v>
      </c>
      <c r="R765" s="10">
        <f t="shared" si="45"/>
        <v>5</v>
      </c>
      <c r="S765" s="17">
        <f t="shared" si="46"/>
        <v>41471.446851851848</v>
      </c>
      <c r="T765" s="17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8334</v>
      </c>
      <c r="O766" s="12" t="s">
        <v>8280</v>
      </c>
      <c r="P766" t="s">
        <v>8282</v>
      </c>
      <c r="Q766">
        <f t="shared" si="44"/>
        <v>0</v>
      </c>
      <c r="R766" s="10">
        <f t="shared" si="45"/>
        <v>0</v>
      </c>
      <c r="S766" s="17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8334</v>
      </c>
      <c r="O767" s="12" t="s">
        <v>8280</v>
      </c>
      <c r="P767" t="s">
        <v>8282</v>
      </c>
      <c r="Q767">
        <f t="shared" si="44"/>
        <v>36</v>
      </c>
      <c r="R767" s="10">
        <f t="shared" si="45"/>
        <v>57.3</v>
      </c>
      <c r="S767" s="17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8334</v>
      </c>
      <c r="O768" s="12" t="s">
        <v>8280</v>
      </c>
      <c r="P768" t="s">
        <v>8282</v>
      </c>
      <c r="Q768">
        <f t="shared" si="44"/>
        <v>0</v>
      </c>
      <c r="R768" s="10">
        <f t="shared" si="45"/>
        <v>0</v>
      </c>
      <c r="S768" s="17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8334</v>
      </c>
      <c r="O769" s="12" t="s">
        <v>8280</v>
      </c>
      <c r="P769" t="s">
        <v>8282</v>
      </c>
      <c r="Q769">
        <f t="shared" si="44"/>
        <v>4</v>
      </c>
      <c r="R769" s="10">
        <f t="shared" si="45"/>
        <v>59</v>
      </c>
      <c r="S769" s="17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8334</v>
      </c>
      <c r="O770" s="12" t="s">
        <v>8280</v>
      </c>
      <c r="P770" t="s">
        <v>8282</v>
      </c>
      <c r="Q770">
        <f t="shared" ref="Q770:Q833" si="48">ROUND(E770/D770*100,0)</f>
        <v>0</v>
      </c>
      <c r="R770" s="10">
        <f t="shared" si="45"/>
        <v>0</v>
      </c>
      <c r="S770" s="17">
        <f t="shared" si="46"/>
        <v>41594.207060185188</v>
      </c>
      <c r="T770" s="17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8334</v>
      </c>
      <c r="O771" s="12" t="s">
        <v>8280</v>
      </c>
      <c r="P771" t="s">
        <v>8282</v>
      </c>
      <c r="Q771">
        <f t="shared" si="48"/>
        <v>41</v>
      </c>
      <c r="R771" s="10">
        <f t="shared" ref="R771:R834" si="49">IFERROR(ROUND(E771/L771,2),0)</f>
        <v>31.85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8334</v>
      </c>
      <c r="O772" s="12" t="s">
        <v>8280</v>
      </c>
      <c r="P772" t="s">
        <v>8282</v>
      </c>
      <c r="Q772">
        <f t="shared" si="48"/>
        <v>0</v>
      </c>
      <c r="R772" s="10">
        <f t="shared" si="49"/>
        <v>0</v>
      </c>
      <c r="S772" s="17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8334</v>
      </c>
      <c r="O773" s="12" t="s">
        <v>8280</v>
      </c>
      <c r="P773" t="s">
        <v>8282</v>
      </c>
      <c r="Q773">
        <f t="shared" si="48"/>
        <v>0</v>
      </c>
      <c r="R773" s="10">
        <f t="shared" si="49"/>
        <v>10</v>
      </c>
      <c r="S773" s="17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8334</v>
      </c>
      <c r="O774" s="12" t="s">
        <v>8280</v>
      </c>
      <c r="P774" t="s">
        <v>8282</v>
      </c>
      <c r="Q774">
        <f t="shared" si="48"/>
        <v>3</v>
      </c>
      <c r="R774" s="10">
        <f t="shared" si="49"/>
        <v>50</v>
      </c>
      <c r="S774" s="17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8334</v>
      </c>
      <c r="O775" s="12" t="s">
        <v>8280</v>
      </c>
      <c r="P775" t="s">
        <v>8282</v>
      </c>
      <c r="Q775">
        <f t="shared" si="48"/>
        <v>1</v>
      </c>
      <c r="R775" s="10">
        <f t="shared" si="49"/>
        <v>16</v>
      </c>
      <c r="S775" s="17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8334</v>
      </c>
      <c r="O776" s="12" t="s">
        <v>8280</v>
      </c>
      <c r="P776" t="s">
        <v>8282</v>
      </c>
      <c r="Q776">
        <f t="shared" si="48"/>
        <v>70</v>
      </c>
      <c r="R776" s="10">
        <f t="shared" si="49"/>
        <v>39</v>
      </c>
      <c r="S776" s="17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8334</v>
      </c>
      <c r="O777" s="12" t="s">
        <v>8280</v>
      </c>
      <c r="P777" t="s">
        <v>8282</v>
      </c>
      <c r="Q777">
        <f t="shared" si="48"/>
        <v>2</v>
      </c>
      <c r="R777" s="10">
        <f t="shared" si="49"/>
        <v>34</v>
      </c>
      <c r="S777" s="17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8334</v>
      </c>
      <c r="O778" s="12" t="s">
        <v>8280</v>
      </c>
      <c r="P778" t="s">
        <v>8282</v>
      </c>
      <c r="Q778">
        <f t="shared" si="48"/>
        <v>51</v>
      </c>
      <c r="R778" s="10">
        <f t="shared" si="49"/>
        <v>63.12</v>
      </c>
      <c r="S778" s="17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8334</v>
      </c>
      <c r="O779" s="12" t="s">
        <v>8280</v>
      </c>
      <c r="P779" t="s">
        <v>8282</v>
      </c>
      <c r="Q779">
        <f t="shared" si="48"/>
        <v>1</v>
      </c>
      <c r="R779" s="10">
        <f t="shared" si="49"/>
        <v>7</v>
      </c>
      <c r="S779" s="17">
        <f t="shared" si="50"/>
        <v>41456.981215277774</v>
      </c>
      <c r="T779" s="17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8334</v>
      </c>
      <c r="O780" s="12" t="s">
        <v>8280</v>
      </c>
      <c r="P780" t="s">
        <v>8282</v>
      </c>
      <c r="Q780">
        <f t="shared" si="48"/>
        <v>0</v>
      </c>
      <c r="R780" s="10">
        <f t="shared" si="49"/>
        <v>2</v>
      </c>
      <c r="S780" s="17">
        <f t="shared" si="50"/>
        <v>41729.702314814815</v>
      </c>
      <c r="T780" s="17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8334</v>
      </c>
      <c r="O781" s="12" t="s">
        <v>8280</v>
      </c>
      <c r="P781" t="s">
        <v>8282</v>
      </c>
      <c r="Q781">
        <f t="shared" si="48"/>
        <v>3</v>
      </c>
      <c r="R781" s="10">
        <f t="shared" si="49"/>
        <v>66.67</v>
      </c>
      <c r="S781" s="17">
        <f t="shared" si="50"/>
        <v>40436.68408564815</v>
      </c>
      <c r="T781" s="17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8335</v>
      </c>
      <c r="O782" s="12" t="s">
        <v>8283</v>
      </c>
      <c r="P782" t="s">
        <v>8284</v>
      </c>
      <c r="Q782">
        <f t="shared" si="48"/>
        <v>104</v>
      </c>
      <c r="R782" s="10">
        <f t="shared" si="49"/>
        <v>38.520000000000003</v>
      </c>
      <c r="S782" s="17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8335</v>
      </c>
      <c r="O783" s="12" t="s">
        <v>8283</v>
      </c>
      <c r="P783" t="s">
        <v>8284</v>
      </c>
      <c r="Q783">
        <f t="shared" si="48"/>
        <v>133</v>
      </c>
      <c r="R783" s="10">
        <f t="shared" si="49"/>
        <v>42.61</v>
      </c>
      <c r="S783" s="17">
        <f t="shared" si="50"/>
        <v>41403.000856481485</v>
      </c>
      <c r="T783" s="17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8335</v>
      </c>
      <c r="O784" s="12" t="s">
        <v>8283</v>
      </c>
      <c r="P784" t="s">
        <v>8284</v>
      </c>
      <c r="Q784">
        <f t="shared" si="48"/>
        <v>100</v>
      </c>
      <c r="R784" s="10">
        <f t="shared" si="49"/>
        <v>50</v>
      </c>
      <c r="S784" s="17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8335</v>
      </c>
      <c r="O785" s="12" t="s">
        <v>8283</v>
      </c>
      <c r="P785" t="s">
        <v>8284</v>
      </c>
      <c r="Q785">
        <f t="shared" si="48"/>
        <v>148</v>
      </c>
      <c r="R785" s="10">
        <f t="shared" si="49"/>
        <v>63.49</v>
      </c>
      <c r="S785" s="17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8335</v>
      </c>
      <c r="O786" s="12" t="s">
        <v>8283</v>
      </c>
      <c r="P786" t="s">
        <v>8284</v>
      </c>
      <c r="Q786">
        <f t="shared" si="48"/>
        <v>103</v>
      </c>
      <c r="R786" s="10">
        <f t="shared" si="49"/>
        <v>102.5</v>
      </c>
      <c r="S786" s="17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8335</v>
      </c>
      <c r="O787" s="12" t="s">
        <v>8283</v>
      </c>
      <c r="P787" t="s">
        <v>8284</v>
      </c>
      <c r="Q787">
        <f t="shared" si="48"/>
        <v>181</v>
      </c>
      <c r="R787" s="10">
        <f t="shared" si="49"/>
        <v>31.14</v>
      </c>
      <c r="S787" s="17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8335</v>
      </c>
      <c r="O788" s="12" t="s">
        <v>8283</v>
      </c>
      <c r="P788" t="s">
        <v>8284</v>
      </c>
      <c r="Q788">
        <f t="shared" si="48"/>
        <v>143</v>
      </c>
      <c r="R788" s="10">
        <f t="shared" si="49"/>
        <v>162.27000000000001</v>
      </c>
      <c r="S788" s="17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8335</v>
      </c>
      <c r="O789" s="12" t="s">
        <v>8283</v>
      </c>
      <c r="P789" t="s">
        <v>8284</v>
      </c>
      <c r="Q789">
        <f t="shared" si="48"/>
        <v>114</v>
      </c>
      <c r="R789" s="10">
        <f t="shared" si="49"/>
        <v>80.59</v>
      </c>
      <c r="S789" s="17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8335</v>
      </c>
      <c r="O790" s="12" t="s">
        <v>8283</v>
      </c>
      <c r="P790" t="s">
        <v>8284</v>
      </c>
      <c r="Q790">
        <f t="shared" si="48"/>
        <v>204</v>
      </c>
      <c r="R790" s="10">
        <f t="shared" si="49"/>
        <v>59.85</v>
      </c>
      <c r="S790" s="17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8335</v>
      </c>
      <c r="O791" s="12" t="s">
        <v>8283</v>
      </c>
      <c r="P791" t="s">
        <v>8284</v>
      </c>
      <c r="Q791">
        <f t="shared" si="48"/>
        <v>109</v>
      </c>
      <c r="R791" s="10">
        <f t="shared" si="49"/>
        <v>132.86000000000001</v>
      </c>
      <c r="S791" s="17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8335</v>
      </c>
      <c r="O792" s="12" t="s">
        <v>8283</v>
      </c>
      <c r="P792" t="s">
        <v>8284</v>
      </c>
      <c r="Q792">
        <f t="shared" si="48"/>
        <v>144</v>
      </c>
      <c r="R792" s="10">
        <f t="shared" si="49"/>
        <v>92.55</v>
      </c>
      <c r="S792" s="17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8335</v>
      </c>
      <c r="O793" s="12" t="s">
        <v>8283</v>
      </c>
      <c r="P793" t="s">
        <v>8284</v>
      </c>
      <c r="Q793">
        <f t="shared" si="48"/>
        <v>104</v>
      </c>
      <c r="R793" s="10">
        <f t="shared" si="49"/>
        <v>60.86</v>
      </c>
      <c r="S793" s="17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8335</v>
      </c>
      <c r="O794" s="12" t="s">
        <v>8283</v>
      </c>
      <c r="P794" t="s">
        <v>8284</v>
      </c>
      <c r="Q794">
        <f t="shared" si="48"/>
        <v>100</v>
      </c>
      <c r="R794" s="10">
        <f t="shared" si="49"/>
        <v>41.85</v>
      </c>
      <c r="S794" s="17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8335</v>
      </c>
      <c r="O795" s="12" t="s">
        <v>8283</v>
      </c>
      <c r="P795" t="s">
        <v>8284</v>
      </c>
      <c r="Q795">
        <f t="shared" si="48"/>
        <v>103</v>
      </c>
      <c r="R795" s="10">
        <f t="shared" si="49"/>
        <v>88.33</v>
      </c>
      <c r="S795" s="17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8335</v>
      </c>
      <c r="O796" s="12" t="s">
        <v>8283</v>
      </c>
      <c r="P796" t="s">
        <v>8284</v>
      </c>
      <c r="Q796">
        <f t="shared" si="48"/>
        <v>105</v>
      </c>
      <c r="R796" s="10">
        <f t="shared" si="49"/>
        <v>158.96</v>
      </c>
      <c r="S796" s="17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8335</v>
      </c>
      <c r="O797" s="12" t="s">
        <v>8283</v>
      </c>
      <c r="P797" t="s">
        <v>8284</v>
      </c>
      <c r="Q797">
        <f t="shared" si="48"/>
        <v>112</v>
      </c>
      <c r="R797" s="10">
        <f t="shared" si="49"/>
        <v>85.05</v>
      </c>
      <c r="S797" s="17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8335</v>
      </c>
      <c r="O798" s="12" t="s">
        <v>8283</v>
      </c>
      <c r="P798" t="s">
        <v>8284</v>
      </c>
      <c r="Q798">
        <f t="shared" si="48"/>
        <v>101</v>
      </c>
      <c r="R798" s="10">
        <f t="shared" si="49"/>
        <v>112.61</v>
      </c>
      <c r="S798" s="17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8335</v>
      </c>
      <c r="O799" s="12" t="s">
        <v>8283</v>
      </c>
      <c r="P799" t="s">
        <v>8284</v>
      </c>
      <c r="Q799">
        <f t="shared" si="48"/>
        <v>108</v>
      </c>
      <c r="R799" s="10">
        <f t="shared" si="49"/>
        <v>45.44</v>
      </c>
      <c r="S799" s="17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8335</v>
      </c>
      <c r="O800" s="12" t="s">
        <v>8283</v>
      </c>
      <c r="P800" t="s">
        <v>8284</v>
      </c>
      <c r="Q800">
        <f t="shared" si="48"/>
        <v>115</v>
      </c>
      <c r="R800" s="10">
        <f t="shared" si="49"/>
        <v>46.22</v>
      </c>
      <c r="S800" s="17">
        <f t="shared" si="50"/>
        <v>41882.590127314819</v>
      </c>
      <c r="T800" s="17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8335</v>
      </c>
      <c r="O801" s="12" t="s">
        <v>8283</v>
      </c>
      <c r="P801" t="s">
        <v>8284</v>
      </c>
      <c r="Q801">
        <f t="shared" si="48"/>
        <v>100</v>
      </c>
      <c r="R801" s="10">
        <f t="shared" si="49"/>
        <v>178.61</v>
      </c>
      <c r="S801" s="17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8335</v>
      </c>
      <c r="O802" s="12" t="s">
        <v>8283</v>
      </c>
      <c r="P802" t="s">
        <v>8284</v>
      </c>
      <c r="Q802">
        <f t="shared" si="48"/>
        <v>152</v>
      </c>
      <c r="R802" s="10">
        <f t="shared" si="49"/>
        <v>40.75</v>
      </c>
      <c r="S802" s="17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8335</v>
      </c>
      <c r="O803" s="12" t="s">
        <v>8283</v>
      </c>
      <c r="P803" t="s">
        <v>8284</v>
      </c>
      <c r="Q803">
        <f t="shared" si="48"/>
        <v>112</v>
      </c>
      <c r="R803" s="10">
        <f t="shared" si="49"/>
        <v>43.73</v>
      </c>
      <c r="S803" s="17">
        <f t="shared" si="50"/>
        <v>40695.795370370368</v>
      </c>
      <c r="T803" s="17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8335</v>
      </c>
      <c r="O804" s="12" t="s">
        <v>8283</v>
      </c>
      <c r="P804" t="s">
        <v>8284</v>
      </c>
      <c r="Q804">
        <f t="shared" si="48"/>
        <v>101</v>
      </c>
      <c r="R804" s="10">
        <f t="shared" si="49"/>
        <v>81.069999999999993</v>
      </c>
      <c r="S804" s="17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8335</v>
      </c>
      <c r="O805" s="12" t="s">
        <v>8283</v>
      </c>
      <c r="P805" t="s">
        <v>8284</v>
      </c>
      <c r="Q805">
        <f t="shared" si="48"/>
        <v>123</v>
      </c>
      <c r="R805" s="10">
        <f t="shared" si="49"/>
        <v>74.61</v>
      </c>
      <c r="S805" s="17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8335</v>
      </c>
      <c r="O806" s="12" t="s">
        <v>8283</v>
      </c>
      <c r="P806" t="s">
        <v>8284</v>
      </c>
      <c r="Q806">
        <f t="shared" si="48"/>
        <v>100</v>
      </c>
      <c r="R806" s="10">
        <f t="shared" si="49"/>
        <v>305.56</v>
      </c>
      <c r="S806" s="17">
        <f t="shared" si="50"/>
        <v>40730.105625000004</v>
      </c>
      <c r="T806" s="17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8335</v>
      </c>
      <c r="O807" s="12" t="s">
        <v>8283</v>
      </c>
      <c r="P807" t="s">
        <v>8284</v>
      </c>
      <c r="Q807">
        <f t="shared" si="48"/>
        <v>105</v>
      </c>
      <c r="R807" s="10">
        <f t="shared" si="49"/>
        <v>58.33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8335</v>
      </c>
      <c r="O808" s="12" t="s">
        <v>8283</v>
      </c>
      <c r="P808" t="s">
        <v>8284</v>
      </c>
      <c r="Q808">
        <f t="shared" si="48"/>
        <v>104</v>
      </c>
      <c r="R808" s="10">
        <f t="shared" si="49"/>
        <v>117.68</v>
      </c>
      <c r="S808" s="17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8335</v>
      </c>
      <c r="O809" s="12" t="s">
        <v>8283</v>
      </c>
      <c r="P809" t="s">
        <v>8284</v>
      </c>
      <c r="Q809">
        <f t="shared" si="48"/>
        <v>105</v>
      </c>
      <c r="R809" s="10">
        <f t="shared" si="49"/>
        <v>73.77</v>
      </c>
      <c r="S809" s="17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8335</v>
      </c>
      <c r="O810" s="12" t="s">
        <v>8283</v>
      </c>
      <c r="P810" t="s">
        <v>8284</v>
      </c>
      <c r="Q810">
        <f t="shared" si="48"/>
        <v>100</v>
      </c>
      <c r="R810" s="10">
        <f t="shared" si="49"/>
        <v>104.65</v>
      </c>
      <c r="S810" s="17">
        <f t="shared" si="50"/>
        <v>41962.100532407407</v>
      </c>
      <c r="T810" s="17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8335</v>
      </c>
      <c r="O811" s="12" t="s">
        <v>8283</v>
      </c>
      <c r="P811" t="s">
        <v>8284</v>
      </c>
      <c r="Q811">
        <f t="shared" si="48"/>
        <v>104</v>
      </c>
      <c r="R811" s="10">
        <f t="shared" si="49"/>
        <v>79.83</v>
      </c>
      <c r="S811" s="17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8335</v>
      </c>
      <c r="O812" s="12" t="s">
        <v>8283</v>
      </c>
      <c r="P812" t="s">
        <v>8284</v>
      </c>
      <c r="Q812">
        <f t="shared" si="48"/>
        <v>105</v>
      </c>
      <c r="R812" s="10">
        <f t="shared" si="49"/>
        <v>58.33</v>
      </c>
      <c r="S812" s="17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8335</v>
      </c>
      <c r="O813" s="12" t="s">
        <v>8283</v>
      </c>
      <c r="P813" t="s">
        <v>8284</v>
      </c>
      <c r="Q813">
        <f t="shared" si="48"/>
        <v>104</v>
      </c>
      <c r="R813" s="10">
        <f t="shared" si="49"/>
        <v>86.67</v>
      </c>
      <c r="S813" s="17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8335</v>
      </c>
      <c r="O814" s="12" t="s">
        <v>8283</v>
      </c>
      <c r="P814" t="s">
        <v>8284</v>
      </c>
      <c r="Q814">
        <f t="shared" si="48"/>
        <v>152</v>
      </c>
      <c r="R814" s="10">
        <f t="shared" si="49"/>
        <v>27.61</v>
      </c>
      <c r="S814" s="17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8335</v>
      </c>
      <c r="O815" s="12" t="s">
        <v>8283</v>
      </c>
      <c r="P815" t="s">
        <v>8284</v>
      </c>
      <c r="Q815">
        <f t="shared" si="48"/>
        <v>160</v>
      </c>
      <c r="R815" s="10">
        <f t="shared" si="49"/>
        <v>25</v>
      </c>
      <c r="S815" s="17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8335</v>
      </c>
      <c r="O816" s="12" t="s">
        <v>8283</v>
      </c>
      <c r="P816" t="s">
        <v>8284</v>
      </c>
      <c r="Q816">
        <f t="shared" si="48"/>
        <v>127</v>
      </c>
      <c r="R816" s="10">
        <f t="shared" si="49"/>
        <v>45.46</v>
      </c>
      <c r="S816" s="17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8335</v>
      </c>
      <c r="O817" s="12" t="s">
        <v>8283</v>
      </c>
      <c r="P817" t="s">
        <v>8284</v>
      </c>
      <c r="Q817">
        <f t="shared" si="48"/>
        <v>107</v>
      </c>
      <c r="R817" s="10">
        <f t="shared" si="49"/>
        <v>99.53</v>
      </c>
      <c r="S817" s="17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8335</v>
      </c>
      <c r="O818" s="12" t="s">
        <v>8283</v>
      </c>
      <c r="P818" t="s">
        <v>8284</v>
      </c>
      <c r="Q818">
        <f t="shared" si="48"/>
        <v>115</v>
      </c>
      <c r="R818" s="10">
        <f t="shared" si="49"/>
        <v>39.31</v>
      </c>
      <c r="S818" s="17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8335</v>
      </c>
      <c r="O819" s="12" t="s">
        <v>8283</v>
      </c>
      <c r="P819" t="s">
        <v>8284</v>
      </c>
      <c r="Q819">
        <f t="shared" si="48"/>
        <v>137</v>
      </c>
      <c r="R819" s="10">
        <f t="shared" si="49"/>
        <v>89.42</v>
      </c>
      <c r="S819" s="17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8335</v>
      </c>
      <c r="O820" s="12" t="s">
        <v>8283</v>
      </c>
      <c r="P820" t="s">
        <v>8284</v>
      </c>
      <c r="Q820">
        <f t="shared" si="48"/>
        <v>156</v>
      </c>
      <c r="R820" s="10">
        <f t="shared" si="49"/>
        <v>28.68</v>
      </c>
      <c r="S820" s="17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8335</v>
      </c>
      <c r="O821" s="12" t="s">
        <v>8283</v>
      </c>
      <c r="P821" t="s">
        <v>8284</v>
      </c>
      <c r="Q821">
        <f t="shared" si="48"/>
        <v>109</v>
      </c>
      <c r="R821" s="10">
        <f t="shared" si="49"/>
        <v>31.07</v>
      </c>
      <c r="S821" s="17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8335</v>
      </c>
      <c r="O822" s="12" t="s">
        <v>8283</v>
      </c>
      <c r="P822" t="s">
        <v>8284</v>
      </c>
      <c r="Q822">
        <f t="shared" si="48"/>
        <v>134</v>
      </c>
      <c r="R822" s="10">
        <f t="shared" si="49"/>
        <v>70.55</v>
      </c>
      <c r="S822" s="17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8335</v>
      </c>
      <c r="O823" s="12" t="s">
        <v>8283</v>
      </c>
      <c r="P823" t="s">
        <v>8284</v>
      </c>
      <c r="Q823">
        <f t="shared" si="48"/>
        <v>100</v>
      </c>
      <c r="R823" s="10">
        <f t="shared" si="49"/>
        <v>224.13</v>
      </c>
      <c r="S823" s="17">
        <f t="shared" si="50"/>
        <v>42093.922048611115</v>
      </c>
      <c r="T823" s="17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8335</v>
      </c>
      <c r="O824" s="12" t="s">
        <v>8283</v>
      </c>
      <c r="P824" t="s">
        <v>8284</v>
      </c>
      <c r="Q824">
        <f t="shared" si="48"/>
        <v>119</v>
      </c>
      <c r="R824" s="10">
        <f t="shared" si="49"/>
        <v>51.81</v>
      </c>
      <c r="S824" s="17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8335</v>
      </c>
      <c r="O825" s="12" t="s">
        <v>8283</v>
      </c>
      <c r="P825" t="s">
        <v>8284</v>
      </c>
      <c r="Q825">
        <f t="shared" si="48"/>
        <v>180</v>
      </c>
      <c r="R825" s="10">
        <f t="shared" si="49"/>
        <v>43.52</v>
      </c>
      <c r="S825" s="17">
        <f t="shared" si="50"/>
        <v>42055.972824074073</v>
      </c>
      <c r="T825" s="17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8335</v>
      </c>
      <c r="O826" s="12" t="s">
        <v>8283</v>
      </c>
      <c r="P826" t="s">
        <v>8284</v>
      </c>
      <c r="Q826">
        <f t="shared" si="48"/>
        <v>134</v>
      </c>
      <c r="R826" s="10">
        <f t="shared" si="49"/>
        <v>39.82</v>
      </c>
      <c r="S826" s="17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8335</v>
      </c>
      <c r="O827" s="12" t="s">
        <v>8283</v>
      </c>
      <c r="P827" t="s">
        <v>8284</v>
      </c>
      <c r="Q827">
        <f t="shared" si="48"/>
        <v>100</v>
      </c>
      <c r="R827" s="10">
        <f t="shared" si="49"/>
        <v>126.81</v>
      </c>
      <c r="S827" s="17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8335</v>
      </c>
      <c r="O828" s="12" t="s">
        <v>8283</v>
      </c>
      <c r="P828" t="s">
        <v>8284</v>
      </c>
      <c r="Q828">
        <f t="shared" si="48"/>
        <v>101</v>
      </c>
      <c r="R828" s="10">
        <f t="shared" si="49"/>
        <v>113.88</v>
      </c>
      <c r="S828" s="17">
        <f t="shared" si="50"/>
        <v>40973.038541666669</v>
      </c>
      <c r="T828" s="17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8335</v>
      </c>
      <c r="O829" s="12" t="s">
        <v>8283</v>
      </c>
      <c r="P829" t="s">
        <v>8284</v>
      </c>
      <c r="Q829">
        <f t="shared" si="48"/>
        <v>103</v>
      </c>
      <c r="R829" s="10">
        <f t="shared" si="49"/>
        <v>28.18</v>
      </c>
      <c r="S829" s="17">
        <f t="shared" si="50"/>
        <v>40927.473460648151</v>
      </c>
      <c r="T829" s="17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8335</v>
      </c>
      <c r="O830" s="12" t="s">
        <v>8283</v>
      </c>
      <c r="P830" t="s">
        <v>8284</v>
      </c>
      <c r="Q830">
        <f t="shared" si="48"/>
        <v>107</v>
      </c>
      <c r="R830" s="10">
        <f t="shared" si="49"/>
        <v>36.61</v>
      </c>
      <c r="S830" s="17">
        <f t="shared" si="50"/>
        <v>41073.050717592596</v>
      </c>
      <c r="T830" s="17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8335</v>
      </c>
      <c r="O831" s="12" t="s">
        <v>8283</v>
      </c>
      <c r="P831" t="s">
        <v>8284</v>
      </c>
      <c r="Q831">
        <f t="shared" si="48"/>
        <v>104</v>
      </c>
      <c r="R831" s="10">
        <f t="shared" si="49"/>
        <v>32.5</v>
      </c>
      <c r="S831" s="17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8335</v>
      </c>
      <c r="O832" s="12" t="s">
        <v>8283</v>
      </c>
      <c r="P832" t="s">
        <v>8284</v>
      </c>
      <c r="Q832">
        <f t="shared" si="48"/>
        <v>108</v>
      </c>
      <c r="R832" s="10">
        <f t="shared" si="49"/>
        <v>60.66</v>
      </c>
      <c r="S832" s="17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8335</v>
      </c>
      <c r="O833" s="12" t="s">
        <v>8283</v>
      </c>
      <c r="P833" t="s">
        <v>8284</v>
      </c>
      <c r="Q833">
        <f t="shared" si="48"/>
        <v>233</v>
      </c>
      <c r="R833" s="10">
        <f t="shared" si="49"/>
        <v>175</v>
      </c>
      <c r="S833" s="17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8335</v>
      </c>
      <c r="O834" s="12" t="s">
        <v>8283</v>
      </c>
      <c r="P834" t="s">
        <v>8284</v>
      </c>
      <c r="Q834">
        <f t="shared" ref="Q834:Q897" si="52">ROUND(E834/D834*100,0)</f>
        <v>101</v>
      </c>
      <c r="R834" s="10">
        <f t="shared" si="49"/>
        <v>97.99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8335</v>
      </c>
      <c r="O835" s="12" t="s">
        <v>8283</v>
      </c>
      <c r="P835" t="s">
        <v>8284</v>
      </c>
      <c r="Q835">
        <f t="shared" si="52"/>
        <v>102</v>
      </c>
      <c r="R835" s="10">
        <f t="shared" ref="R835:R898" si="53">IFERROR(ROUND(E835/L835,2),0)</f>
        <v>148.78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8335</v>
      </c>
      <c r="O836" s="12" t="s">
        <v>8283</v>
      </c>
      <c r="P836" t="s">
        <v>8284</v>
      </c>
      <c r="Q836">
        <f t="shared" si="52"/>
        <v>131</v>
      </c>
      <c r="R836" s="10">
        <f t="shared" si="53"/>
        <v>96.08</v>
      </c>
      <c r="S836" s="17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8335</v>
      </c>
      <c r="O837" s="12" t="s">
        <v>8283</v>
      </c>
      <c r="P837" t="s">
        <v>8284</v>
      </c>
      <c r="Q837">
        <f t="shared" si="52"/>
        <v>117</v>
      </c>
      <c r="R837" s="10">
        <f t="shared" si="53"/>
        <v>58.63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8335</v>
      </c>
      <c r="O838" s="12" t="s">
        <v>8283</v>
      </c>
      <c r="P838" t="s">
        <v>8284</v>
      </c>
      <c r="Q838">
        <f t="shared" si="52"/>
        <v>101</v>
      </c>
      <c r="R838" s="10">
        <f t="shared" si="53"/>
        <v>109.71</v>
      </c>
      <c r="S838" s="17">
        <f t="shared" si="54"/>
        <v>41524.056921296295</v>
      </c>
      <c r="T838" s="17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8335</v>
      </c>
      <c r="O839" s="12" t="s">
        <v>8283</v>
      </c>
      <c r="P839" t="s">
        <v>8284</v>
      </c>
      <c r="Q839">
        <f t="shared" si="52"/>
        <v>122</v>
      </c>
      <c r="R839" s="10">
        <f t="shared" si="53"/>
        <v>49.11</v>
      </c>
      <c r="S839" s="17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8335</v>
      </c>
      <c r="O840" s="12" t="s">
        <v>8283</v>
      </c>
      <c r="P840" t="s">
        <v>8284</v>
      </c>
      <c r="Q840">
        <f t="shared" si="52"/>
        <v>145</v>
      </c>
      <c r="R840" s="10">
        <f t="shared" si="53"/>
        <v>47.67</v>
      </c>
      <c r="S840" s="17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8335</v>
      </c>
      <c r="O841" s="12" t="s">
        <v>8283</v>
      </c>
      <c r="P841" t="s">
        <v>8284</v>
      </c>
      <c r="Q841">
        <f t="shared" si="52"/>
        <v>117</v>
      </c>
      <c r="R841" s="10">
        <f t="shared" si="53"/>
        <v>60.74</v>
      </c>
      <c r="S841" s="17">
        <f t="shared" si="54"/>
        <v>41144.763379629629</v>
      </c>
      <c r="T841" s="17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8336</v>
      </c>
      <c r="O842" s="12" t="s">
        <v>8283</v>
      </c>
      <c r="P842" t="s">
        <v>8285</v>
      </c>
      <c r="Q842">
        <f t="shared" si="52"/>
        <v>120</v>
      </c>
      <c r="R842" s="10">
        <f t="shared" si="53"/>
        <v>63.38</v>
      </c>
      <c r="S842" s="17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8336</v>
      </c>
      <c r="O843" s="12" t="s">
        <v>8283</v>
      </c>
      <c r="P843" t="s">
        <v>8285</v>
      </c>
      <c r="Q843">
        <f t="shared" si="52"/>
        <v>101</v>
      </c>
      <c r="R843" s="10">
        <f t="shared" si="53"/>
        <v>53.89</v>
      </c>
      <c r="S843" s="17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8336</v>
      </c>
      <c r="O844" s="12" t="s">
        <v>8283</v>
      </c>
      <c r="P844" t="s">
        <v>8285</v>
      </c>
      <c r="Q844">
        <f t="shared" si="52"/>
        <v>104</v>
      </c>
      <c r="R844" s="10">
        <f t="shared" si="53"/>
        <v>66.87</v>
      </c>
      <c r="S844" s="17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8336</v>
      </c>
      <c r="O845" s="12" t="s">
        <v>8283</v>
      </c>
      <c r="P845" t="s">
        <v>8285</v>
      </c>
      <c r="Q845">
        <f t="shared" si="52"/>
        <v>267</v>
      </c>
      <c r="R845" s="10">
        <f t="shared" si="53"/>
        <v>63.1</v>
      </c>
      <c r="S845" s="17">
        <f t="shared" si="54"/>
        <v>42695.257870370369</v>
      </c>
      <c r="T845" s="17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8336</v>
      </c>
      <c r="O846" s="12" t="s">
        <v>8283</v>
      </c>
      <c r="P846" t="s">
        <v>8285</v>
      </c>
      <c r="Q846">
        <f t="shared" si="52"/>
        <v>194</v>
      </c>
      <c r="R846" s="10">
        <f t="shared" si="53"/>
        <v>36.630000000000003</v>
      </c>
      <c r="S846" s="17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8336</v>
      </c>
      <c r="O847" s="12" t="s">
        <v>8283</v>
      </c>
      <c r="P847" t="s">
        <v>8285</v>
      </c>
      <c r="Q847">
        <f t="shared" si="52"/>
        <v>120</v>
      </c>
      <c r="R847" s="10">
        <f t="shared" si="53"/>
        <v>34.01</v>
      </c>
      <c r="S847" s="17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8336</v>
      </c>
      <c r="O848" s="12" t="s">
        <v>8283</v>
      </c>
      <c r="P848" t="s">
        <v>8285</v>
      </c>
      <c r="Q848">
        <f t="shared" si="52"/>
        <v>122</v>
      </c>
      <c r="R848" s="10">
        <f t="shared" si="53"/>
        <v>28.55</v>
      </c>
      <c r="S848" s="17">
        <f t="shared" si="54"/>
        <v>41694.391840277778</v>
      </c>
      <c r="T848" s="17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8336</v>
      </c>
      <c r="O849" s="12" t="s">
        <v>8283</v>
      </c>
      <c r="P849" t="s">
        <v>8285</v>
      </c>
      <c r="Q849">
        <f t="shared" si="52"/>
        <v>100</v>
      </c>
      <c r="R849" s="10">
        <f t="shared" si="53"/>
        <v>10</v>
      </c>
      <c r="S849" s="17">
        <f t="shared" si="54"/>
        <v>42165.79833333334</v>
      </c>
      <c r="T849" s="17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8336</v>
      </c>
      <c r="O850" s="12" t="s">
        <v>8283</v>
      </c>
      <c r="P850" t="s">
        <v>8285</v>
      </c>
      <c r="Q850">
        <f t="shared" si="52"/>
        <v>100</v>
      </c>
      <c r="R850" s="10">
        <f t="shared" si="53"/>
        <v>18.75</v>
      </c>
      <c r="S850" s="17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8336</v>
      </c>
      <c r="O851" s="12" t="s">
        <v>8283</v>
      </c>
      <c r="P851" t="s">
        <v>8285</v>
      </c>
      <c r="Q851">
        <f t="shared" si="52"/>
        <v>120</v>
      </c>
      <c r="R851" s="10">
        <f t="shared" si="53"/>
        <v>41.7</v>
      </c>
      <c r="S851" s="17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8336</v>
      </c>
      <c r="O852" s="12" t="s">
        <v>8283</v>
      </c>
      <c r="P852" t="s">
        <v>8285</v>
      </c>
      <c r="Q852">
        <f t="shared" si="52"/>
        <v>155</v>
      </c>
      <c r="R852" s="10">
        <f t="shared" si="53"/>
        <v>46.67</v>
      </c>
      <c r="S852" s="17">
        <f t="shared" si="54"/>
        <v>42452.827743055561</v>
      </c>
      <c r="T852" s="17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8336</v>
      </c>
      <c r="O853" s="12" t="s">
        <v>8283</v>
      </c>
      <c r="P853" t="s">
        <v>8285</v>
      </c>
      <c r="Q853">
        <f t="shared" si="52"/>
        <v>130</v>
      </c>
      <c r="R853" s="10">
        <f t="shared" si="53"/>
        <v>37.270000000000003</v>
      </c>
      <c r="S853" s="17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8336</v>
      </c>
      <c r="O854" s="12" t="s">
        <v>8283</v>
      </c>
      <c r="P854" t="s">
        <v>8285</v>
      </c>
      <c r="Q854">
        <f t="shared" si="52"/>
        <v>105</v>
      </c>
      <c r="R854" s="10">
        <f t="shared" si="53"/>
        <v>59.26</v>
      </c>
      <c r="S854" s="17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8336</v>
      </c>
      <c r="O855" s="12" t="s">
        <v>8283</v>
      </c>
      <c r="P855" t="s">
        <v>8285</v>
      </c>
      <c r="Q855">
        <f t="shared" si="52"/>
        <v>100</v>
      </c>
      <c r="R855" s="10">
        <f t="shared" si="53"/>
        <v>30</v>
      </c>
      <c r="S855" s="17">
        <f t="shared" si="54"/>
        <v>42021.832280092596</v>
      </c>
      <c r="T855" s="17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8336</v>
      </c>
      <c r="O856" s="12" t="s">
        <v>8283</v>
      </c>
      <c r="P856" t="s">
        <v>8285</v>
      </c>
      <c r="Q856">
        <f t="shared" si="52"/>
        <v>118</v>
      </c>
      <c r="R856" s="10">
        <f t="shared" si="53"/>
        <v>65.86</v>
      </c>
      <c r="S856" s="17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8336</v>
      </c>
      <c r="O857" s="12" t="s">
        <v>8283</v>
      </c>
      <c r="P857" t="s">
        <v>8285</v>
      </c>
      <c r="Q857">
        <f t="shared" si="52"/>
        <v>103</v>
      </c>
      <c r="R857" s="10">
        <f t="shared" si="53"/>
        <v>31.91</v>
      </c>
      <c r="S857" s="17">
        <f t="shared" si="54"/>
        <v>42545.125196759262</v>
      </c>
      <c r="T857" s="17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8336</v>
      </c>
      <c r="O858" s="12" t="s">
        <v>8283</v>
      </c>
      <c r="P858" t="s">
        <v>8285</v>
      </c>
      <c r="Q858">
        <f t="shared" si="52"/>
        <v>218</v>
      </c>
      <c r="R858" s="10">
        <f t="shared" si="53"/>
        <v>19.46</v>
      </c>
      <c r="S858" s="17">
        <f t="shared" si="54"/>
        <v>42609.311990740738</v>
      </c>
      <c r="T858" s="17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8336</v>
      </c>
      <c r="O859" s="12" t="s">
        <v>8283</v>
      </c>
      <c r="P859" t="s">
        <v>8285</v>
      </c>
      <c r="Q859">
        <f t="shared" si="52"/>
        <v>100</v>
      </c>
      <c r="R859" s="10">
        <f t="shared" si="53"/>
        <v>50</v>
      </c>
      <c r="S859" s="17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8336</v>
      </c>
      <c r="O860" s="12" t="s">
        <v>8283</v>
      </c>
      <c r="P860" t="s">
        <v>8285</v>
      </c>
      <c r="Q860">
        <f t="shared" si="52"/>
        <v>144</v>
      </c>
      <c r="R860" s="10">
        <f t="shared" si="53"/>
        <v>22.74</v>
      </c>
      <c r="S860" s="17">
        <f t="shared" si="54"/>
        <v>42079.745578703703</v>
      </c>
      <c r="T860" s="17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8336</v>
      </c>
      <c r="O861" s="12" t="s">
        <v>8283</v>
      </c>
      <c r="P861" t="s">
        <v>8285</v>
      </c>
      <c r="Q861">
        <f t="shared" si="52"/>
        <v>105</v>
      </c>
      <c r="R861" s="10">
        <f t="shared" si="53"/>
        <v>42.72</v>
      </c>
      <c r="S861" s="17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8337</v>
      </c>
      <c r="O862" s="12" t="s">
        <v>8283</v>
      </c>
      <c r="P862" t="s">
        <v>8286</v>
      </c>
      <c r="Q862">
        <f t="shared" si="52"/>
        <v>18</v>
      </c>
      <c r="R862" s="10">
        <f t="shared" si="53"/>
        <v>52.92</v>
      </c>
      <c r="S862" s="17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8337</v>
      </c>
      <c r="O863" s="12" t="s">
        <v>8283</v>
      </c>
      <c r="P863" t="s">
        <v>8286</v>
      </c>
      <c r="Q863">
        <f t="shared" si="52"/>
        <v>2</v>
      </c>
      <c r="R863" s="10">
        <f t="shared" si="53"/>
        <v>50.5</v>
      </c>
      <c r="S863" s="17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8337</v>
      </c>
      <c r="O864" s="12" t="s">
        <v>8283</v>
      </c>
      <c r="P864" t="s">
        <v>8286</v>
      </c>
      <c r="Q864">
        <f t="shared" si="52"/>
        <v>0</v>
      </c>
      <c r="R864" s="10">
        <f t="shared" si="53"/>
        <v>42.5</v>
      </c>
      <c r="S864" s="17">
        <f t="shared" si="54"/>
        <v>41559.5549537037</v>
      </c>
      <c r="T864" s="17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8337</v>
      </c>
      <c r="O865" s="12" t="s">
        <v>8283</v>
      </c>
      <c r="P865" t="s">
        <v>8286</v>
      </c>
      <c r="Q865">
        <f t="shared" si="52"/>
        <v>5</v>
      </c>
      <c r="R865" s="10">
        <f t="shared" si="53"/>
        <v>18</v>
      </c>
      <c r="S865" s="17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8337</v>
      </c>
      <c r="O866" s="12" t="s">
        <v>8283</v>
      </c>
      <c r="P866" t="s">
        <v>8286</v>
      </c>
      <c r="Q866">
        <f t="shared" si="52"/>
        <v>42</v>
      </c>
      <c r="R866" s="10">
        <f t="shared" si="53"/>
        <v>34.18</v>
      </c>
      <c r="S866" s="17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8337</v>
      </c>
      <c r="O867" s="12" t="s">
        <v>8283</v>
      </c>
      <c r="P867" t="s">
        <v>8286</v>
      </c>
      <c r="Q867">
        <f t="shared" si="52"/>
        <v>2</v>
      </c>
      <c r="R867" s="10">
        <f t="shared" si="53"/>
        <v>22.5</v>
      </c>
      <c r="S867" s="17">
        <f t="shared" si="54"/>
        <v>41230.77311342593</v>
      </c>
      <c r="T867" s="17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8337</v>
      </c>
      <c r="O868" s="12" t="s">
        <v>8283</v>
      </c>
      <c r="P868" t="s">
        <v>8286</v>
      </c>
      <c r="Q868">
        <f t="shared" si="52"/>
        <v>18</v>
      </c>
      <c r="R868" s="10">
        <f t="shared" si="53"/>
        <v>58.18</v>
      </c>
      <c r="S868" s="17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8337</v>
      </c>
      <c r="O869" s="12" t="s">
        <v>8283</v>
      </c>
      <c r="P869" t="s">
        <v>8286</v>
      </c>
      <c r="Q869">
        <f t="shared" si="52"/>
        <v>24</v>
      </c>
      <c r="R869" s="10">
        <f t="shared" si="53"/>
        <v>109.18</v>
      </c>
      <c r="S869" s="17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8337</v>
      </c>
      <c r="O870" s="12" t="s">
        <v>8283</v>
      </c>
      <c r="P870" t="s">
        <v>8286</v>
      </c>
      <c r="Q870">
        <f t="shared" si="52"/>
        <v>0</v>
      </c>
      <c r="R870" s="10">
        <f t="shared" si="53"/>
        <v>50</v>
      </c>
      <c r="S870" s="17">
        <f t="shared" si="54"/>
        <v>41616.027754629627</v>
      </c>
      <c r="T870" s="17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8337</v>
      </c>
      <c r="O871" s="12" t="s">
        <v>8283</v>
      </c>
      <c r="P871" t="s">
        <v>8286</v>
      </c>
      <c r="Q871">
        <f t="shared" si="52"/>
        <v>12</v>
      </c>
      <c r="R871" s="10">
        <f t="shared" si="53"/>
        <v>346.67</v>
      </c>
      <c r="S871" s="17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8337</v>
      </c>
      <c r="O872" s="12" t="s">
        <v>8283</v>
      </c>
      <c r="P872" t="s">
        <v>8286</v>
      </c>
      <c r="Q872">
        <f t="shared" si="52"/>
        <v>0</v>
      </c>
      <c r="R872" s="10">
        <f t="shared" si="53"/>
        <v>12.4</v>
      </c>
      <c r="S872" s="17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8337</v>
      </c>
      <c r="O873" s="12" t="s">
        <v>8283</v>
      </c>
      <c r="P873" t="s">
        <v>8286</v>
      </c>
      <c r="Q873">
        <f t="shared" si="52"/>
        <v>5</v>
      </c>
      <c r="R873" s="10">
        <f t="shared" si="53"/>
        <v>27.08</v>
      </c>
      <c r="S873" s="17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8337</v>
      </c>
      <c r="O874" s="12" t="s">
        <v>8283</v>
      </c>
      <c r="P874" t="s">
        <v>8286</v>
      </c>
      <c r="Q874">
        <f t="shared" si="52"/>
        <v>1</v>
      </c>
      <c r="R874" s="10">
        <f t="shared" si="53"/>
        <v>32.5</v>
      </c>
      <c r="S874" s="17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8337</v>
      </c>
      <c r="O875" s="12" t="s">
        <v>8283</v>
      </c>
      <c r="P875" t="s">
        <v>8286</v>
      </c>
      <c r="Q875">
        <f t="shared" si="52"/>
        <v>1</v>
      </c>
      <c r="R875" s="10">
        <f t="shared" si="53"/>
        <v>9</v>
      </c>
      <c r="S875" s="17">
        <f t="shared" si="54"/>
        <v>41184.167129629634</v>
      </c>
      <c r="T875" s="17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8337</v>
      </c>
      <c r="O876" s="12" t="s">
        <v>8283</v>
      </c>
      <c r="P876" t="s">
        <v>8286</v>
      </c>
      <c r="Q876">
        <f t="shared" si="52"/>
        <v>24</v>
      </c>
      <c r="R876" s="10">
        <f t="shared" si="53"/>
        <v>34.76</v>
      </c>
      <c r="S876" s="17">
        <f t="shared" si="54"/>
        <v>41368.583726851852</v>
      </c>
      <c r="T876" s="17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8337</v>
      </c>
      <c r="O877" s="12" t="s">
        <v>8283</v>
      </c>
      <c r="P877" t="s">
        <v>8286</v>
      </c>
      <c r="Q877">
        <f t="shared" si="52"/>
        <v>0</v>
      </c>
      <c r="R877" s="10">
        <f t="shared" si="53"/>
        <v>0</v>
      </c>
      <c r="S877" s="17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8337</v>
      </c>
      <c r="O878" s="12" t="s">
        <v>8283</v>
      </c>
      <c r="P878" t="s">
        <v>8286</v>
      </c>
      <c r="Q878">
        <f t="shared" si="52"/>
        <v>41</v>
      </c>
      <c r="R878" s="10">
        <f t="shared" si="53"/>
        <v>28.58</v>
      </c>
      <c r="S878" s="17">
        <f t="shared" si="54"/>
        <v>41276.496840277774</v>
      </c>
      <c r="T878" s="17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8337</v>
      </c>
      <c r="O879" s="12" t="s">
        <v>8283</v>
      </c>
      <c r="P879" t="s">
        <v>8286</v>
      </c>
      <c r="Q879">
        <f t="shared" si="52"/>
        <v>68</v>
      </c>
      <c r="R879" s="10">
        <f t="shared" si="53"/>
        <v>46.59</v>
      </c>
      <c r="S879" s="17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8337</v>
      </c>
      <c r="O880" s="12" t="s">
        <v>8283</v>
      </c>
      <c r="P880" t="s">
        <v>8286</v>
      </c>
      <c r="Q880">
        <f t="shared" si="52"/>
        <v>1</v>
      </c>
      <c r="R880" s="10">
        <f t="shared" si="53"/>
        <v>32.5</v>
      </c>
      <c r="S880" s="17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8337</v>
      </c>
      <c r="O881" s="12" t="s">
        <v>8283</v>
      </c>
      <c r="P881" t="s">
        <v>8286</v>
      </c>
      <c r="Q881">
        <f t="shared" si="52"/>
        <v>31</v>
      </c>
      <c r="R881" s="10">
        <f t="shared" si="53"/>
        <v>21.47</v>
      </c>
      <c r="S881" s="17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8338</v>
      </c>
      <c r="O882" s="12" t="s">
        <v>8283</v>
      </c>
      <c r="P882" t="s">
        <v>8287</v>
      </c>
      <c r="Q882">
        <f t="shared" si="52"/>
        <v>3</v>
      </c>
      <c r="R882" s="10">
        <f t="shared" si="53"/>
        <v>14.13</v>
      </c>
      <c r="S882" s="17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8338</v>
      </c>
      <c r="O883" s="12" t="s">
        <v>8283</v>
      </c>
      <c r="P883" t="s">
        <v>8287</v>
      </c>
      <c r="Q883">
        <f t="shared" si="52"/>
        <v>1</v>
      </c>
      <c r="R883" s="10">
        <f t="shared" si="53"/>
        <v>30</v>
      </c>
      <c r="S883" s="17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8338</v>
      </c>
      <c r="O884" s="12" t="s">
        <v>8283</v>
      </c>
      <c r="P884" t="s">
        <v>8287</v>
      </c>
      <c r="Q884">
        <f t="shared" si="52"/>
        <v>20</v>
      </c>
      <c r="R884" s="10">
        <f t="shared" si="53"/>
        <v>21.57</v>
      </c>
      <c r="S884" s="17">
        <f t="shared" si="54"/>
        <v>40759.860532407409</v>
      </c>
      <c r="T884" s="17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8338</v>
      </c>
      <c r="O885" s="12" t="s">
        <v>8283</v>
      </c>
      <c r="P885" t="s">
        <v>8287</v>
      </c>
      <c r="Q885">
        <f t="shared" si="52"/>
        <v>40</v>
      </c>
      <c r="R885" s="10">
        <f t="shared" si="53"/>
        <v>83.38</v>
      </c>
      <c r="S885" s="17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8338</v>
      </c>
      <c r="O886" s="12" t="s">
        <v>8283</v>
      </c>
      <c r="P886" t="s">
        <v>8287</v>
      </c>
      <c r="Q886">
        <f t="shared" si="52"/>
        <v>1</v>
      </c>
      <c r="R886" s="10">
        <f t="shared" si="53"/>
        <v>10</v>
      </c>
      <c r="S886" s="17">
        <f t="shared" si="54"/>
        <v>40981.802615740737</v>
      </c>
      <c r="T886" s="17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8338</v>
      </c>
      <c r="O887" s="12" t="s">
        <v>8283</v>
      </c>
      <c r="P887" t="s">
        <v>8287</v>
      </c>
      <c r="Q887">
        <f t="shared" si="52"/>
        <v>75</v>
      </c>
      <c r="R887" s="10">
        <f t="shared" si="53"/>
        <v>35.71</v>
      </c>
      <c r="S887" s="17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8338</v>
      </c>
      <c r="O888" s="12" t="s">
        <v>8283</v>
      </c>
      <c r="P888" t="s">
        <v>8287</v>
      </c>
      <c r="Q888">
        <f t="shared" si="52"/>
        <v>41</v>
      </c>
      <c r="R888" s="10">
        <f t="shared" si="53"/>
        <v>29.29</v>
      </c>
      <c r="S888" s="17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8338</v>
      </c>
      <c r="O889" s="12" t="s">
        <v>8283</v>
      </c>
      <c r="P889" t="s">
        <v>8287</v>
      </c>
      <c r="Q889">
        <f t="shared" si="52"/>
        <v>0</v>
      </c>
      <c r="R889" s="10">
        <f t="shared" si="53"/>
        <v>0</v>
      </c>
      <c r="S889" s="17">
        <f t="shared" si="54"/>
        <v>41026.958969907406</v>
      </c>
      <c r="T889" s="17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8338</v>
      </c>
      <c r="O890" s="12" t="s">
        <v>8283</v>
      </c>
      <c r="P890" t="s">
        <v>8287</v>
      </c>
      <c r="Q890">
        <f t="shared" si="52"/>
        <v>7</v>
      </c>
      <c r="R890" s="10">
        <f t="shared" si="53"/>
        <v>18</v>
      </c>
      <c r="S890" s="17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8338</v>
      </c>
      <c r="O891" s="12" t="s">
        <v>8283</v>
      </c>
      <c r="P891" t="s">
        <v>8287</v>
      </c>
      <c r="Q891">
        <f t="shared" si="52"/>
        <v>9</v>
      </c>
      <c r="R891" s="10">
        <f t="shared" si="53"/>
        <v>73.760000000000005</v>
      </c>
      <c r="S891" s="17">
        <f t="shared" si="54"/>
        <v>41887.784062500003</v>
      </c>
      <c r="T891" s="17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8338</v>
      </c>
      <c r="O892" s="12" t="s">
        <v>8283</v>
      </c>
      <c r="P892" t="s">
        <v>8287</v>
      </c>
      <c r="Q892">
        <f t="shared" si="52"/>
        <v>4</v>
      </c>
      <c r="R892" s="10">
        <f t="shared" si="53"/>
        <v>31.25</v>
      </c>
      <c r="S892" s="17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8338</v>
      </c>
      <c r="O893" s="12" t="s">
        <v>8283</v>
      </c>
      <c r="P893" t="s">
        <v>8287</v>
      </c>
      <c r="Q893">
        <f t="shared" si="52"/>
        <v>3</v>
      </c>
      <c r="R893" s="10">
        <f t="shared" si="53"/>
        <v>28.89</v>
      </c>
      <c r="S893" s="17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8338</v>
      </c>
      <c r="O894" s="12" t="s">
        <v>8283</v>
      </c>
      <c r="P894" t="s">
        <v>8287</v>
      </c>
      <c r="Q894">
        <f t="shared" si="52"/>
        <v>41</v>
      </c>
      <c r="R894" s="10">
        <f t="shared" si="53"/>
        <v>143.82</v>
      </c>
      <c r="S894" s="17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8338</v>
      </c>
      <c r="O895" s="12" t="s">
        <v>8283</v>
      </c>
      <c r="P895" t="s">
        <v>8287</v>
      </c>
      <c r="Q895">
        <f t="shared" si="52"/>
        <v>10</v>
      </c>
      <c r="R895" s="10">
        <f t="shared" si="53"/>
        <v>40</v>
      </c>
      <c r="S895" s="17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8338</v>
      </c>
      <c r="O896" s="12" t="s">
        <v>8283</v>
      </c>
      <c r="P896" t="s">
        <v>8287</v>
      </c>
      <c r="Q896">
        <f t="shared" si="52"/>
        <v>39</v>
      </c>
      <c r="R896" s="10">
        <f t="shared" si="53"/>
        <v>147.81</v>
      </c>
      <c r="S896" s="17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8338</v>
      </c>
      <c r="O897" s="12" t="s">
        <v>8283</v>
      </c>
      <c r="P897" t="s">
        <v>8287</v>
      </c>
      <c r="Q897">
        <f t="shared" si="52"/>
        <v>2</v>
      </c>
      <c r="R897" s="10">
        <f t="shared" si="53"/>
        <v>27.86</v>
      </c>
      <c r="S897" s="17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8338</v>
      </c>
      <c r="O898" s="12" t="s">
        <v>8283</v>
      </c>
      <c r="P898" t="s">
        <v>8287</v>
      </c>
      <c r="Q898">
        <f t="shared" ref="Q898:Q961" si="56">ROUND(E898/D898*100,0)</f>
        <v>40</v>
      </c>
      <c r="R898" s="10">
        <f t="shared" si="53"/>
        <v>44.44</v>
      </c>
      <c r="S898" s="17">
        <f t="shared" si="54"/>
        <v>42218.872986111113</v>
      </c>
      <c r="T898" s="17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8338</v>
      </c>
      <c r="O899" s="12" t="s">
        <v>8283</v>
      </c>
      <c r="P899" t="s">
        <v>8287</v>
      </c>
      <c r="Q899">
        <f t="shared" si="56"/>
        <v>0</v>
      </c>
      <c r="R899" s="10">
        <f t="shared" ref="R899:R962" si="57">IFERROR(ROUND(E899/L899,2),0)</f>
        <v>0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8338</v>
      </c>
      <c r="O900" s="12" t="s">
        <v>8283</v>
      </c>
      <c r="P900" t="s">
        <v>8287</v>
      </c>
      <c r="Q900">
        <f t="shared" si="56"/>
        <v>3</v>
      </c>
      <c r="R900" s="10">
        <f t="shared" si="57"/>
        <v>35</v>
      </c>
      <c r="S900" s="17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8338</v>
      </c>
      <c r="O901" s="12" t="s">
        <v>8283</v>
      </c>
      <c r="P901" t="s">
        <v>8287</v>
      </c>
      <c r="Q901">
        <f t="shared" si="56"/>
        <v>37</v>
      </c>
      <c r="R901" s="10">
        <f t="shared" si="57"/>
        <v>35</v>
      </c>
      <c r="S901" s="17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8337</v>
      </c>
      <c r="O902" s="12" t="s">
        <v>8283</v>
      </c>
      <c r="P902" t="s">
        <v>8286</v>
      </c>
      <c r="Q902">
        <f t="shared" si="56"/>
        <v>0</v>
      </c>
      <c r="R902" s="10">
        <f t="shared" si="57"/>
        <v>10.5</v>
      </c>
      <c r="S902" s="17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8337</v>
      </c>
      <c r="O903" s="12" t="s">
        <v>8283</v>
      </c>
      <c r="P903" t="s">
        <v>8286</v>
      </c>
      <c r="Q903">
        <f t="shared" si="56"/>
        <v>0</v>
      </c>
      <c r="R903" s="10">
        <f t="shared" si="57"/>
        <v>0</v>
      </c>
      <c r="S903" s="17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8337</v>
      </c>
      <c r="O904" s="12" t="s">
        <v>8283</v>
      </c>
      <c r="P904" t="s">
        <v>8286</v>
      </c>
      <c r="Q904">
        <f t="shared" si="56"/>
        <v>0</v>
      </c>
      <c r="R904" s="10">
        <f t="shared" si="57"/>
        <v>30</v>
      </c>
      <c r="S904" s="17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8337</v>
      </c>
      <c r="O905" s="12" t="s">
        <v>8283</v>
      </c>
      <c r="P905" t="s">
        <v>8286</v>
      </c>
      <c r="Q905">
        <f t="shared" si="56"/>
        <v>3</v>
      </c>
      <c r="R905" s="10">
        <f t="shared" si="57"/>
        <v>40</v>
      </c>
      <c r="S905" s="17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8337</v>
      </c>
      <c r="O906" s="12" t="s">
        <v>8283</v>
      </c>
      <c r="P906" t="s">
        <v>8286</v>
      </c>
      <c r="Q906">
        <f t="shared" si="56"/>
        <v>0</v>
      </c>
      <c r="R906" s="10">
        <f t="shared" si="57"/>
        <v>50.33</v>
      </c>
      <c r="S906" s="17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8337</v>
      </c>
      <c r="O907" s="12" t="s">
        <v>8283</v>
      </c>
      <c r="P907" t="s">
        <v>8286</v>
      </c>
      <c r="Q907">
        <f t="shared" si="56"/>
        <v>3</v>
      </c>
      <c r="R907" s="10">
        <f t="shared" si="57"/>
        <v>32.67</v>
      </c>
      <c r="S907" s="17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8337</v>
      </c>
      <c r="O908" s="12" t="s">
        <v>8283</v>
      </c>
      <c r="P908" t="s">
        <v>8286</v>
      </c>
      <c r="Q908">
        <f t="shared" si="56"/>
        <v>0</v>
      </c>
      <c r="R908" s="10">
        <f t="shared" si="57"/>
        <v>0</v>
      </c>
      <c r="S908" s="17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8337</v>
      </c>
      <c r="O909" s="12" t="s">
        <v>8283</v>
      </c>
      <c r="P909" t="s">
        <v>8286</v>
      </c>
      <c r="Q909">
        <f t="shared" si="56"/>
        <v>0</v>
      </c>
      <c r="R909" s="10">
        <f t="shared" si="57"/>
        <v>0</v>
      </c>
      <c r="S909" s="17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8337</v>
      </c>
      <c r="O910" s="12" t="s">
        <v>8283</v>
      </c>
      <c r="P910" t="s">
        <v>8286</v>
      </c>
      <c r="Q910">
        <f t="shared" si="56"/>
        <v>0</v>
      </c>
      <c r="R910" s="10">
        <f t="shared" si="57"/>
        <v>0</v>
      </c>
      <c r="S910" s="17">
        <f t="shared" si="58"/>
        <v>40340.801562499997</v>
      </c>
      <c r="T910" s="17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8337</v>
      </c>
      <c r="O911" s="12" t="s">
        <v>8283</v>
      </c>
      <c r="P911" t="s">
        <v>8286</v>
      </c>
      <c r="Q911">
        <f t="shared" si="56"/>
        <v>3</v>
      </c>
      <c r="R911" s="10">
        <f t="shared" si="57"/>
        <v>65</v>
      </c>
      <c r="S911" s="17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8337</v>
      </c>
      <c r="O912" s="12" t="s">
        <v>8283</v>
      </c>
      <c r="P912" t="s">
        <v>8286</v>
      </c>
      <c r="Q912">
        <f t="shared" si="56"/>
        <v>22</v>
      </c>
      <c r="R912" s="10">
        <f t="shared" si="57"/>
        <v>24.6</v>
      </c>
      <c r="S912" s="17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8337</v>
      </c>
      <c r="O913" s="12" t="s">
        <v>8283</v>
      </c>
      <c r="P913" t="s">
        <v>8286</v>
      </c>
      <c r="Q913">
        <f t="shared" si="56"/>
        <v>0</v>
      </c>
      <c r="R913" s="10">
        <f t="shared" si="57"/>
        <v>0</v>
      </c>
      <c r="S913" s="17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8337</v>
      </c>
      <c r="O914" s="12" t="s">
        <v>8283</v>
      </c>
      <c r="P914" t="s">
        <v>8286</v>
      </c>
      <c r="Q914">
        <f t="shared" si="56"/>
        <v>1</v>
      </c>
      <c r="R914" s="10">
        <f t="shared" si="57"/>
        <v>15</v>
      </c>
      <c r="S914" s="17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8337</v>
      </c>
      <c r="O915" s="12" t="s">
        <v>8283</v>
      </c>
      <c r="P915" t="s">
        <v>8286</v>
      </c>
      <c r="Q915">
        <f t="shared" si="56"/>
        <v>7</v>
      </c>
      <c r="R915" s="10">
        <f t="shared" si="57"/>
        <v>82.58</v>
      </c>
      <c r="S915" s="17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8337</v>
      </c>
      <c r="O916" s="12" t="s">
        <v>8283</v>
      </c>
      <c r="P916" t="s">
        <v>8286</v>
      </c>
      <c r="Q916">
        <f t="shared" si="56"/>
        <v>0</v>
      </c>
      <c r="R916" s="10">
        <f t="shared" si="57"/>
        <v>0</v>
      </c>
      <c r="S916" s="17">
        <f t="shared" si="58"/>
        <v>41116.763275462967</v>
      </c>
      <c r="T916" s="17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8337</v>
      </c>
      <c r="O917" s="12" t="s">
        <v>8283</v>
      </c>
      <c r="P917" t="s">
        <v>8286</v>
      </c>
      <c r="Q917">
        <f t="shared" si="56"/>
        <v>6</v>
      </c>
      <c r="R917" s="10">
        <f t="shared" si="57"/>
        <v>41.67</v>
      </c>
      <c r="S917" s="17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8337</v>
      </c>
      <c r="O918" s="12" t="s">
        <v>8283</v>
      </c>
      <c r="P918" t="s">
        <v>8286</v>
      </c>
      <c r="Q918">
        <f t="shared" si="56"/>
        <v>0</v>
      </c>
      <c r="R918" s="10">
        <f t="shared" si="57"/>
        <v>0</v>
      </c>
      <c r="S918" s="17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8337</v>
      </c>
      <c r="O919" s="12" t="s">
        <v>8283</v>
      </c>
      <c r="P919" t="s">
        <v>8286</v>
      </c>
      <c r="Q919">
        <f t="shared" si="56"/>
        <v>1</v>
      </c>
      <c r="R919" s="10">
        <f t="shared" si="57"/>
        <v>30</v>
      </c>
      <c r="S919" s="17">
        <f t="shared" si="58"/>
        <v>41802.94363425926</v>
      </c>
      <c r="T919" s="17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8337</v>
      </c>
      <c r="O920" s="12" t="s">
        <v>8283</v>
      </c>
      <c r="P920" t="s">
        <v>8286</v>
      </c>
      <c r="Q920">
        <f t="shared" si="56"/>
        <v>5</v>
      </c>
      <c r="R920" s="10">
        <f t="shared" si="57"/>
        <v>19.600000000000001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8337</v>
      </c>
      <c r="O921" s="12" t="s">
        <v>8283</v>
      </c>
      <c r="P921" t="s">
        <v>8286</v>
      </c>
      <c r="Q921">
        <f t="shared" si="56"/>
        <v>1</v>
      </c>
      <c r="R921" s="10">
        <f t="shared" si="57"/>
        <v>100</v>
      </c>
      <c r="S921" s="17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8337</v>
      </c>
      <c r="O922" s="12" t="s">
        <v>8283</v>
      </c>
      <c r="P922" t="s">
        <v>8286</v>
      </c>
      <c r="Q922">
        <f t="shared" si="56"/>
        <v>0</v>
      </c>
      <c r="R922" s="10">
        <f t="shared" si="57"/>
        <v>0</v>
      </c>
      <c r="S922" s="17">
        <f t="shared" si="58"/>
        <v>41562.67155092593</v>
      </c>
      <c r="T922" s="17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8337</v>
      </c>
      <c r="O923" s="12" t="s">
        <v>8283</v>
      </c>
      <c r="P923" t="s">
        <v>8286</v>
      </c>
      <c r="Q923">
        <f t="shared" si="56"/>
        <v>31</v>
      </c>
      <c r="R923" s="10">
        <f t="shared" si="57"/>
        <v>231.75</v>
      </c>
      <c r="S923" s="17">
        <f t="shared" si="58"/>
        <v>40847.171018518515</v>
      </c>
      <c r="T923" s="17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8337</v>
      </c>
      <c r="O924" s="12" t="s">
        <v>8283</v>
      </c>
      <c r="P924" t="s">
        <v>8286</v>
      </c>
      <c r="Q924">
        <f t="shared" si="56"/>
        <v>21</v>
      </c>
      <c r="R924" s="10">
        <f t="shared" si="57"/>
        <v>189.33</v>
      </c>
      <c r="S924" s="17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8337</v>
      </c>
      <c r="O925" s="12" t="s">
        <v>8283</v>
      </c>
      <c r="P925" t="s">
        <v>8286</v>
      </c>
      <c r="Q925">
        <f t="shared" si="56"/>
        <v>2</v>
      </c>
      <c r="R925" s="10">
        <f t="shared" si="57"/>
        <v>55</v>
      </c>
      <c r="S925" s="17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8337</v>
      </c>
      <c r="O926" s="12" t="s">
        <v>8283</v>
      </c>
      <c r="P926" t="s">
        <v>8286</v>
      </c>
      <c r="Q926">
        <f t="shared" si="56"/>
        <v>11</v>
      </c>
      <c r="R926" s="10">
        <f t="shared" si="57"/>
        <v>21.8</v>
      </c>
      <c r="S926" s="17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8337</v>
      </c>
      <c r="O927" s="12" t="s">
        <v>8283</v>
      </c>
      <c r="P927" t="s">
        <v>8286</v>
      </c>
      <c r="Q927">
        <f t="shared" si="56"/>
        <v>3</v>
      </c>
      <c r="R927" s="10">
        <f t="shared" si="57"/>
        <v>32</v>
      </c>
      <c r="S927" s="17">
        <f t="shared" si="58"/>
        <v>41575.880914351852</v>
      </c>
      <c r="T927" s="17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8337</v>
      </c>
      <c r="O928" s="12" t="s">
        <v>8283</v>
      </c>
      <c r="P928" t="s">
        <v>8286</v>
      </c>
      <c r="Q928">
        <f t="shared" si="56"/>
        <v>0</v>
      </c>
      <c r="R928" s="10">
        <f t="shared" si="57"/>
        <v>0</v>
      </c>
      <c r="S928" s="17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8337</v>
      </c>
      <c r="O929" s="12" t="s">
        <v>8283</v>
      </c>
      <c r="P929" t="s">
        <v>8286</v>
      </c>
      <c r="Q929">
        <f t="shared" si="56"/>
        <v>0</v>
      </c>
      <c r="R929" s="10">
        <f t="shared" si="57"/>
        <v>0</v>
      </c>
      <c r="S929" s="17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8337</v>
      </c>
      <c r="O930" s="12" t="s">
        <v>8283</v>
      </c>
      <c r="P930" t="s">
        <v>8286</v>
      </c>
      <c r="Q930">
        <f t="shared" si="56"/>
        <v>11</v>
      </c>
      <c r="R930" s="10">
        <f t="shared" si="57"/>
        <v>56.25</v>
      </c>
      <c r="S930" s="17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8337</v>
      </c>
      <c r="O931" s="12" t="s">
        <v>8283</v>
      </c>
      <c r="P931" t="s">
        <v>8286</v>
      </c>
      <c r="Q931">
        <f t="shared" si="56"/>
        <v>0</v>
      </c>
      <c r="R931" s="10">
        <f t="shared" si="57"/>
        <v>0</v>
      </c>
      <c r="S931" s="17">
        <f t="shared" si="58"/>
        <v>40978.238067129627</v>
      </c>
      <c r="T931" s="17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8337</v>
      </c>
      <c r="O932" s="12" t="s">
        <v>8283</v>
      </c>
      <c r="P932" t="s">
        <v>8286</v>
      </c>
      <c r="Q932">
        <f t="shared" si="56"/>
        <v>38</v>
      </c>
      <c r="R932" s="10">
        <f t="shared" si="57"/>
        <v>69</v>
      </c>
      <c r="S932" s="17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8337</v>
      </c>
      <c r="O933" s="12" t="s">
        <v>8283</v>
      </c>
      <c r="P933" t="s">
        <v>8286</v>
      </c>
      <c r="Q933">
        <f t="shared" si="56"/>
        <v>7</v>
      </c>
      <c r="R933" s="10">
        <f t="shared" si="57"/>
        <v>18.71</v>
      </c>
      <c r="S933" s="17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8337</v>
      </c>
      <c r="O934" s="12" t="s">
        <v>8283</v>
      </c>
      <c r="P934" t="s">
        <v>8286</v>
      </c>
      <c r="Q934">
        <f t="shared" si="56"/>
        <v>15</v>
      </c>
      <c r="R934" s="10">
        <f t="shared" si="57"/>
        <v>46.03</v>
      </c>
      <c r="S934" s="17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8337</v>
      </c>
      <c r="O935" s="12" t="s">
        <v>8283</v>
      </c>
      <c r="P935" t="s">
        <v>8286</v>
      </c>
      <c r="Q935">
        <f t="shared" si="56"/>
        <v>6</v>
      </c>
      <c r="R935" s="10">
        <f t="shared" si="57"/>
        <v>60</v>
      </c>
      <c r="S935" s="17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8337</v>
      </c>
      <c r="O936" s="12" t="s">
        <v>8283</v>
      </c>
      <c r="P936" t="s">
        <v>8286</v>
      </c>
      <c r="Q936">
        <f t="shared" si="56"/>
        <v>30</v>
      </c>
      <c r="R936" s="10">
        <f t="shared" si="57"/>
        <v>50.67</v>
      </c>
      <c r="S936" s="17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8337</v>
      </c>
      <c r="O937" s="12" t="s">
        <v>8283</v>
      </c>
      <c r="P937" t="s">
        <v>8286</v>
      </c>
      <c r="Q937">
        <f t="shared" si="56"/>
        <v>1</v>
      </c>
      <c r="R937" s="10">
        <f t="shared" si="57"/>
        <v>25</v>
      </c>
      <c r="S937" s="17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8337</v>
      </c>
      <c r="O938" s="12" t="s">
        <v>8283</v>
      </c>
      <c r="P938" t="s">
        <v>8286</v>
      </c>
      <c r="Q938">
        <f t="shared" si="56"/>
        <v>0</v>
      </c>
      <c r="R938" s="10">
        <f t="shared" si="57"/>
        <v>0</v>
      </c>
      <c r="S938" s="17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8337</v>
      </c>
      <c r="O939" s="12" t="s">
        <v>8283</v>
      </c>
      <c r="P939" t="s">
        <v>8286</v>
      </c>
      <c r="Q939">
        <f t="shared" si="56"/>
        <v>1</v>
      </c>
      <c r="R939" s="10">
        <f t="shared" si="57"/>
        <v>20</v>
      </c>
      <c r="S939" s="17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8337</v>
      </c>
      <c r="O940" s="12" t="s">
        <v>8283</v>
      </c>
      <c r="P940" t="s">
        <v>8286</v>
      </c>
      <c r="Q940">
        <f t="shared" si="56"/>
        <v>0</v>
      </c>
      <c r="R940" s="10">
        <f t="shared" si="57"/>
        <v>25</v>
      </c>
      <c r="S940" s="17">
        <f t="shared" si="58"/>
        <v>41124.479722222226</v>
      </c>
      <c r="T940" s="17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8337</v>
      </c>
      <c r="O941" s="12" t="s">
        <v>8283</v>
      </c>
      <c r="P941" t="s">
        <v>8286</v>
      </c>
      <c r="Q941">
        <f t="shared" si="56"/>
        <v>1</v>
      </c>
      <c r="R941" s="10">
        <f t="shared" si="57"/>
        <v>20</v>
      </c>
      <c r="S941" s="17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8332</v>
      </c>
      <c r="O942" s="12" t="s">
        <v>8277</v>
      </c>
      <c r="P942" t="s">
        <v>8279</v>
      </c>
      <c r="Q942">
        <f t="shared" si="56"/>
        <v>17</v>
      </c>
      <c r="R942" s="10">
        <f t="shared" si="57"/>
        <v>110.29</v>
      </c>
      <c r="S942" s="17">
        <f t="shared" si="58"/>
        <v>42182.008402777778</v>
      </c>
      <c r="T942" s="17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8332</v>
      </c>
      <c r="O943" s="12" t="s">
        <v>8277</v>
      </c>
      <c r="P943" t="s">
        <v>8279</v>
      </c>
      <c r="Q943">
        <f t="shared" si="56"/>
        <v>2</v>
      </c>
      <c r="R943" s="10">
        <f t="shared" si="57"/>
        <v>37.450000000000003</v>
      </c>
      <c r="S943" s="17">
        <f t="shared" si="58"/>
        <v>42746.096585648149</v>
      </c>
      <c r="T943" s="17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8332</v>
      </c>
      <c r="O944" s="12" t="s">
        <v>8277</v>
      </c>
      <c r="P944" t="s">
        <v>8279</v>
      </c>
      <c r="Q944">
        <f t="shared" si="56"/>
        <v>9</v>
      </c>
      <c r="R944" s="10">
        <f t="shared" si="57"/>
        <v>41.75</v>
      </c>
      <c r="S944" s="17">
        <f t="shared" si="58"/>
        <v>42382.843287037031</v>
      </c>
      <c r="T944" s="17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8332</v>
      </c>
      <c r="O945" s="12" t="s">
        <v>8277</v>
      </c>
      <c r="P945" t="s">
        <v>8279</v>
      </c>
      <c r="Q945">
        <f t="shared" si="56"/>
        <v>10</v>
      </c>
      <c r="R945" s="10">
        <f t="shared" si="57"/>
        <v>24.08</v>
      </c>
      <c r="S945" s="17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8332</v>
      </c>
      <c r="O946" s="12" t="s">
        <v>8277</v>
      </c>
      <c r="P946" t="s">
        <v>8279</v>
      </c>
      <c r="Q946">
        <f t="shared" si="56"/>
        <v>13</v>
      </c>
      <c r="R946" s="10">
        <f t="shared" si="57"/>
        <v>69.41</v>
      </c>
      <c r="S946" s="17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8332</v>
      </c>
      <c r="O947" s="12" t="s">
        <v>8277</v>
      </c>
      <c r="P947" t="s">
        <v>8279</v>
      </c>
      <c r="Q947">
        <f t="shared" si="56"/>
        <v>2</v>
      </c>
      <c r="R947" s="10">
        <f t="shared" si="57"/>
        <v>155.25</v>
      </c>
      <c r="S947" s="17">
        <f t="shared" si="58"/>
        <v>42732.872986111113</v>
      </c>
      <c r="T947" s="17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8332</v>
      </c>
      <c r="O948" s="12" t="s">
        <v>8277</v>
      </c>
      <c r="P948" t="s">
        <v>8279</v>
      </c>
      <c r="Q948">
        <f t="shared" si="56"/>
        <v>2</v>
      </c>
      <c r="R948" s="10">
        <f t="shared" si="57"/>
        <v>57.2</v>
      </c>
      <c r="S948" s="17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8332</v>
      </c>
      <c r="O949" s="12" t="s">
        <v>8277</v>
      </c>
      <c r="P949" t="s">
        <v>8279</v>
      </c>
      <c r="Q949">
        <f t="shared" si="56"/>
        <v>0</v>
      </c>
      <c r="R949" s="10">
        <f t="shared" si="57"/>
        <v>0</v>
      </c>
      <c r="S949" s="17">
        <f t="shared" si="58"/>
        <v>42491.781319444446</v>
      </c>
      <c r="T949" s="17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8332</v>
      </c>
      <c r="O950" s="12" t="s">
        <v>8277</v>
      </c>
      <c r="P950" t="s">
        <v>8279</v>
      </c>
      <c r="Q950">
        <f t="shared" si="56"/>
        <v>12</v>
      </c>
      <c r="R950" s="10">
        <f t="shared" si="57"/>
        <v>60</v>
      </c>
      <c r="S950" s="17">
        <f t="shared" si="58"/>
        <v>42411.828287037039</v>
      </c>
      <c r="T950" s="17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8332</v>
      </c>
      <c r="O951" s="12" t="s">
        <v>8277</v>
      </c>
      <c r="P951" t="s">
        <v>8279</v>
      </c>
      <c r="Q951">
        <f t="shared" si="56"/>
        <v>1</v>
      </c>
      <c r="R951" s="10">
        <f t="shared" si="57"/>
        <v>39</v>
      </c>
      <c r="S951" s="17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8332</v>
      </c>
      <c r="O952" s="12" t="s">
        <v>8277</v>
      </c>
      <c r="P952" t="s">
        <v>8279</v>
      </c>
      <c r="Q952">
        <f t="shared" si="56"/>
        <v>28</v>
      </c>
      <c r="R952" s="10">
        <f t="shared" si="57"/>
        <v>58.42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8332</v>
      </c>
      <c r="O953" s="12" t="s">
        <v>8277</v>
      </c>
      <c r="P953" t="s">
        <v>8279</v>
      </c>
      <c r="Q953">
        <f t="shared" si="56"/>
        <v>38</v>
      </c>
      <c r="R953" s="10">
        <f t="shared" si="57"/>
        <v>158.63999999999999</v>
      </c>
      <c r="S953" s="17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8332</v>
      </c>
      <c r="O954" s="12" t="s">
        <v>8277</v>
      </c>
      <c r="P954" t="s">
        <v>8279</v>
      </c>
      <c r="Q954">
        <f t="shared" si="56"/>
        <v>40</v>
      </c>
      <c r="R954" s="10">
        <f t="shared" si="57"/>
        <v>99.86</v>
      </c>
      <c r="S954" s="17">
        <f t="shared" si="58"/>
        <v>42662.613564814819</v>
      </c>
      <c r="T954" s="17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8332</v>
      </c>
      <c r="O955" s="12" t="s">
        <v>8277</v>
      </c>
      <c r="P955" t="s">
        <v>8279</v>
      </c>
      <c r="Q955">
        <f t="shared" si="56"/>
        <v>1</v>
      </c>
      <c r="R955" s="10">
        <f t="shared" si="57"/>
        <v>25.2</v>
      </c>
      <c r="S955" s="17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8332</v>
      </c>
      <c r="O956" s="12" t="s">
        <v>8277</v>
      </c>
      <c r="P956" t="s">
        <v>8279</v>
      </c>
      <c r="Q956">
        <f t="shared" si="56"/>
        <v>43</v>
      </c>
      <c r="R956" s="10">
        <f t="shared" si="57"/>
        <v>89.19</v>
      </c>
      <c r="S956" s="17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8332</v>
      </c>
      <c r="O957" s="12" t="s">
        <v>8277</v>
      </c>
      <c r="P957" t="s">
        <v>8279</v>
      </c>
      <c r="Q957">
        <f t="shared" si="56"/>
        <v>6</v>
      </c>
      <c r="R957" s="10">
        <f t="shared" si="57"/>
        <v>182.62</v>
      </c>
      <c r="S957" s="17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8332</v>
      </c>
      <c r="O958" s="12" t="s">
        <v>8277</v>
      </c>
      <c r="P958" t="s">
        <v>8279</v>
      </c>
      <c r="Q958">
        <f t="shared" si="56"/>
        <v>2</v>
      </c>
      <c r="R958" s="10">
        <f t="shared" si="57"/>
        <v>50.65</v>
      </c>
      <c r="S958" s="17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8332</v>
      </c>
      <c r="O959" s="12" t="s">
        <v>8277</v>
      </c>
      <c r="P959" t="s">
        <v>8279</v>
      </c>
      <c r="Q959">
        <f t="shared" si="56"/>
        <v>2</v>
      </c>
      <c r="R959" s="10">
        <f t="shared" si="57"/>
        <v>33.29</v>
      </c>
      <c r="S959" s="17">
        <f t="shared" si="58"/>
        <v>42660.552465277782</v>
      </c>
      <c r="T959" s="17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8332</v>
      </c>
      <c r="O960" s="12" t="s">
        <v>8277</v>
      </c>
      <c r="P960" t="s">
        <v>8279</v>
      </c>
      <c r="Q960">
        <f t="shared" si="56"/>
        <v>11</v>
      </c>
      <c r="R960" s="10">
        <f t="shared" si="57"/>
        <v>51.82</v>
      </c>
      <c r="S960" s="17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8332</v>
      </c>
      <c r="O961" s="12" t="s">
        <v>8277</v>
      </c>
      <c r="P961" t="s">
        <v>8279</v>
      </c>
      <c r="Q961">
        <f t="shared" si="56"/>
        <v>39</v>
      </c>
      <c r="R961" s="10">
        <f t="shared" si="57"/>
        <v>113.63</v>
      </c>
      <c r="S961" s="17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8332</v>
      </c>
      <c r="O962" s="12" t="s">
        <v>8277</v>
      </c>
      <c r="P962" t="s">
        <v>8279</v>
      </c>
      <c r="Q962">
        <f t="shared" ref="Q962:Q1025" si="60">ROUND(E962/D962*100,0)</f>
        <v>46</v>
      </c>
      <c r="R962" s="10">
        <f t="shared" si="57"/>
        <v>136.46</v>
      </c>
      <c r="S962" s="17">
        <f t="shared" si="58"/>
        <v>42766.626793981486</v>
      </c>
      <c r="T962" s="17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8332</v>
      </c>
      <c r="O963" s="12" t="s">
        <v>8277</v>
      </c>
      <c r="P963" t="s">
        <v>8279</v>
      </c>
      <c r="Q963">
        <f t="shared" si="60"/>
        <v>42</v>
      </c>
      <c r="R963" s="10">
        <f t="shared" ref="R963:R1026" si="61">IFERROR(ROUND(E963/L963,2),0)</f>
        <v>364.35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8332</v>
      </c>
      <c r="O964" s="12" t="s">
        <v>8277</v>
      </c>
      <c r="P964" t="s">
        <v>8279</v>
      </c>
      <c r="Q964">
        <f t="shared" si="60"/>
        <v>28</v>
      </c>
      <c r="R964" s="10">
        <f t="shared" si="61"/>
        <v>19.239999999999998</v>
      </c>
      <c r="S964" s="17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8332</v>
      </c>
      <c r="O965" s="12" t="s">
        <v>8277</v>
      </c>
      <c r="P965" t="s">
        <v>8279</v>
      </c>
      <c r="Q965">
        <f t="shared" si="60"/>
        <v>1</v>
      </c>
      <c r="R965" s="10">
        <f t="shared" si="61"/>
        <v>41.89</v>
      </c>
      <c r="S965" s="17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8332</v>
      </c>
      <c r="O966" s="12" t="s">
        <v>8277</v>
      </c>
      <c r="P966" t="s">
        <v>8279</v>
      </c>
      <c r="Q966">
        <f t="shared" si="60"/>
        <v>1</v>
      </c>
      <c r="R966" s="10">
        <f t="shared" si="61"/>
        <v>30.31</v>
      </c>
      <c r="S966" s="17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8332</v>
      </c>
      <c r="O967" s="12" t="s">
        <v>8277</v>
      </c>
      <c r="P967" t="s">
        <v>8279</v>
      </c>
      <c r="Q967">
        <f t="shared" si="60"/>
        <v>1</v>
      </c>
      <c r="R967" s="10">
        <f t="shared" si="61"/>
        <v>49.67</v>
      </c>
      <c r="S967" s="17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8332</v>
      </c>
      <c r="O968" s="12" t="s">
        <v>8277</v>
      </c>
      <c r="P968" t="s">
        <v>8279</v>
      </c>
      <c r="Q968">
        <f t="shared" si="60"/>
        <v>15</v>
      </c>
      <c r="R968" s="10">
        <f t="shared" si="61"/>
        <v>59.2</v>
      </c>
      <c r="S968" s="17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8332</v>
      </c>
      <c r="O969" s="12" t="s">
        <v>8277</v>
      </c>
      <c r="P969" t="s">
        <v>8279</v>
      </c>
      <c r="Q969">
        <f t="shared" si="60"/>
        <v>18</v>
      </c>
      <c r="R969" s="10">
        <f t="shared" si="61"/>
        <v>43.98</v>
      </c>
      <c r="S969" s="17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8332</v>
      </c>
      <c r="O970" s="12" t="s">
        <v>8277</v>
      </c>
      <c r="P970" t="s">
        <v>8279</v>
      </c>
      <c r="Q970">
        <f t="shared" si="60"/>
        <v>1</v>
      </c>
      <c r="R970" s="10">
        <f t="shared" si="61"/>
        <v>26.5</v>
      </c>
      <c r="S970" s="17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8332</v>
      </c>
      <c r="O971" s="12" t="s">
        <v>8277</v>
      </c>
      <c r="P971" t="s">
        <v>8279</v>
      </c>
      <c r="Q971">
        <f t="shared" si="60"/>
        <v>47</v>
      </c>
      <c r="R971" s="10">
        <f t="shared" si="61"/>
        <v>1272.73</v>
      </c>
      <c r="S971" s="17">
        <f t="shared" si="62"/>
        <v>42742.30332175926</v>
      </c>
      <c r="T971" s="17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8332</v>
      </c>
      <c r="O972" s="12" t="s">
        <v>8277</v>
      </c>
      <c r="P972" t="s">
        <v>8279</v>
      </c>
      <c r="Q972">
        <f t="shared" si="60"/>
        <v>46</v>
      </c>
      <c r="R972" s="10">
        <f t="shared" si="61"/>
        <v>164</v>
      </c>
      <c r="S972" s="17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8332</v>
      </c>
      <c r="O973" s="12" t="s">
        <v>8277</v>
      </c>
      <c r="P973" t="s">
        <v>8279</v>
      </c>
      <c r="Q973">
        <f t="shared" si="60"/>
        <v>0</v>
      </c>
      <c r="R973" s="10">
        <f t="shared" si="61"/>
        <v>45.2</v>
      </c>
      <c r="S973" s="17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8332</v>
      </c>
      <c r="O974" s="12" t="s">
        <v>8277</v>
      </c>
      <c r="P974" t="s">
        <v>8279</v>
      </c>
      <c r="Q974">
        <f t="shared" si="60"/>
        <v>35</v>
      </c>
      <c r="R974" s="10">
        <f t="shared" si="61"/>
        <v>153.88999999999999</v>
      </c>
      <c r="S974" s="17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8332</v>
      </c>
      <c r="O975" s="12" t="s">
        <v>8277</v>
      </c>
      <c r="P975" t="s">
        <v>8279</v>
      </c>
      <c r="Q975">
        <f t="shared" si="60"/>
        <v>2</v>
      </c>
      <c r="R975" s="10">
        <f t="shared" si="61"/>
        <v>51.38</v>
      </c>
      <c r="S975" s="17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8332</v>
      </c>
      <c r="O976" s="12" t="s">
        <v>8277</v>
      </c>
      <c r="P976" t="s">
        <v>8279</v>
      </c>
      <c r="Q976">
        <f t="shared" si="60"/>
        <v>1</v>
      </c>
      <c r="R976" s="10">
        <f t="shared" si="61"/>
        <v>93.33</v>
      </c>
      <c r="S976" s="17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8332</v>
      </c>
      <c r="O977" s="12" t="s">
        <v>8277</v>
      </c>
      <c r="P977" t="s">
        <v>8279</v>
      </c>
      <c r="Q977">
        <f t="shared" si="60"/>
        <v>3</v>
      </c>
      <c r="R977" s="10">
        <f t="shared" si="61"/>
        <v>108.63</v>
      </c>
      <c r="S977" s="17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8332</v>
      </c>
      <c r="O978" s="12" t="s">
        <v>8277</v>
      </c>
      <c r="P978" t="s">
        <v>8279</v>
      </c>
      <c r="Q978">
        <f t="shared" si="60"/>
        <v>2</v>
      </c>
      <c r="R978" s="10">
        <f t="shared" si="61"/>
        <v>160.5</v>
      </c>
      <c r="S978" s="17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8332</v>
      </c>
      <c r="O979" s="12" t="s">
        <v>8277</v>
      </c>
      <c r="P979" t="s">
        <v>8279</v>
      </c>
      <c r="Q979">
        <f t="shared" si="60"/>
        <v>34</v>
      </c>
      <c r="R979" s="10">
        <f t="shared" si="61"/>
        <v>75.75</v>
      </c>
      <c r="S979" s="17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8332</v>
      </c>
      <c r="O980" s="12" t="s">
        <v>8277</v>
      </c>
      <c r="P980" t="s">
        <v>8279</v>
      </c>
      <c r="Q980">
        <f t="shared" si="60"/>
        <v>56</v>
      </c>
      <c r="R980" s="10">
        <f t="shared" si="61"/>
        <v>790.84</v>
      </c>
      <c r="S980" s="17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8332</v>
      </c>
      <c r="O981" s="12" t="s">
        <v>8277</v>
      </c>
      <c r="P981" t="s">
        <v>8279</v>
      </c>
      <c r="Q981">
        <f t="shared" si="60"/>
        <v>83</v>
      </c>
      <c r="R981" s="10">
        <f t="shared" si="61"/>
        <v>301.94</v>
      </c>
      <c r="S981" s="17">
        <f t="shared" si="62"/>
        <v>42506.416990740734</v>
      </c>
      <c r="T981" s="17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8332</v>
      </c>
      <c r="O982" s="12" t="s">
        <v>8277</v>
      </c>
      <c r="P982" t="s">
        <v>8279</v>
      </c>
      <c r="Q982">
        <f t="shared" si="60"/>
        <v>15</v>
      </c>
      <c r="R982" s="10">
        <f t="shared" si="61"/>
        <v>47.94</v>
      </c>
      <c r="S982" s="17">
        <f t="shared" si="62"/>
        <v>41928.904189814813</v>
      </c>
      <c r="T982" s="17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8332</v>
      </c>
      <c r="O983" s="12" t="s">
        <v>8277</v>
      </c>
      <c r="P983" t="s">
        <v>8279</v>
      </c>
      <c r="Q983">
        <f t="shared" si="60"/>
        <v>0</v>
      </c>
      <c r="R983" s="10">
        <f t="shared" si="61"/>
        <v>2.75</v>
      </c>
      <c r="S983" s="17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8332</v>
      </c>
      <c r="O984" s="12" t="s">
        <v>8277</v>
      </c>
      <c r="P984" t="s">
        <v>8279</v>
      </c>
      <c r="Q984">
        <f t="shared" si="60"/>
        <v>0</v>
      </c>
      <c r="R984" s="10">
        <f t="shared" si="61"/>
        <v>1</v>
      </c>
      <c r="S984" s="17">
        <f t="shared" si="62"/>
        <v>42615.753310185188</v>
      </c>
      <c r="T984" s="17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8332</v>
      </c>
      <c r="O985" s="12" t="s">
        <v>8277</v>
      </c>
      <c r="P985" t="s">
        <v>8279</v>
      </c>
      <c r="Q985">
        <f t="shared" si="60"/>
        <v>30</v>
      </c>
      <c r="R985" s="10">
        <f t="shared" si="61"/>
        <v>171.79</v>
      </c>
      <c r="S985" s="17">
        <f t="shared" si="62"/>
        <v>42574.667650462965</v>
      </c>
      <c r="T985" s="17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8332</v>
      </c>
      <c r="O986" s="12" t="s">
        <v>8277</v>
      </c>
      <c r="P986" t="s">
        <v>8279</v>
      </c>
      <c r="Q986">
        <f t="shared" si="60"/>
        <v>1</v>
      </c>
      <c r="R986" s="10">
        <f t="shared" si="61"/>
        <v>35.33</v>
      </c>
      <c r="S986" s="17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8332</v>
      </c>
      <c r="O987" s="12" t="s">
        <v>8277</v>
      </c>
      <c r="P987" t="s">
        <v>8279</v>
      </c>
      <c r="Q987">
        <f t="shared" si="60"/>
        <v>6</v>
      </c>
      <c r="R987" s="10">
        <f t="shared" si="61"/>
        <v>82.09</v>
      </c>
      <c r="S987" s="17">
        <f t="shared" si="62"/>
        <v>42339.967708333337</v>
      </c>
      <c r="T987" s="17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8332</v>
      </c>
      <c r="O988" s="12" t="s">
        <v>8277</v>
      </c>
      <c r="P988" t="s">
        <v>8279</v>
      </c>
      <c r="Q988">
        <f t="shared" si="60"/>
        <v>13</v>
      </c>
      <c r="R988" s="10">
        <f t="shared" si="61"/>
        <v>110.87</v>
      </c>
      <c r="S988" s="17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8332</v>
      </c>
      <c r="O989" s="12" t="s">
        <v>8277</v>
      </c>
      <c r="P989" t="s">
        <v>8279</v>
      </c>
      <c r="Q989">
        <f t="shared" si="60"/>
        <v>13</v>
      </c>
      <c r="R989" s="10">
        <f t="shared" si="61"/>
        <v>161.22</v>
      </c>
      <c r="S989" s="17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8332</v>
      </c>
      <c r="O990" s="12" t="s">
        <v>8277</v>
      </c>
      <c r="P990" t="s">
        <v>8279</v>
      </c>
      <c r="Q990">
        <f t="shared" si="60"/>
        <v>0</v>
      </c>
      <c r="R990" s="10">
        <f t="shared" si="61"/>
        <v>0</v>
      </c>
      <c r="S990" s="17">
        <f t="shared" si="62"/>
        <v>42614.356770833328</v>
      </c>
      <c r="T990" s="17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8332</v>
      </c>
      <c r="O991" s="12" t="s">
        <v>8277</v>
      </c>
      <c r="P991" t="s">
        <v>8279</v>
      </c>
      <c r="Q991">
        <f t="shared" si="60"/>
        <v>17</v>
      </c>
      <c r="R991" s="10">
        <f t="shared" si="61"/>
        <v>52.41</v>
      </c>
      <c r="S991" s="17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8332</v>
      </c>
      <c r="O992" s="12" t="s">
        <v>8277</v>
      </c>
      <c r="P992" t="s">
        <v>8279</v>
      </c>
      <c r="Q992">
        <f t="shared" si="60"/>
        <v>0</v>
      </c>
      <c r="R992" s="10">
        <f t="shared" si="61"/>
        <v>13</v>
      </c>
      <c r="S992" s="17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8332</v>
      </c>
      <c r="O993" s="12" t="s">
        <v>8277</v>
      </c>
      <c r="P993" t="s">
        <v>8279</v>
      </c>
      <c r="Q993">
        <f t="shared" si="60"/>
        <v>4</v>
      </c>
      <c r="R993" s="10">
        <f t="shared" si="61"/>
        <v>30.29</v>
      </c>
      <c r="S993" s="17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8332</v>
      </c>
      <c r="O994" s="12" t="s">
        <v>8277</v>
      </c>
      <c r="P994" t="s">
        <v>8279</v>
      </c>
      <c r="Q994">
        <f t="shared" si="60"/>
        <v>0</v>
      </c>
      <c r="R994" s="10">
        <f t="shared" si="61"/>
        <v>116.75</v>
      </c>
      <c r="S994" s="17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8332</v>
      </c>
      <c r="O995" s="12" t="s">
        <v>8277</v>
      </c>
      <c r="P995" t="s">
        <v>8279</v>
      </c>
      <c r="Q995">
        <f t="shared" si="60"/>
        <v>25</v>
      </c>
      <c r="R995" s="10">
        <f t="shared" si="61"/>
        <v>89.6</v>
      </c>
      <c r="S995" s="17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8332</v>
      </c>
      <c r="O996" s="12" t="s">
        <v>8277</v>
      </c>
      <c r="P996" t="s">
        <v>8279</v>
      </c>
      <c r="Q996">
        <f t="shared" si="60"/>
        <v>2</v>
      </c>
      <c r="R996" s="10">
        <f t="shared" si="61"/>
        <v>424.45</v>
      </c>
      <c r="S996" s="17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8332</v>
      </c>
      <c r="O997" s="12" t="s">
        <v>8277</v>
      </c>
      <c r="P997" t="s">
        <v>8279</v>
      </c>
      <c r="Q997">
        <f t="shared" si="60"/>
        <v>7</v>
      </c>
      <c r="R997" s="10">
        <f t="shared" si="61"/>
        <v>80.67</v>
      </c>
      <c r="S997" s="17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8332</v>
      </c>
      <c r="O998" s="12" t="s">
        <v>8277</v>
      </c>
      <c r="P998" t="s">
        <v>8279</v>
      </c>
      <c r="Q998">
        <f t="shared" si="60"/>
        <v>2</v>
      </c>
      <c r="R998" s="10">
        <f t="shared" si="61"/>
        <v>13</v>
      </c>
      <c r="S998" s="17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8332</v>
      </c>
      <c r="O999" s="12" t="s">
        <v>8277</v>
      </c>
      <c r="P999" t="s">
        <v>8279</v>
      </c>
      <c r="Q999">
        <f t="shared" si="60"/>
        <v>1</v>
      </c>
      <c r="R999" s="10">
        <f t="shared" si="61"/>
        <v>8.1300000000000008</v>
      </c>
      <c r="S999" s="17">
        <f t="shared" si="62"/>
        <v>41941.10297453704</v>
      </c>
      <c r="T999" s="17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8332</v>
      </c>
      <c r="O1000" s="12" t="s">
        <v>8277</v>
      </c>
      <c r="P1000" t="s">
        <v>8279</v>
      </c>
      <c r="Q1000">
        <f t="shared" si="60"/>
        <v>59</v>
      </c>
      <c r="R1000" s="10">
        <f t="shared" si="61"/>
        <v>153.43</v>
      </c>
      <c r="S1000" s="17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8332</v>
      </c>
      <c r="O1001" s="12" t="s">
        <v>8277</v>
      </c>
      <c r="P1001" t="s">
        <v>8279</v>
      </c>
      <c r="Q1001">
        <f t="shared" si="60"/>
        <v>8</v>
      </c>
      <c r="R1001" s="10">
        <f t="shared" si="61"/>
        <v>292.08</v>
      </c>
      <c r="S1001" s="17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8332</v>
      </c>
      <c r="O1002" s="12" t="s">
        <v>8277</v>
      </c>
      <c r="P1002" t="s">
        <v>8279</v>
      </c>
      <c r="Q1002">
        <f t="shared" si="60"/>
        <v>2</v>
      </c>
      <c r="R1002" s="10">
        <f t="shared" si="61"/>
        <v>3304</v>
      </c>
      <c r="S1002" s="17">
        <f t="shared" si="62"/>
        <v>42749.059722222228</v>
      </c>
      <c r="T1002" s="17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8332</v>
      </c>
      <c r="O1003" s="12" t="s">
        <v>8277</v>
      </c>
      <c r="P1003" t="s">
        <v>8279</v>
      </c>
      <c r="Q1003">
        <f t="shared" si="60"/>
        <v>104</v>
      </c>
      <c r="R1003" s="10">
        <f t="shared" si="61"/>
        <v>1300</v>
      </c>
      <c r="S1003" s="17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8332</v>
      </c>
      <c r="O1004" s="12" t="s">
        <v>8277</v>
      </c>
      <c r="P1004" t="s">
        <v>8279</v>
      </c>
      <c r="Q1004">
        <f t="shared" si="60"/>
        <v>30</v>
      </c>
      <c r="R1004" s="10">
        <f t="shared" si="61"/>
        <v>134.55000000000001</v>
      </c>
      <c r="S1004" s="17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8332</v>
      </c>
      <c r="O1005" s="12" t="s">
        <v>8277</v>
      </c>
      <c r="P1005" t="s">
        <v>8279</v>
      </c>
      <c r="Q1005">
        <f t="shared" si="60"/>
        <v>16</v>
      </c>
      <c r="R1005" s="10">
        <f t="shared" si="61"/>
        <v>214.07</v>
      </c>
      <c r="S1005" s="17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8332</v>
      </c>
      <c r="O1006" s="12" t="s">
        <v>8277</v>
      </c>
      <c r="P1006" t="s">
        <v>8279</v>
      </c>
      <c r="Q1006">
        <f t="shared" si="60"/>
        <v>82</v>
      </c>
      <c r="R1006" s="10">
        <f t="shared" si="61"/>
        <v>216.34</v>
      </c>
      <c r="S1006" s="17">
        <f t="shared" si="62"/>
        <v>42388.708645833336</v>
      </c>
      <c r="T1006" s="17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8332</v>
      </c>
      <c r="O1007" s="12" t="s">
        <v>8277</v>
      </c>
      <c r="P1007" t="s">
        <v>8279</v>
      </c>
      <c r="Q1007">
        <f t="shared" si="60"/>
        <v>75</v>
      </c>
      <c r="R1007" s="10">
        <f t="shared" si="61"/>
        <v>932.31</v>
      </c>
      <c r="S1007" s="17">
        <f t="shared" si="62"/>
        <v>42276.624803240738</v>
      </c>
      <c r="T1007" s="17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8332</v>
      </c>
      <c r="O1008" s="12" t="s">
        <v>8277</v>
      </c>
      <c r="P1008" t="s">
        <v>8279</v>
      </c>
      <c r="Q1008">
        <f t="shared" si="60"/>
        <v>6</v>
      </c>
      <c r="R1008" s="10">
        <f t="shared" si="61"/>
        <v>29.25</v>
      </c>
      <c r="S1008" s="17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8332</v>
      </c>
      <c r="O1009" s="12" t="s">
        <v>8277</v>
      </c>
      <c r="P1009" t="s">
        <v>8279</v>
      </c>
      <c r="Q1009">
        <f t="shared" si="60"/>
        <v>44</v>
      </c>
      <c r="R1009" s="10">
        <f t="shared" si="61"/>
        <v>174.95</v>
      </c>
      <c r="S1009" s="17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8332</v>
      </c>
      <c r="O1010" s="12" t="s">
        <v>8277</v>
      </c>
      <c r="P1010" t="s">
        <v>8279</v>
      </c>
      <c r="Q1010">
        <f t="shared" si="60"/>
        <v>0</v>
      </c>
      <c r="R1010" s="10">
        <f t="shared" si="61"/>
        <v>250</v>
      </c>
      <c r="S1010" s="17">
        <f t="shared" si="62"/>
        <v>42702.809201388889</v>
      </c>
      <c r="T1010" s="17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8332</v>
      </c>
      <c r="O1011" s="12" t="s">
        <v>8277</v>
      </c>
      <c r="P1011" t="s">
        <v>8279</v>
      </c>
      <c r="Q1011">
        <f t="shared" si="60"/>
        <v>13</v>
      </c>
      <c r="R1011" s="10">
        <f t="shared" si="61"/>
        <v>65</v>
      </c>
      <c r="S1011" s="17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8332</v>
      </c>
      <c r="O1012" s="12" t="s">
        <v>8277</v>
      </c>
      <c r="P1012" t="s">
        <v>8279</v>
      </c>
      <c r="Q1012">
        <f t="shared" si="60"/>
        <v>0</v>
      </c>
      <c r="R1012" s="10">
        <f t="shared" si="61"/>
        <v>55</v>
      </c>
      <c r="S1012" s="17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8332</v>
      </c>
      <c r="O1013" s="12" t="s">
        <v>8277</v>
      </c>
      <c r="P1013" t="s">
        <v>8279</v>
      </c>
      <c r="Q1013">
        <f t="shared" si="60"/>
        <v>0</v>
      </c>
      <c r="R1013" s="10">
        <f t="shared" si="61"/>
        <v>75</v>
      </c>
      <c r="S1013" s="17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8332</v>
      </c>
      <c r="O1014" s="12" t="s">
        <v>8277</v>
      </c>
      <c r="P1014" t="s">
        <v>8279</v>
      </c>
      <c r="Q1014">
        <f t="shared" si="60"/>
        <v>21535</v>
      </c>
      <c r="R1014" s="10">
        <f t="shared" si="61"/>
        <v>1389.36</v>
      </c>
      <c r="S1014" s="17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8332</v>
      </c>
      <c r="O1015" s="12" t="s">
        <v>8277</v>
      </c>
      <c r="P1015" t="s">
        <v>8279</v>
      </c>
      <c r="Q1015">
        <f t="shared" si="60"/>
        <v>35</v>
      </c>
      <c r="R1015" s="10">
        <f t="shared" si="61"/>
        <v>95.91</v>
      </c>
      <c r="S1015" s="17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8332</v>
      </c>
      <c r="O1016" s="12" t="s">
        <v>8277</v>
      </c>
      <c r="P1016" t="s">
        <v>8279</v>
      </c>
      <c r="Q1016">
        <f t="shared" si="60"/>
        <v>31</v>
      </c>
      <c r="R1016" s="10">
        <f t="shared" si="61"/>
        <v>191.25</v>
      </c>
      <c r="S1016" s="17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8332</v>
      </c>
      <c r="O1017" s="12" t="s">
        <v>8277</v>
      </c>
      <c r="P1017" t="s">
        <v>8279</v>
      </c>
      <c r="Q1017">
        <f t="shared" si="60"/>
        <v>3</v>
      </c>
      <c r="R1017" s="10">
        <f t="shared" si="61"/>
        <v>40</v>
      </c>
      <c r="S1017" s="17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8332</v>
      </c>
      <c r="O1018" s="12" t="s">
        <v>8277</v>
      </c>
      <c r="P1018" t="s">
        <v>8279</v>
      </c>
      <c r="Q1018">
        <f t="shared" si="60"/>
        <v>3</v>
      </c>
      <c r="R1018" s="10">
        <f t="shared" si="61"/>
        <v>74.790000000000006</v>
      </c>
      <c r="S1018" s="17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8332</v>
      </c>
      <c r="O1019" s="12" t="s">
        <v>8277</v>
      </c>
      <c r="P1019" t="s">
        <v>8279</v>
      </c>
      <c r="Q1019">
        <f t="shared" si="60"/>
        <v>23</v>
      </c>
      <c r="R1019" s="10">
        <f t="shared" si="61"/>
        <v>161.12</v>
      </c>
      <c r="S1019" s="17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8332</v>
      </c>
      <c r="O1020" s="12" t="s">
        <v>8277</v>
      </c>
      <c r="P1020" t="s">
        <v>8279</v>
      </c>
      <c r="Q1020">
        <f t="shared" si="60"/>
        <v>3</v>
      </c>
      <c r="R1020" s="10">
        <f t="shared" si="61"/>
        <v>88.71</v>
      </c>
      <c r="S1020" s="17">
        <f t="shared" si="62"/>
        <v>42535.492280092592</v>
      </c>
      <c r="T1020" s="17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8332</v>
      </c>
      <c r="O1021" s="12" t="s">
        <v>8277</v>
      </c>
      <c r="P1021" t="s">
        <v>8279</v>
      </c>
      <c r="Q1021">
        <f t="shared" si="60"/>
        <v>47</v>
      </c>
      <c r="R1021" s="10">
        <f t="shared" si="61"/>
        <v>53.25</v>
      </c>
      <c r="S1021" s="17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8339</v>
      </c>
      <c r="O1022" s="12" t="s">
        <v>8283</v>
      </c>
      <c r="P1022" t="s">
        <v>8288</v>
      </c>
      <c r="Q1022">
        <f t="shared" si="60"/>
        <v>206</v>
      </c>
      <c r="R1022" s="10">
        <f t="shared" si="61"/>
        <v>106.2</v>
      </c>
      <c r="S1022" s="17">
        <f t="shared" si="62"/>
        <v>42127.069548611107</v>
      </c>
      <c r="T1022" s="17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8339</v>
      </c>
      <c r="O1023" s="12" t="s">
        <v>8283</v>
      </c>
      <c r="P1023" t="s">
        <v>8288</v>
      </c>
      <c r="Q1023">
        <f t="shared" si="60"/>
        <v>352</v>
      </c>
      <c r="R1023" s="10">
        <f t="shared" si="61"/>
        <v>22.08</v>
      </c>
      <c r="S1023" s="17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8339</v>
      </c>
      <c r="O1024" s="12" t="s">
        <v>8283</v>
      </c>
      <c r="P1024" t="s">
        <v>8288</v>
      </c>
      <c r="Q1024">
        <f t="shared" si="60"/>
        <v>115</v>
      </c>
      <c r="R1024" s="10">
        <f t="shared" si="61"/>
        <v>31.05</v>
      </c>
      <c r="S1024" s="17">
        <f t="shared" si="62"/>
        <v>42111.646724537044</v>
      </c>
      <c r="T1024" s="17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8339</v>
      </c>
      <c r="O1025" s="12" t="s">
        <v>8283</v>
      </c>
      <c r="P1025" t="s">
        <v>8288</v>
      </c>
      <c r="Q1025">
        <f t="shared" si="60"/>
        <v>237</v>
      </c>
      <c r="R1025" s="10">
        <f t="shared" si="61"/>
        <v>36.21</v>
      </c>
      <c r="S1025" s="17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8339</v>
      </c>
      <c r="O1026" s="12" t="s">
        <v>8283</v>
      </c>
      <c r="P1026" t="s">
        <v>8288</v>
      </c>
      <c r="Q1026">
        <f t="shared" ref="Q1026:Q1089" si="64">ROUND(E1026/D1026*100,0)</f>
        <v>119</v>
      </c>
      <c r="R1026" s="10">
        <f t="shared" si="61"/>
        <v>388.98</v>
      </c>
      <c r="S1026" s="17">
        <f t="shared" si="62"/>
        <v>42370.580590277779</v>
      </c>
      <c r="T1026" s="17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8339</v>
      </c>
      <c r="O1027" s="12" t="s">
        <v>8283</v>
      </c>
      <c r="P1027" t="s">
        <v>8288</v>
      </c>
      <c r="Q1027">
        <f t="shared" si="64"/>
        <v>110</v>
      </c>
      <c r="R1027" s="10">
        <f t="shared" ref="R1027:R1090" si="65">IFERROR(ROUND(E1027/L1027,2),0)</f>
        <v>71.849999999999994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8339</v>
      </c>
      <c r="O1028" s="12" t="s">
        <v>8283</v>
      </c>
      <c r="P1028" t="s">
        <v>8288</v>
      </c>
      <c r="Q1028">
        <f t="shared" si="64"/>
        <v>100</v>
      </c>
      <c r="R1028" s="10">
        <f t="shared" si="65"/>
        <v>57.38</v>
      </c>
      <c r="S1028" s="17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8339</v>
      </c>
      <c r="O1029" s="12" t="s">
        <v>8283</v>
      </c>
      <c r="P1029" t="s">
        <v>8288</v>
      </c>
      <c r="Q1029">
        <f t="shared" si="64"/>
        <v>103</v>
      </c>
      <c r="R1029" s="10">
        <f t="shared" si="65"/>
        <v>69.67</v>
      </c>
      <c r="S1029" s="17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8339</v>
      </c>
      <c r="O1030" s="12" t="s">
        <v>8283</v>
      </c>
      <c r="P1030" t="s">
        <v>8288</v>
      </c>
      <c r="Q1030">
        <f t="shared" si="64"/>
        <v>117</v>
      </c>
      <c r="R1030" s="10">
        <f t="shared" si="65"/>
        <v>45.99</v>
      </c>
      <c r="S1030" s="17">
        <f t="shared" si="66"/>
        <v>42755.627372685187</v>
      </c>
      <c r="T1030" s="17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8339</v>
      </c>
      <c r="O1031" s="12" t="s">
        <v>8283</v>
      </c>
      <c r="P1031" t="s">
        <v>8288</v>
      </c>
      <c r="Q1031">
        <f t="shared" si="64"/>
        <v>112</v>
      </c>
      <c r="R1031" s="10">
        <f t="shared" si="65"/>
        <v>79.260000000000005</v>
      </c>
      <c r="S1031" s="17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8339</v>
      </c>
      <c r="O1032" s="12" t="s">
        <v>8283</v>
      </c>
      <c r="P1032" t="s">
        <v>8288</v>
      </c>
      <c r="Q1032">
        <f t="shared" si="64"/>
        <v>342</v>
      </c>
      <c r="R1032" s="10">
        <f t="shared" si="65"/>
        <v>43.03</v>
      </c>
      <c r="S1032" s="17">
        <f t="shared" si="66"/>
        <v>42611.483206018514</v>
      </c>
      <c r="T1032" s="17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8339</v>
      </c>
      <c r="O1033" s="12" t="s">
        <v>8283</v>
      </c>
      <c r="P1033" t="s">
        <v>8288</v>
      </c>
      <c r="Q1033">
        <f t="shared" si="64"/>
        <v>107</v>
      </c>
      <c r="R1033" s="10">
        <f t="shared" si="65"/>
        <v>108.48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8339</v>
      </c>
      <c r="O1034" s="12" t="s">
        <v>8283</v>
      </c>
      <c r="P1034" t="s">
        <v>8288</v>
      </c>
      <c r="Q1034">
        <f t="shared" si="64"/>
        <v>108</v>
      </c>
      <c r="R1034" s="10">
        <f t="shared" si="65"/>
        <v>61.03</v>
      </c>
      <c r="S1034" s="17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8339</v>
      </c>
      <c r="O1035" s="12" t="s">
        <v>8283</v>
      </c>
      <c r="P1035" t="s">
        <v>8288</v>
      </c>
      <c r="Q1035">
        <f t="shared" si="64"/>
        <v>103</v>
      </c>
      <c r="R1035" s="10">
        <f t="shared" si="65"/>
        <v>50.59</v>
      </c>
      <c r="S1035" s="17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8339</v>
      </c>
      <c r="O1036" s="12" t="s">
        <v>8283</v>
      </c>
      <c r="P1036" t="s">
        <v>8288</v>
      </c>
      <c r="Q1036">
        <f t="shared" si="64"/>
        <v>130</v>
      </c>
      <c r="R1036" s="10">
        <f t="shared" si="65"/>
        <v>39.159999999999997</v>
      </c>
      <c r="S1036" s="17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8339</v>
      </c>
      <c r="O1037" s="12" t="s">
        <v>8283</v>
      </c>
      <c r="P1037" t="s">
        <v>8288</v>
      </c>
      <c r="Q1037">
        <f t="shared" si="64"/>
        <v>108</v>
      </c>
      <c r="R1037" s="10">
        <f t="shared" si="65"/>
        <v>65.16</v>
      </c>
      <c r="S1037" s="17">
        <f t="shared" si="66"/>
        <v>42016.641435185185</v>
      </c>
      <c r="T1037" s="17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8339</v>
      </c>
      <c r="O1038" s="12" t="s">
        <v>8283</v>
      </c>
      <c r="P1038" t="s">
        <v>8288</v>
      </c>
      <c r="Q1038">
        <f t="shared" si="64"/>
        <v>112</v>
      </c>
      <c r="R1038" s="10">
        <f t="shared" si="65"/>
        <v>23.96</v>
      </c>
      <c r="S1038" s="17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8339</v>
      </c>
      <c r="O1039" s="12" t="s">
        <v>8283</v>
      </c>
      <c r="P1039" t="s">
        <v>8288</v>
      </c>
      <c r="Q1039">
        <f t="shared" si="64"/>
        <v>102</v>
      </c>
      <c r="R1039" s="10">
        <f t="shared" si="65"/>
        <v>48.62</v>
      </c>
      <c r="S1039" s="17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8339</v>
      </c>
      <c r="O1040" s="12" t="s">
        <v>8283</v>
      </c>
      <c r="P1040" t="s">
        <v>8288</v>
      </c>
      <c r="Q1040">
        <f t="shared" si="64"/>
        <v>145</v>
      </c>
      <c r="R1040" s="10">
        <f t="shared" si="65"/>
        <v>35.74</v>
      </c>
      <c r="S1040" s="17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8339</v>
      </c>
      <c r="O1041" s="12" t="s">
        <v>8283</v>
      </c>
      <c r="P1041" t="s">
        <v>8288</v>
      </c>
      <c r="Q1041">
        <f t="shared" si="64"/>
        <v>128</v>
      </c>
      <c r="R1041" s="10">
        <f t="shared" si="65"/>
        <v>21.37</v>
      </c>
      <c r="S1041" s="17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8340</v>
      </c>
      <c r="O1042" s="12" t="s">
        <v>8289</v>
      </c>
      <c r="P1042" t="s">
        <v>8290</v>
      </c>
      <c r="Q1042">
        <f t="shared" si="64"/>
        <v>0</v>
      </c>
      <c r="R1042" s="10">
        <f t="shared" si="65"/>
        <v>250</v>
      </c>
      <c r="S1042" s="17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8340</v>
      </c>
      <c r="O1043" s="12" t="s">
        <v>8289</v>
      </c>
      <c r="P1043" t="s">
        <v>8290</v>
      </c>
      <c r="Q1043">
        <f t="shared" si="64"/>
        <v>0</v>
      </c>
      <c r="R1043" s="10">
        <f t="shared" si="65"/>
        <v>0</v>
      </c>
      <c r="S1043" s="17">
        <f t="shared" si="66"/>
        <v>41831.060092592597</v>
      </c>
      <c r="T1043" s="17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8340</v>
      </c>
      <c r="O1044" s="12" t="s">
        <v>8289</v>
      </c>
      <c r="P1044" t="s">
        <v>8290</v>
      </c>
      <c r="Q1044">
        <f t="shared" si="64"/>
        <v>2</v>
      </c>
      <c r="R1044" s="10">
        <f t="shared" si="65"/>
        <v>10</v>
      </c>
      <c r="S1044" s="17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8340</v>
      </c>
      <c r="O1045" s="12" t="s">
        <v>8289</v>
      </c>
      <c r="P1045" t="s">
        <v>8290</v>
      </c>
      <c r="Q1045">
        <f t="shared" si="64"/>
        <v>9</v>
      </c>
      <c r="R1045" s="10">
        <f t="shared" si="65"/>
        <v>29.24</v>
      </c>
      <c r="S1045" s="17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8340</v>
      </c>
      <c r="O1046" s="12" t="s">
        <v>8289</v>
      </c>
      <c r="P1046" t="s">
        <v>8290</v>
      </c>
      <c r="Q1046">
        <f t="shared" si="64"/>
        <v>0</v>
      </c>
      <c r="R1046" s="10">
        <f t="shared" si="65"/>
        <v>3</v>
      </c>
      <c r="S1046" s="17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8340</v>
      </c>
      <c r="O1047" s="12" t="s">
        <v>8289</v>
      </c>
      <c r="P1047" t="s">
        <v>8290</v>
      </c>
      <c r="Q1047">
        <f t="shared" si="64"/>
        <v>3</v>
      </c>
      <c r="R1047" s="10">
        <f t="shared" si="65"/>
        <v>33.25</v>
      </c>
      <c r="S1047" s="17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8340</v>
      </c>
      <c r="O1048" s="12" t="s">
        <v>8289</v>
      </c>
      <c r="P1048" t="s">
        <v>8290</v>
      </c>
      <c r="Q1048">
        <f t="shared" si="64"/>
        <v>0</v>
      </c>
      <c r="R1048" s="10">
        <f t="shared" si="65"/>
        <v>0</v>
      </c>
      <c r="S1048" s="17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8340</v>
      </c>
      <c r="O1049" s="12" t="s">
        <v>8289</v>
      </c>
      <c r="P1049" t="s">
        <v>8290</v>
      </c>
      <c r="Q1049">
        <f t="shared" si="64"/>
        <v>0</v>
      </c>
      <c r="R1049" s="10">
        <f t="shared" si="65"/>
        <v>1</v>
      </c>
      <c r="S1049" s="17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8340</v>
      </c>
      <c r="O1050" s="12" t="s">
        <v>8289</v>
      </c>
      <c r="P1050" t="s">
        <v>8290</v>
      </c>
      <c r="Q1050">
        <f t="shared" si="64"/>
        <v>1</v>
      </c>
      <c r="R1050" s="10">
        <f t="shared" si="65"/>
        <v>53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8340</v>
      </c>
      <c r="O1051" s="12" t="s">
        <v>8289</v>
      </c>
      <c r="P1051" t="s">
        <v>8290</v>
      </c>
      <c r="Q1051">
        <f t="shared" si="64"/>
        <v>0</v>
      </c>
      <c r="R1051" s="10">
        <f t="shared" si="65"/>
        <v>0</v>
      </c>
      <c r="S1051" s="17">
        <f t="shared" si="66"/>
        <v>42382.431076388893</v>
      </c>
      <c r="T1051" s="17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8340</v>
      </c>
      <c r="O1052" s="12" t="s">
        <v>8289</v>
      </c>
      <c r="P1052" t="s">
        <v>8290</v>
      </c>
      <c r="Q1052">
        <f t="shared" si="64"/>
        <v>0</v>
      </c>
      <c r="R1052" s="10">
        <f t="shared" si="65"/>
        <v>0</v>
      </c>
      <c r="S1052" s="17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8340</v>
      </c>
      <c r="O1053" s="12" t="s">
        <v>8289</v>
      </c>
      <c r="P1053" t="s">
        <v>8290</v>
      </c>
      <c r="Q1053">
        <f t="shared" si="64"/>
        <v>0</v>
      </c>
      <c r="R1053" s="10">
        <f t="shared" si="65"/>
        <v>0</v>
      </c>
      <c r="S1053" s="17">
        <f t="shared" si="66"/>
        <v>41850.014178240745</v>
      </c>
      <c r="T1053" s="17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8340</v>
      </c>
      <c r="O1054" s="12" t="s">
        <v>8289</v>
      </c>
      <c r="P1054" t="s">
        <v>8290</v>
      </c>
      <c r="Q1054">
        <f t="shared" si="64"/>
        <v>0</v>
      </c>
      <c r="R1054" s="10">
        <f t="shared" si="65"/>
        <v>0</v>
      </c>
      <c r="S1054" s="17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8340</v>
      </c>
      <c r="O1055" s="12" t="s">
        <v>8289</v>
      </c>
      <c r="P1055" t="s">
        <v>8290</v>
      </c>
      <c r="Q1055">
        <f t="shared" si="64"/>
        <v>1</v>
      </c>
      <c r="R1055" s="10">
        <f t="shared" si="65"/>
        <v>15</v>
      </c>
      <c r="S1055" s="17">
        <f t="shared" si="66"/>
        <v>42775.172824074078</v>
      </c>
      <c r="T1055" s="17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8340</v>
      </c>
      <c r="O1056" s="12" t="s">
        <v>8289</v>
      </c>
      <c r="P1056" t="s">
        <v>8290</v>
      </c>
      <c r="Q1056">
        <f t="shared" si="64"/>
        <v>0</v>
      </c>
      <c r="R1056" s="10">
        <f t="shared" si="65"/>
        <v>0</v>
      </c>
      <c r="S1056" s="17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8340</v>
      </c>
      <c r="O1057" s="12" t="s">
        <v>8289</v>
      </c>
      <c r="P1057" t="s">
        <v>8290</v>
      </c>
      <c r="Q1057">
        <f t="shared" si="64"/>
        <v>0</v>
      </c>
      <c r="R1057" s="10">
        <f t="shared" si="65"/>
        <v>0</v>
      </c>
      <c r="S1057" s="17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8340</v>
      </c>
      <c r="O1058" s="12" t="s">
        <v>8289</v>
      </c>
      <c r="P1058" t="s">
        <v>8290</v>
      </c>
      <c r="Q1058">
        <f t="shared" si="64"/>
        <v>0</v>
      </c>
      <c r="R1058" s="10">
        <f t="shared" si="65"/>
        <v>0</v>
      </c>
      <c r="S1058" s="17">
        <f t="shared" si="66"/>
        <v>42058.719641203701</v>
      </c>
      <c r="T1058" s="17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8340</v>
      </c>
      <c r="O1059" s="12" t="s">
        <v>8289</v>
      </c>
      <c r="P1059" t="s">
        <v>8290</v>
      </c>
      <c r="Q1059">
        <f t="shared" si="64"/>
        <v>0</v>
      </c>
      <c r="R1059" s="10">
        <f t="shared" si="65"/>
        <v>0</v>
      </c>
      <c r="S1059" s="17">
        <f t="shared" si="66"/>
        <v>42678.871331018512</v>
      </c>
      <c r="T1059" s="17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8340</v>
      </c>
      <c r="O1060" s="12" t="s">
        <v>8289</v>
      </c>
      <c r="P1060" t="s">
        <v>8290</v>
      </c>
      <c r="Q1060">
        <f t="shared" si="64"/>
        <v>0</v>
      </c>
      <c r="R1060" s="10">
        <f t="shared" si="65"/>
        <v>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8340</v>
      </c>
      <c r="O1061" s="12" t="s">
        <v>8289</v>
      </c>
      <c r="P1061" t="s">
        <v>8290</v>
      </c>
      <c r="Q1061">
        <f t="shared" si="64"/>
        <v>0</v>
      </c>
      <c r="R1061" s="10">
        <f t="shared" si="65"/>
        <v>0</v>
      </c>
      <c r="S1061" s="17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8340</v>
      </c>
      <c r="O1062" s="12" t="s">
        <v>8289</v>
      </c>
      <c r="P1062" t="s">
        <v>8290</v>
      </c>
      <c r="Q1062">
        <f t="shared" si="64"/>
        <v>1</v>
      </c>
      <c r="R1062" s="10">
        <f t="shared" si="65"/>
        <v>50</v>
      </c>
      <c r="S1062" s="17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8340</v>
      </c>
      <c r="O1063" s="12" t="s">
        <v>8289</v>
      </c>
      <c r="P1063" t="s">
        <v>8290</v>
      </c>
      <c r="Q1063">
        <f t="shared" si="64"/>
        <v>0</v>
      </c>
      <c r="R1063" s="10">
        <f t="shared" si="65"/>
        <v>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8340</v>
      </c>
      <c r="O1064" s="12" t="s">
        <v>8289</v>
      </c>
      <c r="P1064" t="s">
        <v>8290</v>
      </c>
      <c r="Q1064">
        <f t="shared" si="64"/>
        <v>95</v>
      </c>
      <c r="R1064" s="10">
        <f t="shared" si="65"/>
        <v>47.5</v>
      </c>
      <c r="S1064" s="17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8340</v>
      </c>
      <c r="O1065" s="12" t="s">
        <v>8289</v>
      </c>
      <c r="P1065" t="s">
        <v>8290</v>
      </c>
      <c r="Q1065">
        <f t="shared" si="64"/>
        <v>0</v>
      </c>
      <c r="R1065" s="10">
        <f t="shared" si="65"/>
        <v>0</v>
      </c>
      <c r="S1065" s="17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8341</v>
      </c>
      <c r="O1066" s="12" t="s">
        <v>8291</v>
      </c>
      <c r="P1066" t="s">
        <v>8292</v>
      </c>
      <c r="Q1066">
        <f t="shared" si="64"/>
        <v>9</v>
      </c>
      <c r="R1066" s="10">
        <f t="shared" si="65"/>
        <v>65.67</v>
      </c>
      <c r="S1066" s="17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8341</v>
      </c>
      <c r="O1067" s="12" t="s">
        <v>8291</v>
      </c>
      <c r="P1067" t="s">
        <v>8292</v>
      </c>
      <c r="Q1067">
        <f t="shared" si="64"/>
        <v>3</v>
      </c>
      <c r="R1067" s="10">
        <f t="shared" si="65"/>
        <v>16.2</v>
      </c>
      <c r="S1067" s="17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8341</v>
      </c>
      <c r="O1068" s="12" t="s">
        <v>8291</v>
      </c>
      <c r="P1068" t="s">
        <v>8292</v>
      </c>
      <c r="Q1068">
        <f t="shared" si="64"/>
        <v>3</v>
      </c>
      <c r="R1068" s="10">
        <f t="shared" si="65"/>
        <v>34.130000000000003</v>
      </c>
      <c r="S1068" s="17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8341</v>
      </c>
      <c r="O1069" s="12" t="s">
        <v>8291</v>
      </c>
      <c r="P1069" t="s">
        <v>8292</v>
      </c>
      <c r="Q1069">
        <f t="shared" si="64"/>
        <v>26</v>
      </c>
      <c r="R1069" s="10">
        <f t="shared" si="65"/>
        <v>13</v>
      </c>
      <c r="S1069" s="17">
        <f t="shared" si="66"/>
        <v>41599.855682870373</v>
      </c>
      <c r="T1069" s="17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8341</v>
      </c>
      <c r="O1070" s="12" t="s">
        <v>8291</v>
      </c>
      <c r="P1070" t="s">
        <v>8292</v>
      </c>
      <c r="Q1070">
        <f t="shared" si="64"/>
        <v>0</v>
      </c>
      <c r="R1070" s="10">
        <f t="shared" si="65"/>
        <v>11.25</v>
      </c>
      <c r="S1070" s="17">
        <f t="shared" si="66"/>
        <v>42440.371111111104</v>
      </c>
      <c r="T1070" s="17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8341</v>
      </c>
      <c r="O1071" s="12" t="s">
        <v>8291</v>
      </c>
      <c r="P1071" t="s">
        <v>8292</v>
      </c>
      <c r="Q1071">
        <f t="shared" si="64"/>
        <v>39</v>
      </c>
      <c r="R1071" s="10">
        <f t="shared" si="65"/>
        <v>40.479999999999997</v>
      </c>
      <c r="S1071" s="17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8341</v>
      </c>
      <c r="O1072" s="12" t="s">
        <v>8291</v>
      </c>
      <c r="P1072" t="s">
        <v>8292</v>
      </c>
      <c r="Q1072">
        <f t="shared" si="64"/>
        <v>1</v>
      </c>
      <c r="R1072" s="10">
        <f t="shared" si="65"/>
        <v>35</v>
      </c>
      <c r="S1072" s="17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8341</v>
      </c>
      <c r="O1073" s="12" t="s">
        <v>8291</v>
      </c>
      <c r="P1073" t="s">
        <v>8292</v>
      </c>
      <c r="Q1073">
        <f t="shared" si="64"/>
        <v>0</v>
      </c>
      <c r="R1073" s="10">
        <f t="shared" si="65"/>
        <v>0</v>
      </c>
      <c r="S1073" s="17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8341</v>
      </c>
      <c r="O1074" s="12" t="s">
        <v>8291</v>
      </c>
      <c r="P1074" t="s">
        <v>8292</v>
      </c>
      <c r="Q1074">
        <f t="shared" si="64"/>
        <v>0</v>
      </c>
      <c r="R1074" s="10">
        <f t="shared" si="65"/>
        <v>12.75</v>
      </c>
      <c r="S1074" s="17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8341</v>
      </c>
      <c r="O1075" s="12" t="s">
        <v>8291</v>
      </c>
      <c r="P1075" t="s">
        <v>8292</v>
      </c>
      <c r="Q1075">
        <f t="shared" si="64"/>
        <v>1</v>
      </c>
      <c r="R1075" s="10">
        <f t="shared" si="65"/>
        <v>10</v>
      </c>
      <c r="S1075" s="17">
        <f t="shared" si="66"/>
        <v>40802.964594907404</v>
      </c>
      <c r="T1075" s="17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8341</v>
      </c>
      <c r="O1076" s="12" t="s">
        <v>8291</v>
      </c>
      <c r="P1076" t="s">
        <v>8292</v>
      </c>
      <c r="Q1076">
        <f t="shared" si="64"/>
        <v>6</v>
      </c>
      <c r="R1076" s="10">
        <f t="shared" si="65"/>
        <v>113.57</v>
      </c>
      <c r="S1076" s="17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8341</v>
      </c>
      <c r="O1077" s="12" t="s">
        <v>8291</v>
      </c>
      <c r="P1077" t="s">
        <v>8292</v>
      </c>
      <c r="Q1077">
        <f t="shared" si="64"/>
        <v>5</v>
      </c>
      <c r="R1077" s="10">
        <f t="shared" si="65"/>
        <v>15</v>
      </c>
      <c r="S1077" s="17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8341</v>
      </c>
      <c r="O1078" s="12" t="s">
        <v>8291</v>
      </c>
      <c r="P1078" t="s">
        <v>8292</v>
      </c>
      <c r="Q1078">
        <f t="shared" si="64"/>
        <v>63</v>
      </c>
      <c r="R1078" s="10">
        <f t="shared" si="65"/>
        <v>48.28</v>
      </c>
      <c r="S1078" s="17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8341</v>
      </c>
      <c r="O1079" s="12" t="s">
        <v>8291</v>
      </c>
      <c r="P1079" t="s">
        <v>8292</v>
      </c>
      <c r="Q1079">
        <f t="shared" si="64"/>
        <v>29</v>
      </c>
      <c r="R1079" s="10">
        <f t="shared" si="65"/>
        <v>43.98</v>
      </c>
      <c r="S1079" s="17">
        <f t="shared" si="66"/>
        <v>42353.16679398148</v>
      </c>
      <c r="T1079" s="17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8341</v>
      </c>
      <c r="O1080" s="12" t="s">
        <v>8291</v>
      </c>
      <c r="P1080" t="s">
        <v>8292</v>
      </c>
      <c r="Q1080">
        <f t="shared" si="64"/>
        <v>8</v>
      </c>
      <c r="R1080" s="10">
        <f t="shared" si="65"/>
        <v>9</v>
      </c>
      <c r="S1080" s="17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8341</v>
      </c>
      <c r="O1081" s="12" t="s">
        <v>8291</v>
      </c>
      <c r="P1081" t="s">
        <v>8292</v>
      </c>
      <c r="Q1081">
        <f t="shared" si="64"/>
        <v>3</v>
      </c>
      <c r="R1081" s="10">
        <f t="shared" si="65"/>
        <v>37.67</v>
      </c>
      <c r="S1081" s="17">
        <f t="shared" si="66"/>
        <v>42479.566388888896</v>
      </c>
      <c r="T1081" s="17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8341</v>
      </c>
      <c r="O1082" s="12" t="s">
        <v>8291</v>
      </c>
      <c r="P1082" t="s">
        <v>8292</v>
      </c>
      <c r="Q1082">
        <f t="shared" si="64"/>
        <v>9</v>
      </c>
      <c r="R1082" s="10">
        <f t="shared" si="65"/>
        <v>18.579999999999998</v>
      </c>
      <c r="S1082" s="17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8341</v>
      </c>
      <c r="O1083" s="12" t="s">
        <v>8291</v>
      </c>
      <c r="P1083" t="s">
        <v>8292</v>
      </c>
      <c r="Q1083">
        <f t="shared" si="64"/>
        <v>0</v>
      </c>
      <c r="R1083" s="10">
        <f t="shared" si="65"/>
        <v>3</v>
      </c>
      <c r="S1083" s="17">
        <f t="shared" si="66"/>
        <v>42002.926990740743</v>
      </c>
      <c r="T1083" s="17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8341</v>
      </c>
      <c r="O1084" s="12" t="s">
        <v>8291</v>
      </c>
      <c r="P1084" t="s">
        <v>8292</v>
      </c>
      <c r="Q1084">
        <f t="shared" si="64"/>
        <v>1</v>
      </c>
      <c r="R1084" s="10">
        <f t="shared" si="65"/>
        <v>18.670000000000002</v>
      </c>
      <c r="S1084" s="17">
        <f t="shared" si="66"/>
        <v>41101.906111111115</v>
      </c>
      <c r="T1084" s="17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8341</v>
      </c>
      <c r="O1085" s="12" t="s">
        <v>8291</v>
      </c>
      <c r="P1085" t="s">
        <v>8292</v>
      </c>
      <c r="Q1085">
        <f t="shared" si="64"/>
        <v>1</v>
      </c>
      <c r="R1085" s="10">
        <f t="shared" si="65"/>
        <v>410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8341</v>
      </c>
      <c r="O1086" s="12" t="s">
        <v>8291</v>
      </c>
      <c r="P1086" t="s">
        <v>8292</v>
      </c>
      <c r="Q1086">
        <f t="shared" si="64"/>
        <v>0</v>
      </c>
      <c r="R1086" s="10">
        <f t="shared" si="65"/>
        <v>0</v>
      </c>
      <c r="S1086" s="17">
        <f t="shared" si="66"/>
        <v>41829.912083333329</v>
      </c>
      <c r="T1086" s="17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8341</v>
      </c>
      <c r="O1087" s="12" t="s">
        <v>8291</v>
      </c>
      <c r="P1087" t="s">
        <v>8292</v>
      </c>
      <c r="Q1087">
        <f t="shared" si="64"/>
        <v>3</v>
      </c>
      <c r="R1087" s="10">
        <f t="shared" si="65"/>
        <v>114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8341</v>
      </c>
      <c r="O1088" s="12" t="s">
        <v>8291</v>
      </c>
      <c r="P1088" t="s">
        <v>8292</v>
      </c>
      <c r="Q1088">
        <f t="shared" si="64"/>
        <v>0</v>
      </c>
      <c r="R1088" s="10">
        <f t="shared" si="65"/>
        <v>7.5</v>
      </c>
      <c r="S1088" s="17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8341</v>
      </c>
      <c r="O1089" s="12" t="s">
        <v>8291</v>
      </c>
      <c r="P1089" t="s">
        <v>8292</v>
      </c>
      <c r="Q1089">
        <f t="shared" si="64"/>
        <v>0</v>
      </c>
      <c r="R1089" s="10">
        <f t="shared" si="65"/>
        <v>0</v>
      </c>
      <c r="S1089" s="17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8341</v>
      </c>
      <c r="O1090" s="12" t="s">
        <v>8291</v>
      </c>
      <c r="P1090" t="s">
        <v>8292</v>
      </c>
      <c r="Q1090">
        <f t="shared" ref="Q1090:Q1153" si="68">ROUND(E1090/D1090*100,0)</f>
        <v>14</v>
      </c>
      <c r="R1090" s="10">
        <f t="shared" si="65"/>
        <v>43.42</v>
      </c>
      <c r="S1090" s="17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8341</v>
      </c>
      <c r="O1091" s="12" t="s">
        <v>8291</v>
      </c>
      <c r="P1091" t="s">
        <v>8292</v>
      </c>
      <c r="Q1091">
        <f t="shared" si="68"/>
        <v>8</v>
      </c>
      <c r="R1091" s="10">
        <f t="shared" ref="R1091:R1154" si="69">IFERROR(ROUND(E1091/L1091,2),0)</f>
        <v>23.96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8341</v>
      </c>
      <c r="O1092" s="12" t="s">
        <v>8291</v>
      </c>
      <c r="P1092" t="s">
        <v>8292</v>
      </c>
      <c r="Q1092">
        <f t="shared" si="68"/>
        <v>0</v>
      </c>
      <c r="R1092" s="10">
        <f t="shared" si="69"/>
        <v>5</v>
      </c>
      <c r="S1092" s="17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8341</v>
      </c>
      <c r="O1093" s="12" t="s">
        <v>8291</v>
      </c>
      <c r="P1093" t="s">
        <v>8292</v>
      </c>
      <c r="Q1093">
        <f t="shared" si="68"/>
        <v>13</v>
      </c>
      <c r="R1093" s="10">
        <f t="shared" si="69"/>
        <v>12.5</v>
      </c>
      <c r="S1093" s="17">
        <f t="shared" si="70"/>
        <v>42440.820277777777</v>
      </c>
      <c r="T1093" s="17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8341</v>
      </c>
      <c r="O1094" s="12" t="s">
        <v>8291</v>
      </c>
      <c r="P1094" t="s">
        <v>8292</v>
      </c>
      <c r="Q1094">
        <f t="shared" si="68"/>
        <v>1</v>
      </c>
      <c r="R1094" s="10">
        <f t="shared" si="69"/>
        <v>3</v>
      </c>
      <c r="S1094" s="17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8341</v>
      </c>
      <c r="O1095" s="12" t="s">
        <v>8291</v>
      </c>
      <c r="P1095" t="s">
        <v>8292</v>
      </c>
      <c r="Q1095">
        <f t="shared" si="68"/>
        <v>14</v>
      </c>
      <c r="R1095" s="10">
        <f t="shared" si="69"/>
        <v>10.56</v>
      </c>
      <c r="S1095" s="17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8341</v>
      </c>
      <c r="O1096" s="12" t="s">
        <v>8291</v>
      </c>
      <c r="P1096" t="s">
        <v>8292</v>
      </c>
      <c r="Q1096">
        <f t="shared" si="68"/>
        <v>18</v>
      </c>
      <c r="R1096" s="10">
        <f t="shared" si="69"/>
        <v>122</v>
      </c>
      <c r="S1096" s="17">
        <f t="shared" si="70"/>
        <v>40795.713344907403</v>
      </c>
      <c r="T1096" s="17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8341</v>
      </c>
      <c r="O1097" s="12" t="s">
        <v>8291</v>
      </c>
      <c r="P1097" t="s">
        <v>8292</v>
      </c>
      <c r="Q1097">
        <f t="shared" si="68"/>
        <v>5</v>
      </c>
      <c r="R1097" s="10">
        <f t="shared" si="69"/>
        <v>267.81</v>
      </c>
      <c r="S1097" s="17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8341</v>
      </c>
      <c r="O1098" s="12" t="s">
        <v>8291</v>
      </c>
      <c r="P1098" t="s">
        <v>8292</v>
      </c>
      <c r="Q1098">
        <f t="shared" si="68"/>
        <v>18</v>
      </c>
      <c r="R1098" s="10">
        <f t="shared" si="69"/>
        <v>74.209999999999994</v>
      </c>
      <c r="S1098" s="17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8341</v>
      </c>
      <c r="O1099" s="12" t="s">
        <v>8291</v>
      </c>
      <c r="P1099" t="s">
        <v>8292</v>
      </c>
      <c r="Q1099">
        <f t="shared" si="68"/>
        <v>0</v>
      </c>
      <c r="R1099" s="10">
        <f t="shared" si="69"/>
        <v>6.71</v>
      </c>
      <c r="S1099" s="17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8341</v>
      </c>
      <c r="O1100" s="12" t="s">
        <v>8291</v>
      </c>
      <c r="P1100" t="s">
        <v>8292</v>
      </c>
      <c r="Q1100">
        <f t="shared" si="68"/>
        <v>7</v>
      </c>
      <c r="R1100" s="10">
        <f t="shared" si="69"/>
        <v>81.95</v>
      </c>
      <c r="S1100" s="17">
        <f t="shared" si="70"/>
        <v>41712.762673611112</v>
      </c>
      <c r="T1100" s="17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8341</v>
      </c>
      <c r="O1101" s="12" t="s">
        <v>8291</v>
      </c>
      <c r="P1101" t="s">
        <v>8292</v>
      </c>
      <c r="Q1101">
        <f t="shared" si="68"/>
        <v>1</v>
      </c>
      <c r="R1101" s="10">
        <f t="shared" si="69"/>
        <v>25</v>
      </c>
      <c r="S1101" s="17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8341</v>
      </c>
      <c r="O1102" s="12" t="s">
        <v>8291</v>
      </c>
      <c r="P1102" t="s">
        <v>8292</v>
      </c>
      <c r="Q1102">
        <f t="shared" si="68"/>
        <v>3</v>
      </c>
      <c r="R1102" s="10">
        <f t="shared" si="69"/>
        <v>10</v>
      </c>
      <c r="S1102" s="17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8341</v>
      </c>
      <c r="O1103" s="12" t="s">
        <v>8291</v>
      </c>
      <c r="P1103" t="s">
        <v>8292</v>
      </c>
      <c r="Q1103">
        <f t="shared" si="68"/>
        <v>0</v>
      </c>
      <c r="R1103" s="10">
        <f t="shared" si="69"/>
        <v>6.83</v>
      </c>
      <c r="S1103" s="17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8341</v>
      </c>
      <c r="O1104" s="12" t="s">
        <v>8291</v>
      </c>
      <c r="P1104" t="s">
        <v>8292</v>
      </c>
      <c r="Q1104">
        <f t="shared" si="68"/>
        <v>5</v>
      </c>
      <c r="R1104" s="10">
        <f t="shared" si="69"/>
        <v>17.71</v>
      </c>
      <c r="S1104" s="17">
        <f t="shared" si="70"/>
        <v>41577.045428240745</v>
      </c>
      <c r="T1104" s="17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8341</v>
      </c>
      <c r="O1105" s="12" t="s">
        <v>8291</v>
      </c>
      <c r="P1105" t="s">
        <v>8292</v>
      </c>
      <c r="Q1105">
        <f t="shared" si="68"/>
        <v>2</v>
      </c>
      <c r="R1105" s="10">
        <f t="shared" si="69"/>
        <v>16.2</v>
      </c>
      <c r="S1105" s="17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8341</v>
      </c>
      <c r="O1106" s="12" t="s">
        <v>8291</v>
      </c>
      <c r="P1106" t="s">
        <v>8292</v>
      </c>
      <c r="Q1106">
        <f t="shared" si="68"/>
        <v>5</v>
      </c>
      <c r="R1106" s="10">
        <f t="shared" si="69"/>
        <v>80.3</v>
      </c>
      <c r="S1106" s="17">
        <f t="shared" si="70"/>
        <v>41771.40996527778</v>
      </c>
      <c r="T1106" s="17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8341</v>
      </c>
      <c r="O1107" s="12" t="s">
        <v>8291</v>
      </c>
      <c r="P1107" t="s">
        <v>8292</v>
      </c>
      <c r="Q1107">
        <f t="shared" si="68"/>
        <v>0</v>
      </c>
      <c r="R1107" s="10">
        <f t="shared" si="69"/>
        <v>71.55</v>
      </c>
      <c r="S1107" s="17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8341</v>
      </c>
      <c r="O1108" s="12" t="s">
        <v>8291</v>
      </c>
      <c r="P1108" t="s">
        <v>8292</v>
      </c>
      <c r="Q1108">
        <f t="shared" si="68"/>
        <v>41</v>
      </c>
      <c r="R1108" s="10">
        <f t="shared" si="69"/>
        <v>23.57</v>
      </c>
      <c r="S1108" s="17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8341</v>
      </c>
      <c r="O1109" s="12" t="s">
        <v>8291</v>
      </c>
      <c r="P1109" t="s">
        <v>8292</v>
      </c>
      <c r="Q1109">
        <f t="shared" si="68"/>
        <v>0</v>
      </c>
      <c r="R1109" s="10">
        <f t="shared" si="69"/>
        <v>0</v>
      </c>
      <c r="S1109" s="17">
        <f t="shared" si="70"/>
        <v>41813.861388888887</v>
      </c>
      <c r="T1109" s="17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8341</v>
      </c>
      <c r="O1110" s="12" t="s">
        <v>8291</v>
      </c>
      <c r="P1110" t="s">
        <v>8292</v>
      </c>
      <c r="Q1110">
        <f t="shared" si="68"/>
        <v>3</v>
      </c>
      <c r="R1110" s="10">
        <f t="shared" si="69"/>
        <v>34.880000000000003</v>
      </c>
      <c r="S1110" s="17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8341</v>
      </c>
      <c r="O1111" s="12" t="s">
        <v>8291</v>
      </c>
      <c r="P1111" t="s">
        <v>8292</v>
      </c>
      <c r="Q1111">
        <f t="shared" si="68"/>
        <v>0</v>
      </c>
      <c r="R1111" s="10">
        <f t="shared" si="69"/>
        <v>15</v>
      </c>
      <c r="S1111" s="17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8341</v>
      </c>
      <c r="O1112" s="12" t="s">
        <v>8291</v>
      </c>
      <c r="P1112" t="s">
        <v>8292</v>
      </c>
      <c r="Q1112">
        <f t="shared" si="68"/>
        <v>1</v>
      </c>
      <c r="R1112" s="10">
        <f t="shared" si="69"/>
        <v>23.18</v>
      </c>
      <c r="S1112" s="17">
        <f t="shared" si="70"/>
        <v>41220.933124999996</v>
      </c>
      <c r="T1112" s="17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8341</v>
      </c>
      <c r="O1113" s="12" t="s">
        <v>8291</v>
      </c>
      <c r="P1113" t="s">
        <v>8292</v>
      </c>
      <c r="Q1113">
        <f t="shared" si="68"/>
        <v>0</v>
      </c>
      <c r="R1113" s="10">
        <f t="shared" si="69"/>
        <v>1</v>
      </c>
      <c r="S1113" s="17">
        <f t="shared" si="70"/>
        <v>42347.203587962969</v>
      </c>
      <c r="T1113" s="17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8341</v>
      </c>
      <c r="O1114" s="12" t="s">
        <v>8291</v>
      </c>
      <c r="P1114" t="s">
        <v>8292</v>
      </c>
      <c r="Q1114">
        <f t="shared" si="68"/>
        <v>36</v>
      </c>
      <c r="R1114" s="10">
        <f t="shared" si="69"/>
        <v>100.23</v>
      </c>
      <c r="S1114" s="17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8341</v>
      </c>
      <c r="O1115" s="12" t="s">
        <v>8291</v>
      </c>
      <c r="P1115" t="s">
        <v>8292</v>
      </c>
      <c r="Q1115">
        <f t="shared" si="68"/>
        <v>1</v>
      </c>
      <c r="R1115" s="10">
        <f t="shared" si="69"/>
        <v>5</v>
      </c>
      <c r="S1115" s="17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8341</v>
      </c>
      <c r="O1116" s="12" t="s">
        <v>8291</v>
      </c>
      <c r="P1116" t="s">
        <v>8292</v>
      </c>
      <c r="Q1116">
        <f t="shared" si="68"/>
        <v>0</v>
      </c>
      <c r="R1116" s="10">
        <f t="shared" si="69"/>
        <v>3.33</v>
      </c>
      <c r="S1116" s="17">
        <f t="shared" si="70"/>
        <v>41526.345914351856</v>
      </c>
      <c r="T1116" s="17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8341</v>
      </c>
      <c r="O1117" s="12" t="s">
        <v>8291</v>
      </c>
      <c r="P1117" t="s">
        <v>8292</v>
      </c>
      <c r="Q1117">
        <f t="shared" si="68"/>
        <v>0</v>
      </c>
      <c r="R1117" s="10">
        <f t="shared" si="69"/>
        <v>13.25</v>
      </c>
      <c r="S1117" s="17">
        <f t="shared" si="70"/>
        <v>42429.695543981477</v>
      </c>
      <c r="T1117" s="17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8341</v>
      </c>
      <c r="O1118" s="12" t="s">
        <v>8291</v>
      </c>
      <c r="P1118" t="s">
        <v>8292</v>
      </c>
      <c r="Q1118">
        <f t="shared" si="68"/>
        <v>0</v>
      </c>
      <c r="R1118" s="10">
        <f t="shared" si="69"/>
        <v>17.850000000000001</v>
      </c>
      <c r="S1118" s="17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8341</v>
      </c>
      <c r="O1119" s="12" t="s">
        <v>8291</v>
      </c>
      <c r="P1119" t="s">
        <v>8292</v>
      </c>
      <c r="Q1119">
        <f t="shared" si="68"/>
        <v>8</v>
      </c>
      <c r="R1119" s="10">
        <f t="shared" si="69"/>
        <v>10.38</v>
      </c>
      <c r="S1119" s="17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8341</v>
      </c>
      <c r="O1120" s="12" t="s">
        <v>8291</v>
      </c>
      <c r="P1120" t="s">
        <v>8292</v>
      </c>
      <c r="Q1120">
        <f t="shared" si="68"/>
        <v>2</v>
      </c>
      <c r="R1120" s="10">
        <f t="shared" si="69"/>
        <v>36.33</v>
      </c>
      <c r="S1120" s="17">
        <f t="shared" si="70"/>
        <v>41704.16642361111</v>
      </c>
      <c r="T1120" s="17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8341</v>
      </c>
      <c r="O1121" s="12" t="s">
        <v>8291</v>
      </c>
      <c r="P1121" t="s">
        <v>8292</v>
      </c>
      <c r="Q1121">
        <f t="shared" si="68"/>
        <v>0</v>
      </c>
      <c r="R1121" s="10">
        <f t="shared" si="69"/>
        <v>5</v>
      </c>
      <c r="S1121" s="17">
        <f t="shared" si="70"/>
        <v>41722.792407407411</v>
      </c>
      <c r="T1121" s="17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8341</v>
      </c>
      <c r="O1122" s="12" t="s">
        <v>8291</v>
      </c>
      <c r="P1122" t="s">
        <v>8292</v>
      </c>
      <c r="Q1122">
        <f t="shared" si="68"/>
        <v>0</v>
      </c>
      <c r="R1122" s="10">
        <f t="shared" si="69"/>
        <v>0</v>
      </c>
      <c r="S1122" s="17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8341</v>
      </c>
      <c r="O1123" s="12" t="s">
        <v>8291</v>
      </c>
      <c r="P1123" t="s">
        <v>8292</v>
      </c>
      <c r="Q1123">
        <f t="shared" si="68"/>
        <v>0</v>
      </c>
      <c r="R1123" s="10">
        <f t="shared" si="69"/>
        <v>5.8</v>
      </c>
      <c r="S1123" s="17">
        <f t="shared" si="70"/>
        <v>42412.934212962966</v>
      </c>
      <c r="T1123" s="17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8341</v>
      </c>
      <c r="O1124" s="12" t="s">
        <v>8291</v>
      </c>
      <c r="P1124" t="s">
        <v>8292</v>
      </c>
      <c r="Q1124">
        <f t="shared" si="68"/>
        <v>0</v>
      </c>
      <c r="R1124" s="10">
        <f t="shared" si="69"/>
        <v>0</v>
      </c>
      <c r="S1124" s="17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8341</v>
      </c>
      <c r="O1125" s="12" t="s">
        <v>8291</v>
      </c>
      <c r="P1125" t="s">
        <v>8292</v>
      </c>
      <c r="Q1125">
        <f t="shared" si="68"/>
        <v>0</v>
      </c>
      <c r="R1125" s="10">
        <f t="shared" si="69"/>
        <v>3.67</v>
      </c>
      <c r="S1125" s="17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8342</v>
      </c>
      <c r="O1126" s="12" t="s">
        <v>8291</v>
      </c>
      <c r="P1126" t="s">
        <v>8293</v>
      </c>
      <c r="Q1126">
        <f t="shared" si="68"/>
        <v>0</v>
      </c>
      <c r="R1126" s="10">
        <f t="shared" si="69"/>
        <v>60.71</v>
      </c>
      <c r="S1126" s="17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8342</v>
      </c>
      <c r="O1127" s="12" t="s">
        <v>8291</v>
      </c>
      <c r="P1127" t="s">
        <v>8293</v>
      </c>
      <c r="Q1127">
        <f t="shared" si="68"/>
        <v>0</v>
      </c>
      <c r="R1127" s="10">
        <f t="shared" si="69"/>
        <v>0</v>
      </c>
      <c r="S1127" s="17">
        <f t="shared" si="70"/>
        <v>42212.624189814815</v>
      </c>
      <c r="T1127" s="17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8342</v>
      </c>
      <c r="O1128" s="12" t="s">
        <v>8291</v>
      </c>
      <c r="P1128" t="s">
        <v>8293</v>
      </c>
      <c r="Q1128">
        <f t="shared" si="68"/>
        <v>1</v>
      </c>
      <c r="R1128" s="10">
        <f t="shared" si="69"/>
        <v>5</v>
      </c>
      <c r="S1128" s="17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8342</v>
      </c>
      <c r="O1129" s="12" t="s">
        <v>8291</v>
      </c>
      <c r="P1129" t="s">
        <v>8293</v>
      </c>
      <c r="Q1129">
        <f t="shared" si="68"/>
        <v>2</v>
      </c>
      <c r="R1129" s="10">
        <f t="shared" si="69"/>
        <v>25.43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8342</v>
      </c>
      <c r="O1130" s="12" t="s">
        <v>8291</v>
      </c>
      <c r="P1130" t="s">
        <v>8293</v>
      </c>
      <c r="Q1130">
        <f t="shared" si="68"/>
        <v>0</v>
      </c>
      <c r="R1130" s="10">
        <f t="shared" si="69"/>
        <v>1</v>
      </c>
      <c r="S1130" s="17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8342</v>
      </c>
      <c r="O1131" s="12" t="s">
        <v>8291</v>
      </c>
      <c r="P1131" t="s">
        <v>8293</v>
      </c>
      <c r="Q1131">
        <f t="shared" si="68"/>
        <v>0</v>
      </c>
      <c r="R1131" s="10">
        <f t="shared" si="69"/>
        <v>10.5</v>
      </c>
      <c r="S1131" s="17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8342</v>
      </c>
      <c r="O1132" s="12" t="s">
        <v>8291</v>
      </c>
      <c r="P1132" t="s">
        <v>8293</v>
      </c>
      <c r="Q1132">
        <f t="shared" si="68"/>
        <v>0</v>
      </c>
      <c r="R1132" s="10">
        <f t="shared" si="69"/>
        <v>3.67</v>
      </c>
      <c r="S1132" s="17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8342</v>
      </c>
      <c r="O1133" s="12" t="s">
        <v>8291</v>
      </c>
      <c r="P1133" t="s">
        <v>8293</v>
      </c>
      <c r="Q1133">
        <f t="shared" si="68"/>
        <v>0</v>
      </c>
      <c r="R1133" s="10">
        <f t="shared" si="69"/>
        <v>0</v>
      </c>
      <c r="S1133" s="17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8342</v>
      </c>
      <c r="O1134" s="12" t="s">
        <v>8291</v>
      </c>
      <c r="P1134" t="s">
        <v>8293</v>
      </c>
      <c r="Q1134">
        <f t="shared" si="68"/>
        <v>14</v>
      </c>
      <c r="R1134" s="10">
        <f t="shared" si="69"/>
        <v>110.62</v>
      </c>
      <c r="S1134" s="17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8342</v>
      </c>
      <c r="O1135" s="12" t="s">
        <v>8291</v>
      </c>
      <c r="P1135" t="s">
        <v>8293</v>
      </c>
      <c r="Q1135">
        <f t="shared" si="68"/>
        <v>1</v>
      </c>
      <c r="R1135" s="10">
        <f t="shared" si="69"/>
        <v>20</v>
      </c>
      <c r="S1135" s="17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8342</v>
      </c>
      <c r="O1136" s="12" t="s">
        <v>8291</v>
      </c>
      <c r="P1136" t="s">
        <v>8293</v>
      </c>
      <c r="Q1136">
        <f t="shared" si="68"/>
        <v>0</v>
      </c>
      <c r="R1136" s="10">
        <f t="shared" si="69"/>
        <v>1</v>
      </c>
      <c r="S1136" s="17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8342</v>
      </c>
      <c r="O1137" s="12" t="s">
        <v>8291</v>
      </c>
      <c r="P1137" t="s">
        <v>8293</v>
      </c>
      <c r="Q1137">
        <f t="shared" si="68"/>
        <v>5</v>
      </c>
      <c r="R1137" s="10">
        <f t="shared" si="69"/>
        <v>50</v>
      </c>
      <c r="S1137" s="17">
        <f t="shared" si="70"/>
        <v>42558.989513888882</v>
      </c>
      <c r="T1137" s="17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8342</v>
      </c>
      <c r="O1138" s="12" t="s">
        <v>8291</v>
      </c>
      <c r="P1138" t="s">
        <v>8293</v>
      </c>
      <c r="Q1138">
        <f t="shared" si="68"/>
        <v>6</v>
      </c>
      <c r="R1138" s="10">
        <f t="shared" si="69"/>
        <v>45</v>
      </c>
      <c r="S1138" s="17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8342</v>
      </c>
      <c r="O1139" s="12" t="s">
        <v>8291</v>
      </c>
      <c r="P1139" t="s">
        <v>8293</v>
      </c>
      <c r="Q1139">
        <f t="shared" si="68"/>
        <v>40</v>
      </c>
      <c r="R1139" s="10">
        <f t="shared" si="69"/>
        <v>253.21</v>
      </c>
      <c r="S1139" s="17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8342</v>
      </c>
      <c r="O1140" s="12" t="s">
        <v>8291</v>
      </c>
      <c r="P1140" t="s">
        <v>8293</v>
      </c>
      <c r="Q1140">
        <f t="shared" si="68"/>
        <v>0</v>
      </c>
      <c r="R1140" s="10">
        <f t="shared" si="69"/>
        <v>31.25</v>
      </c>
      <c r="S1140" s="17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8342</v>
      </c>
      <c r="O1141" s="12" t="s">
        <v>8291</v>
      </c>
      <c r="P1141" t="s">
        <v>8293</v>
      </c>
      <c r="Q1141">
        <f t="shared" si="68"/>
        <v>0</v>
      </c>
      <c r="R1141" s="10">
        <f t="shared" si="69"/>
        <v>5</v>
      </c>
      <c r="S1141" s="17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8342</v>
      </c>
      <c r="O1142" s="12" t="s">
        <v>8291</v>
      </c>
      <c r="P1142" t="s">
        <v>8293</v>
      </c>
      <c r="Q1142">
        <f t="shared" si="68"/>
        <v>0</v>
      </c>
      <c r="R1142" s="10">
        <f t="shared" si="69"/>
        <v>0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8342</v>
      </c>
      <c r="O1143" s="12" t="s">
        <v>8291</v>
      </c>
      <c r="P1143" t="s">
        <v>8293</v>
      </c>
      <c r="Q1143">
        <f t="shared" si="68"/>
        <v>0</v>
      </c>
      <c r="R1143" s="10">
        <f t="shared" si="69"/>
        <v>0</v>
      </c>
      <c r="S1143" s="17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8342</v>
      </c>
      <c r="O1144" s="12" t="s">
        <v>8291</v>
      </c>
      <c r="P1144" t="s">
        <v>8293</v>
      </c>
      <c r="Q1144">
        <f t="shared" si="68"/>
        <v>0</v>
      </c>
      <c r="R1144" s="10">
        <f t="shared" si="69"/>
        <v>0</v>
      </c>
      <c r="S1144" s="17">
        <f t="shared" si="70"/>
        <v>42022.006099537044</v>
      </c>
      <c r="T1144" s="17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8342</v>
      </c>
      <c r="O1145" s="12" t="s">
        <v>8291</v>
      </c>
      <c r="P1145" t="s">
        <v>8293</v>
      </c>
      <c r="Q1145">
        <f t="shared" si="68"/>
        <v>0</v>
      </c>
      <c r="R1145" s="10">
        <f t="shared" si="69"/>
        <v>23.25</v>
      </c>
      <c r="S1145" s="17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8343</v>
      </c>
      <c r="O1146" s="12" t="s">
        <v>8294</v>
      </c>
      <c r="P1146" t="s">
        <v>8295</v>
      </c>
      <c r="Q1146">
        <f t="shared" si="68"/>
        <v>0</v>
      </c>
      <c r="R1146" s="10">
        <f t="shared" si="69"/>
        <v>0</v>
      </c>
      <c r="S1146" s="17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8343</v>
      </c>
      <c r="O1147" s="12" t="s">
        <v>8294</v>
      </c>
      <c r="P1147" t="s">
        <v>8295</v>
      </c>
      <c r="Q1147">
        <f t="shared" si="68"/>
        <v>0</v>
      </c>
      <c r="R1147" s="10">
        <f t="shared" si="69"/>
        <v>100</v>
      </c>
      <c r="S1147" s="17">
        <f t="shared" si="70"/>
        <v>41854.747592592597</v>
      </c>
      <c r="T1147" s="17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8343</v>
      </c>
      <c r="O1148" s="12" t="s">
        <v>8294</v>
      </c>
      <c r="P1148" t="s">
        <v>8295</v>
      </c>
      <c r="Q1148">
        <f t="shared" si="68"/>
        <v>9</v>
      </c>
      <c r="R1148" s="10">
        <f t="shared" si="69"/>
        <v>44.17</v>
      </c>
      <c r="S1148" s="17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8343</v>
      </c>
      <c r="O1149" s="12" t="s">
        <v>8294</v>
      </c>
      <c r="P1149" t="s">
        <v>8295</v>
      </c>
      <c r="Q1149">
        <f t="shared" si="68"/>
        <v>0</v>
      </c>
      <c r="R1149" s="10">
        <f t="shared" si="69"/>
        <v>0</v>
      </c>
      <c r="S1149" s="17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8343</v>
      </c>
      <c r="O1150" s="12" t="s">
        <v>8294</v>
      </c>
      <c r="P1150" t="s">
        <v>8295</v>
      </c>
      <c r="Q1150">
        <f t="shared" si="68"/>
        <v>0</v>
      </c>
      <c r="R1150" s="10">
        <f t="shared" si="69"/>
        <v>24.33</v>
      </c>
      <c r="S1150" s="17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8343</v>
      </c>
      <c r="O1151" s="12" t="s">
        <v>8294</v>
      </c>
      <c r="P1151" t="s">
        <v>8295</v>
      </c>
      <c r="Q1151">
        <f t="shared" si="68"/>
        <v>0</v>
      </c>
      <c r="R1151" s="10">
        <f t="shared" si="69"/>
        <v>37.5</v>
      </c>
      <c r="S1151" s="17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8343</v>
      </c>
      <c r="O1152" s="12" t="s">
        <v>8294</v>
      </c>
      <c r="P1152" t="s">
        <v>8295</v>
      </c>
      <c r="Q1152">
        <f t="shared" si="68"/>
        <v>10</v>
      </c>
      <c r="R1152" s="10">
        <f t="shared" si="69"/>
        <v>42</v>
      </c>
      <c r="S1152" s="17">
        <f t="shared" si="70"/>
        <v>42317.954571759255</v>
      </c>
      <c r="T1152" s="17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8343</v>
      </c>
      <c r="O1153" s="12" t="s">
        <v>8294</v>
      </c>
      <c r="P1153" t="s">
        <v>8295</v>
      </c>
      <c r="Q1153">
        <f t="shared" si="68"/>
        <v>0</v>
      </c>
      <c r="R1153" s="10">
        <f t="shared" si="69"/>
        <v>0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8343</v>
      </c>
      <c r="O1154" s="12" t="s">
        <v>8294</v>
      </c>
      <c r="P1154" t="s">
        <v>8295</v>
      </c>
      <c r="Q1154">
        <f t="shared" ref="Q1154:Q1217" si="72">ROUND(E1154/D1154*100,0)</f>
        <v>6</v>
      </c>
      <c r="R1154" s="10">
        <f t="shared" si="69"/>
        <v>60.73</v>
      </c>
      <c r="S1154" s="17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8343</v>
      </c>
      <c r="O1155" s="12" t="s">
        <v>8294</v>
      </c>
      <c r="P1155" t="s">
        <v>8295</v>
      </c>
      <c r="Q1155">
        <f t="shared" si="72"/>
        <v>1</v>
      </c>
      <c r="R1155" s="10">
        <f t="shared" ref="R1155:R1218" si="73">IFERROR(ROUND(E1155/L1155,2),0)</f>
        <v>50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8343</v>
      </c>
      <c r="O1156" s="12" t="s">
        <v>8294</v>
      </c>
      <c r="P1156" t="s">
        <v>8295</v>
      </c>
      <c r="Q1156">
        <f t="shared" si="72"/>
        <v>7</v>
      </c>
      <c r="R1156" s="10">
        <f t="shared" si="73"/>
        <v>108.33</v>
      </c>
      <c r="S1156" s="17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8343</v>
      </c>
      <c r="O1157" s="12" t="s">
        <v>8294</v>
      </c>
      <c r="P1157" t="s">
        <v>8295</v>
      </c>
      <c r="Q1157">
        <f t="shared" si="72"/>
        <v>1</v>
      </c>
      <c r="R1157" s="10">
        <f t="shared" si="73"/>
        <v>23.5</v>
      </c>
      <c r="S1157" s="17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8343</v>
      </c>
      <c r="O1158" s="12" t="s">
        <v>8294</v>
      </c>
      <c r="P1158" t="s">
        <v>8295</v>
      </c>
      <c r="Q1158">
        <f t="shared" si="72"/>
        <v>0</v>
      </c>
      <c r="R1158" s="10">
        <f t="shared" si="73"/>
        <v>0</v>
      </c>
      <c r="S1158" s="17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8343</v>
      </c>
      <c r="O1159" s="12" t="s">
        <v>8294</v>
      </c>
      <c r="P1159" t="s">
        <v>8295</v>
      </c>
      <c r="Q1159">
        <f t="shared" si="72"/>
        <v>2</v>
      </c>
      <c r="R1159" s="10">
        <f t="shared" si="73"/>
        <v>50.33</v>
      </c>
      <c r="S1159" s="17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8343</v>
      </c>
      <c r="O1160" s="12" t="s">
        <v>8294</v>
      </c>
      <c r="P1160" t="s">
        <v>8295</v>
      </c>
      <c r="Q1160">
        <f t="shared" si="72"/>
        <v>0</v>
      </c>
      <c r="R1160" s="10">
        <f t="shared" si="73"/>
        <v>11.67</v>
      </c>
      <c r="S1160" s="17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8343</v>
      </c>
      <c r="O1161" s="12" t="s">
        <v>8294</v>
      </c>
      <c r="P1161" t="s">
        <v>8295</v>
      </c>
      <c r="Q1161">
        <f t="shared" si="72"/>
        <v>0</v>
      </c>
      <c r="R1161" s="10">
        <f t="shared" si="73"/>
        <v>0</v>
      </c>
      <c r="S1161" s="17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8343</v>
      </c>
      <c r="O1162" s="12" t="s">
        <v>8294</v>
      </c>
      <c r="P1162" t="s">
        <v>8295</v>
      </c>
      <c r="Q1162">
        <f t="shared" si="72"/>
        <v>4</v>
      </c>
      <c r="R1162" s="10">
        <f t="shared" si="73"/>
        <v>60.79</v>
      </c>
      <c r="S1162" s="17">
        <f t="shared" si="74"/>
        <v>42061.154930555553</v>
      </c>
      <c r="T1162" s="17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8343</v>
      </c>
      <c r="O1163" s="12" t="s">
        <v>8294</v>
      </c>
      <c r="P1163" t="s">
        <v>8295</v>
      </c>
      <c r="Q1163">
        <f t="shared" si="72"/>
        <v>0</v>
      </c>
      <c r="R1163" s="10">
        <f t="shared" si="73"/>
        <v>0</v>
      </c>
      <c r="S1163" s="17">
        <f t="shared" si="74"/>
        <v>42122.629502314812</v>
      </c>
      <c r="T1163" s="17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8343</v>
      </c>
      <c r="O1164" s="12" t="s">
        <v>8294</v>
      </c>
      <c r="P1164" t="s">
        <v>8295</v>
      </c>
      <c r="Q1164">
        <f t="shared" si="72"/>
        <v>0</v>
      </c>
      <c r="R1164" s="10">
        <f t="shared" si="73"/>
        <v>17.5</v>
      </c>
      <c r="S1164" s="17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8343</v>
      </c>
      <c r="O1165" s="12" t="s">
        <v>8294</v>
      </c>
      <c r="P1165" t="s">
        <v>8295</v>
      </c>
      <c r="Q1165">
        <f t="shared" si="72"/>
        <v>0</v>
      </c>
      <c r="R1165" s="10">
        <f t="shared" si="73"/>
        <v>0</v>
      </c>
      <c r="S1165" s="17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8343</v>
      </c>
      <c r="O1166" s="12" t="s">
        <v>8294</v>
      </c>
      <c r="P1166" t="s">
        <v>8295</v>
      </c>
      <c r="Q1166">
        <f t="shared" si="72"/>
        <v>0</v>
      </c>
      <c r="R1166" s="10">
        <f t="shared" si="73"/>
        <v>0</v>
      </c>
      <c r="S1166" s="17">
        <f t="shared" si="74"/>
        <v>42509.724328703705</v>
      </c>
      <c r="T1166" s="17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8343</v>
      </c>
      <c r="O1167" s="12" t="s">
        <v>8294</v>
      </c>
      <c r="P1167" t="s">
        <v>8295</v>
      </c>
      <c r="Q1167">
        <f t="shared" si="72"/>
        <v>21</v>
      </c>
      <c r="R1167" s="10">
        <f t="shared" si="73"/>
        <v>82.82</v>
      </c>
      <c r="S1167" s="17">
        <f t="shared" si="74"/>
        <v>41792.214467592588</v>
      </c>
      <c r="T1167" s="17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8343</v>
      </c>
      <c r="O1168" s="12" t="s">
        <v>8294</v>
      </c>
      <c r="P1168" t="s">
        <v>8295</v>
      </c>
      <c r="Q1168">
        <f t="shared" si="72"/>
        <v>19</v>
      </c>
      <c r="R1168" s="10">
        <f t="shared" si="73"/>
        <v>358.88</v>
      </c>
      <c r="S1168" s="17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8343</v>
      </c>
      <c r="O1169" s="12" t="s">
        <v>8294</v>
      </c>
      <c r="P1169" t="s">
        <v>8295</v>
      </c>
      <c r="Q1169">
        <f t="shared" si="72"/>
        <v>2</v>
      </c>
      <c r="R1169" s="10">
        <f t="shared" si="73"/>
        <v>61.19</v>
      </c>
      <c r="S1169" s="17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8343</v>
      </c>
      <c r="O1170" s="12" t="s">
        <v>8294</v>
      </c>
      <c r="P1170" t="s">
        <v>8295</v>
      </c>
      <c r="Q1170">
        <f t="shared" si="72"/>
        <v>6</v>
      </c>
      <c r="R1170" s="10">
        <f t="shared" si="73"/>
        <v>340</v>
      </c>
      <c r="S1170" s="17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8343</v>
      </c>
      <c r="O1171" s="12" t="s">
        <v>8294</v>
      </c>
      <c r="P1171" t="s">
        <v>8295</v>
      </c>
      <c r="Q1171">
        <f t="shared" si="72"/>
        <v>0</v>
      </c>
      <c r="R1171" s="10">
        <f t="shared" si="73"/>
        <v>5.67</v>
      </c>
      <c r="S1171" s="17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8343</v>
      </c>
      <c r="O1172" s="12" t="s">
        <v>8294</v>
      </c>
      <c r="P1172" t="s">
        <v>8295</v>
      </c>
      <c r="Q1172">
        <f t="shared" si="72"/>
        <v>0</v>
      </c>
      <c r="R1172" s="10">
        <f t="shared" si="73"/>
        <v>50</v>
      </c>
      <c r="S1172" s="17">
        <f t="shared" si="74"/>
        <v>42124.893182870372</v>
      </c>
      <c r="T1172" s="17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8343</v>
      </c>
      <c r="O1173" s="12" t="s">
        <v>8294</v>
      </c>
      <c r="P1173" t="s">
        <v>8295</v>
      </c>
      <c r="Q1173">
        <f t="shared" si="72"/>
        <v>0</v>
      </c>
      <c r="R1173" s="10">
        <f t="shared" si="73"/>
        <v>25</v>
      </c>
      <c r="S1173" s="17">
        <f t="shared" si="74"/>
        <v>41938.804710648146</v>
      </c>
      <c r="T1173" s="17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8343</v>
      </c>
      <c r="O1174" s="12" t="s">
        <v>8294</v>
      </c>
      <c r="P1174" t="s">
        <v>8295</v>
      </c>
      <c r="Q1174">
        <f t="shared" si="72"/>
        <v>0</v>
      </c>
      <c r="R1174" s="10">
        <f t="shared" si="73"/>
        <v>0</v>
      </c>
      <c r="S1174" s="17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8343</v>
      </c>
      <c r="O1175" s="12" t="s">
        <v>8294</v>
      </c>
      <c r="P1175" t="s">
        <v>8295</v>
      </c>
      <c r="Q1175">
        <f t="shared" si="72"/>
        <v>0</v>
      </c>
      <c r="R1175" s="10">
        <f t="shared" si="73"/>
        <v>30</v>
      </c>
      <c r="S1175" s="17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8343</v>
      </c>
      <c r="O1176" s="12" t="s">
        <v>8294</v>
      </c>
      <c r="P1176" t="s">
        <v>8295</v>
      </c>
      <c r="Q1176">
        <f t="shared" si="72"/>
        <v>6</v>
      </c>
      <c r="R1176" s="10">
        <f t="shared" si="73"/>
        <v>46.63</v>
      </c>
      <c r="S1176" s="17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8343</v>
      </c>
      <c r="O1177" s="12" t="s">
        <v>8294</v>
      </c>
      <c r="P1177" t="s">
        <v>8295</v>
      </c>
      <c r="Q1177">
        <f t="shared" si="72"/>
        <v>3</v>
      </c>
      <c r="R1177" s="10">
        <f t="shared" si="73"/>
        <v>65</v>
      </c>
      <c r="S1177" s="17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8343</v>
      </c>
      <c r="O1178" s="12" t="s">
        <v>8294</v>
      </c>
      <c r="P1178" t="s">
        <v>8295</v>
      </c>
      <c r="Q1178">
        <f t="shared" si="72"/>
        <v>0</v>
      </c>
      <c r="R1178" s="10">
        <f t="shared" si="73"/>
        <v>10</v>
      </c>
      <c r="S1178" s="17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8343</v>
      </c>
      <c r="O1179" s="12" t="s">
        <v>8294</v>
      </c>
      <c r="P1179" t="s">
        <v>8295</v>
      </c>
      <c r="Q1179">
        <f t="shared" si="72"/>
        <v>0</v>
      </c>
      <c r="R1179" s="10">
        <f t="shared" si="73"/>
        <v>0</v>
      </c>
      <c r="S1179" s="17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8343</v>
      </c>
      <c r="O1180" s="12" t="s">
        <v>8294</v>
      </c>
      <c r="P1180" t="s">
        <v>8295</v>
      </c>
      <c r="Q1180">
        <f t="shared" si="72"/>
        <v>0</v>
      </c>
      <c r="R1180" s="10">
        <f t="shared" si="73"/>
        <v>5</v>
      </c>
      <c r="S1180" s="17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8343</v>
      </c>
      <c r="O1181" s="12" t="s">
        <v>8294</v>
      </c>
      <c r="P1181" t="s">
        <v>8295</v>
      </c>
      <c r="Q1181">
        <f t="shared" si="72"/>
        <v>5</v>
      </c>
      <c r="R1181" s="10">
        <f t="shared" si="73"/>
        <v>640</v>
      </c>
      <c r="S1181" s="17">
        <f t="shared" si="74"/>
        <v>42275.720219907409</v>
      </c>
      <c r="T1181" s="17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8343</v>
      </c>
      <c r="O1182" s="12" t="s">
        <v>8294</v>
      </c>
      <c r="P1182" t="s">
        <v>8295</v>
      </c>
      <c r="Q1182">
        <f t="shared" si="72"/>
        <v>12</v>
      </c>
      <c r="R1182" s="10">
        <f t="shared" si="73"/>
        <v>69.12</v>
      </c>
      <c r="S1182" s="17">
        <f t="shared" si="74"/>
        <v>41781.806875000002</v>
      </c>
      <c r="T1182" s="17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8343</v>
      </c>
      <c r="O1183" s="12" t="s">
        <v>8294</v>
      </c>
      <c r="P1183" t="s">
        <v>8295</v>
      </c>
      <c r="Q1183">
        <f t="shared" si="72"/>
        <v>0</v>
      </c>
      <c r="R1183" s="10">
        <f t="shared" si="73"/>
        <v>1.33</v>
      </c>
      <c r="S1183" s="17">
        <f t="shared" si="74"/>
        <v>42034.339363425926</v>
      </c>
      <c r="T1183" s="17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8343</v>
      </c>
      <c r="O1184" s="12" t="s">
        <v>8294</v>
      </c>
      <c r="P1184" t="s">
        <v>8295</v>
      </c>
      <c r="Q1184">
        <f t="shared" si="72"/>
        <v>4</v>
      </c>
      <c r="R1184" s="10">
        <f t="shared" si="73"/>
        <v>10.5</v>
      </c>
      <c r="S1184" s="17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8343</v>
      </c>
      <c r="O1185" s="12" t="s">
        <v>8294</v>
      </c>
      <c r="P1185" t="s">
        <v>8295</v>
      </c>
      <c r="Q1185">
        <f t="shared" si="72"/>
        <v>4</v>
      </c>
      <c r="R1185" s="10">
        <f t="shared" si="73"/>
        <v>33.33</v>
      </c>
      <c r="S1185" s="17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8344</v>
      </c>
      <c r="O1186" s="12" t="s">
        <v>8296</v>
      </c>
      <c r="P1186" t="s">
        <v>8297</v>
      </c>
      <c r="Q1186">
        <f t="shared" si="72"/>
        <v>105</v>
      </c>
      <c r="R1186" s="10">
        <f t="shared" si="73"/>
        <v>61.56</v>
      </c>
      <c r="S1186" s="17">
        <f t="shared" si="74"/>
        <v>42741.599664351852</v>
      </c>
      <c r="T1186" s="17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8344</v>
      </c>
      <c r="O1187" s="12" t="s">
        <v>8296</v>
      </c>
      <c r="P1187" t="s">
        <v>8297</v>
      </c>
      <c r="Q1187">
        <f t="shared" si="72"/>
        <v>105</v>
      </c>
      <c r="R1187" s="10">
        <f t="shared" si="73"/>
        <v>118.74</v>
      </c>
      <c r="S1187" s="17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8344</v>
      </c>
      <c r="O1188" s="12" t="s">
        <v>8296</v>
      </c>
      <c r="P1188" t="s">
        <v>8297</v>
      </c>
      <c r="Q1188">
        <f t="shared" si="72"/>
        <v>107</v>
      </c>
      <c r="R1188" s="10">
        <f t="shared" si="73"/>
        <v>65.08</v>
      </c>
      <c r="S1188" s="17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8344</v>
      </c>
      <c r="O1189" s="12" t="s">
        <v>8296</v>
      </c>
      <c r="P1189" t="s">
        <v>8297</v>
      </c>
      <c r="Q1189">
        <f t="shared" si="72"/>
        <v>104</v>
      </c>
      <c r="R1189" s="10">
        <f t="shared" si="73"/>
        <v>130.16</v>
      </c>
      <c r="S1189" s="17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8344</v>
      </c>
      <c r="O1190" s="12" t="s">
        <v>8296</v>
      </c>
      <c r="P1190" t="s">
        <v>8297</v>
      </c>
      <c r="Q1190">
        <f t="shared" si="72"/>
        <v>161</v>
      </c>
      <c r="R1190" s="10">
        <f t="shared" si="73"/>
        <v>37.78</v>
      </c>
      <c r="S1190" s="17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8344</v>
      </c>
      <c r="O1191" s="12" t="s">
        <v>8296</v>
      </c>
      <c r="P1191" t="s">
        <v>8297</v>
      </c>
      <c r="Q1191">
        <f t="shared" si="72"/>
        <v>108</v>
      </c>
      <c r="R1191" s="10">
        <f t="shared" si="73"/>
        <v>112.79</v>
      </c>
      <c r="S1191" s="17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8344</v>
      </c>
      <c r="O1192" s="12" t="s">
        <v>8296</v>
      </c>
      <c r="P1192" t="s">
        <v>8297</v>
      </c>
      <c r="Q1192">
        <f t="shared" si="72"/>
        <v>135</v>
      </c>
      <c r="R1192" s="10">
        <f t="shared" si="73"/>
        <v>51.92</v>
      </c>
      <c r="S1192" s="17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8344</v>
      </c>
      <c r="O1193" s="12" t="s">
        <v>8296</v>
      </c>
      <c r="P1193" t="s">
        <v>8297</v>
      </c>
      <c r="Q1193">
        <f t="shared" si="72"/>
        <v>109</v>
      </c>
      <c r="R1193" s="10">
        <f t="shared" si="73"/>
        <v>89.24</v>
      </c>
      <c r="S1193" s="17">
        <f t="shared" si="74"/>
        <v>42419.603703703702</v>
      </c>
      <c r="T1193" s="17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8344</v>
      </c>
      <c r="O1194" s="12" t="s">
        <v>8296</v>
      </c>
      <c r="P1194" t="s">
        <v>8297</v>
      </c>
      <c r="Q1194">
        <f t="shared" si="72"/>
        <v>290</v>
      </c>
      <c r="R1194" s="10">
        <f t="shared" si="73"/>
        <v>19.329999999999998</v>
      </c>
      <c r="S1194" s="17">
        <f t="shared" si="74"/>
        <v>42747.506689814814</v>
      </c>
      <c r="T1194" s="17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8344</v>
      </c>
      <c r="O1195" s="12" t="s">
        <v>8296</v>
      </c>
      <c r="P1195" t="s">
        <v>8297</v>
      </c>
      <c r="Q1195">
        <f t="shared" si="72"/>
        <v>104</v>
      </c>
      <c r="R1195" s="10">
        <f t="shared" si="73"/>
        <v>79.97</v>
      </c>
      <c r="S1195" s="17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8344</v>
      </c>
      <c r="O1196" s="12" t="s">
        <v>8296</v>
      </c>
      <c r="P1196" t="s">
        <v>8297</v>
      </c>
      <c r="Q1196">
        <f t="shared" si="72"/>
        <v>322</v>
      </c>
      <c r="R1196" s="10">
        <f t="shared" si="73"/>
        <v>56.41</v>
      </c>
      <c r="S1196" s="17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8344</v>
      </c>
      <c r="O1197" s="12" t="s">
        <v>8296</v>
      </c>
      <c r="P1197" t="s">
        <v>8297</v>
      </c>
      <c r="Q1197">
        <f t="shared" si="72"/>
        <v>135</v>
      </c>
      <c r="R1197" s="10">
        <f t="shared" si="73"/>
        <v>79.41</v>
      </c>
      <c r="S1197" s="17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8344</v>
      </c>
      <c r="O1198" s="12" t="s">
        <v>8296</v>
      </c>
      <c r="P1198" t="s">
        <v>8297</v>
      </c>
      <c r="Q1198">
        <f t="shared" si="72"/>
        <v>270</v>
      </c>
      <c r="R1198" s="10">
        <f t="shared" si="73"/>
        <v>76.44</v>
      </c>
      <c r="S1198" s="17">
        <f t="shared" si="74"/>
        <v>42326.818738425922</v>
      </c>
      <c r="T1198" s="17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8344</v>
      </c>
      <c r="O1199" s="12" t="s">
        <v>8296</v>
      </c>
      <c r="P1199" t="s">
        <v>8297</v>
      </c>
      <c r="Q1199">
        <f t="shared" si="72"/>
        <v>253</v>
      </c>
      <c r="R1199" s="10">
        <f t="shared" si="73"/>
        <v>121</v>
      </c>
      <c r="S1199" s="17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8344</v>
      </c>
      <c r="O1200" s="12" t="s">
        <v>8296</v>
      </c>
      <c r="P1200" t="s">
        <v>8297</v>
      </c>
      <c r="Q1200">
        <f t="shared" si="72"/>
        <v>261</v>
      </c>
      <c r="R1200" s="10">
        <f t="shared" si="73"/>
        <v>54.62</v>
      </c>
      <c r="S1200" s="17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8344</v>
      </c>
      <c r="O1201" s="12" t="s">
        <v>8296</v>
      </c>
      <c r="P1201" t="s">
        <v>8297</v>
      </c>
      <c r="Q1201">
        <f t="shared" si="72"/>
        <v>101</v>
      </c>
      <c r="R1201" s="10">
        <f t="shared" si="73"/>
        <v>299.22000000000003</v>
      </c>
      <c r="S1201" s="17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8344</v>
      </c>
      <c r="O1202" s="12" t="s">
        <v>8296</v>
      </c>
      <c r="P1202" t="s">
        <v>8297</v>
      </c>
      <c r="Q1202">
        <f t="shared" si="72"/>
        <v>126</v>
      </c>
      <c r="R1202" s="10">
        <f t="shared" si="73"/>
        <v>58.53</v>
      </c>
      <c r="S1202" s="17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8344</v>
      </c>
      <c r="O1203" s="12" t="s">
        <v>8296</v>
      </c>
      <c r="P1203" t="s">
        <v>8297</v>
      </c>
      <c r="Q1203">
        <f t="shared" si="72"/>
        <v>102</v>
      </c>
      <c r="R1203" s="10">
        <f t="shared" si="73"/>
        <v>55.37</v>
      </c>
      <c r="S1203" s="17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8344</v>
      </c>
      <c r="O1204" s="12" t="s">
        <v>8296</v>
      </c>
      <c r="P1204" t="s">
        <v>8297</v>
      </c>
      <c r="Q1204">
        <f t="shared" si="72"/>
        <v>199</v>
      </c>
      <c r="R1204" s="10">
        <f t="shared" si="73"/>
        <v>183.8</v>
      </c>
      <c r="S1204" s="17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8344</v>
      </c>
      <c r="O1205" s="12" t="s">
        <v>8296</v>
      </c>
      <c r="P1205" t="s">
        <v>8297</v>
      </c>
      <c r="Q1205">
        <f t="shared" si="72"/>
        <v>102</v>
      </c>
      <c r="R1205" s="10">
        <f t="shared" si="73"/>
        <v>165.35</v>
      </c>
      <c r="S1205" s="17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8344</v>
      </c>
      <c r="O1206" s="12" t="s">
        <v>8296</v>
      </c>
      <c r="P1206" t="s">
        <v>8297</v>
      </c>
      <c r="Q1206">
        <f t="shared" si="72"/>
        <v>103</v>
      </c>
      <c r="R1206" s="10">
        <f t="shared" si="73"/>
        <v>234.79</v>
      </c>
      <c r="S1206" s="17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8344</v>
      </c>
      <c r="O1207" s="12" t="s">
        <v>8296</v>
      </c>
      <c r="P1207" t="s">
        <v>8297</v>
      </c>
      <c r="Q1207">
        <f t="shared" si="72"/>
        <v>101</v>
      </c>
      <c r="R1207" s="10">
        <f t="shared" si="73"/>
        <v>211.48</v>
      </c>
      <c r="S1207" s="17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8344</v>
      </c>
      <c r="O1208" s="12" t="s">
        <v>8296</v>
      </c>
      <c r="P1208" t="s">
        <v>8297</v>
      </c>
      <c r="Q1208">
        <f t="shared" si="72"/>
        <v>115</v>
      </c>
      <c r="R1208" s="10">
        <f t="shared" si="73"/>
        <v>32.340000000000003</v>
      </c>
      <c r="S1208" s="17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8344</v>
      </c>
      <c r="O1209" s="12" t="s">
        <v>8296</v>
      </c>
      <c r="P1209" t="s">
        <v>8297</v>
      </c>
      <c r="Q1209">
        <f t="shared" si="72"/>
        <v>104</v>
      </c>
      <c r="R1209" s="10">
        <f t="shared" si="73"/>
        <v>123.38</v>
      </c>
      <c r="S1209" s="17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8344</v>
      </c>
      <c r="O1210" s="12" t="s">
        <v>8296</v>
      </c>
      <c r="P1210" t="s">
        <v>8297</v>
      </c>
      <c r="Q1210">
        <f t="shared" si="72"/>
        <v>155</v>
      </c>
      <c r="R1210" s="10">
        <f t="shared" si="73"/>
        <v>207.07</v>
      </c>
      <c r="S1210" s="17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8344</v>
      </c>
      <c r="O1211" s="12" t="s">
        <v>8296</v>
      </c>
      <c r="P1211" t="s">
        <v>8297</v>
      </c>
      <c r="Q1211">
        <f t="shared" si="72"/>
        <v>106</v>
      </c>
      <c r="R1211" s="10">
        <f t="shared" si="73"/>
        <v>138.26</v>
      </c>
      <c r="S1211" s="17">
        <f t="shared" si="74"/>
        <v>42761.846122685187</v>
      </c>
      <c r="T1211" s="17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8344</v>
      </c>
      <c r="O1212" s="12" t="s">
        <v>8296</v>
      </c>
      <c r="P1212" t="s">
        <v>8297</v>
      </c>
      <c r="Q1212">
        <f t="shared" si="72"/>
        <v>254</v>
      </c>
      <c r="R1212" s="10">
        <f t="shared" si="73"/>
        <v>493.82</v>
      </c>
      <c r="S1212" s="17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8344</v>
      </c>
      <c r="O1213" s="12" t="s">
        <v>8296</v>
      </c>
      <c r="P1213" t="s">
        <v>8297</v>
      </c>
      <c r="Q1213">
        <f t="shared" si="72"/>
        <v>101</v>
      </c>
      <c r="R1213" s="10">
        <f t="shared" si="73"/>
        <v>168.5</v>
      </c>
      <c r="S1213" s="17">
        <f t="shared" si="74"/>
        <v>42515.866446759261</v>
      </c>
      <c r="T1213" s="17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8344</v>
      </c>
      <c r="O1214" s="12" t="s">
        <v>8296</v>
      </c>
      <c r="P1214" t="s">
        <v>8297</v>
      </c>
      <c r="Q1214">
        <f t="shared" si="72"/>
        <v>129</v>
      </c>
      <c r="R1214" s="10">
        <f t="shared" si="73"/>
        <v>38.869999999999997</v>
      </c>
      <c r="S1214" s="17">
        <f t="shared" si="74"/>
        <v>42318.950173611112</v>
      </c>
      <c r="T1214" s="17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8344</v>
      </c>
      <c r="O1215" s="12" t="s">
        <v>8296</v>
      </c>
      <c r="P1215" t="s">
        <v>8297</v>
      </c>
      <c r="Q1215">
        <f t="shared" si="72"/>
        <v>102</v>
      </c>
      <c r="R1215" s="10">
        <f t="shared" si="73"/>
        <v>61.53</v>
      </c>
      <c r="S1215" s="17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8344</v>
      </c>
      <c r="O1216" s="12" t="s">
        <v>8296</v>
      </c>
      <c r="P1216" t="s">
        <v>8297</v>
      </c>
      <c r="Q1216">
        <f t="shared" si="72"/>
        <v>132</v>
      </c>
      <c r="R1216" s="10">
        <f t="shared" si="73"/>
        <v>105.44</v>
      </c>
      <c r="S1216" s="17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8344</v>
      </c>
      <c r="O1217" s="12" t="s">
        <v>8296</v>
      </c>
      <c r="P1217" t="s">
        <v>8297</v>
      </c>
      <c r="Q1217">
        <f t="shared" si="72"/>
        <v>786</v>
      </c>
      <c r="R1217" s="10">
        <f t="shared" si="73"/>
        <v>71.59</v>
      </c>
      <c r="S1217" s="17">
        <f t="shared" si="74"/>
        <v>41759.923101851848</v>
      </c>
      <c r="T1217" s="17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8344</v>
      </c>
      <c r="O1218" s="12" t="s">
        <v>8296</v>
      </c>
      <c r="P1218" t="s">
        <v>8297</v>
      </c>
      <c r="Q1218">
        <f t="shared" ref="Q1218:Q1281" si="76">ROUND(E1218/D1218*100,0)</f>
        <v>146</v>
      </c>
      <c r="R1218" s="10">
        <f t="shared" si="73"/>
        <v>91.88</v>
      </c>
      <c r="S1218" s="17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8344</v>
      </c>
      <c r="O1219" s="12" t="s">
        <v>8296</v>
      </c>
      <c r="P1219" t="s">
        <v>8297</v>
      </c>
      <c r="Q1219">
        <f t="shared" si="76"/>
        <v>103</v>
      </c>
      <c r="R1219" s="10">
        <f t="shared" ref="R1219:R1282" si="77">IFERROR(ROUND(E1219/L1219,2),0)</f>
        <v>148.57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8344</v>
      </c>
      <c r="O1220" s="12" t="s">
        <v>8296</v>
      </c>
      <c r="P1220" t="s">
        <v>8297</v>
      </c>
      <c r="Q1220">
        <f t="shared" si="76"/>
        <v>172</v>
      </c>
      <c r="R1220" s="10">
        <f t="shared" si="77"/>
        <v>174.21</v>
      </c>
      <c r="S1220" s="17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8344</v>
      </c>
      <c r="O1221" s="12" t="s">
        <v>8296</v>
      </c>
      <c r="P1221" t="s">
        <v>8297</v>
      </c>
      <c r="Q1221">
        <f t="shared" si="76"/>
        <v>159</v>
      </c>
      <c r="R1221" s="10">
        <f t="shared" si="77"/>
        <v>102.86</v>
      </c>
      <c r="S1221" s="17">
        <f t="shared" si="78"/>
        <v>42633.461956018517</v>
      </c>
      <c r="T1221" s="17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8344</v>
      </c>
      <c r="O1222" s="12" t="s">
        <v>8296</v>
      </c>
      <c r="P1222" t="s">
        <v>8297</v>
      </c>
      <c r="Q1222">
        <f t="shared" si="76"/>
        <v>104</v>
      </c>
      <c r="R1222" s="10">
        <f t="shared" si="77"/>
        <v>111.18</v>
      </c>
      <c r="S1222" s="17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8344</v>
      </c>
      <c r="O1223" s="12" t="s">
        <v>8296</v>
      </c>
      <c r="P1223" t="s">
        <v>8297</v>
      </c>
      <c r="Q1223">
        <f t="shared" si="76"/>
        <v>111</v>
      </c>
      <c r="R1223" s="10">
        <f t="shared" si="77"/>
        <v>23.8</v>
      </c>
      <c r="S1223" s="17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8344</v>
      </c>
      <c r="O1224" s="12" t="s">
        <v>8296</v>
      </c>
      <c r="P1224" t="s">
        <v>8297</v>
      </c>
      <c r="Q1224">
        <f t="shared" si="76"/>
        <v>280</v>
      </c>
      <c r="R1224" s="10">
        <f t="shared" si="77"/>
        <v>81.27</v>
      </c>
      <c r="S1224" s="17">
        <f t="shared" si="78"/>
        <v>42430.720451388886</v>
      </c>
      <c r="T1224" s="17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8344</v>
      </c>
      <c r="O1225" s="12" t="s">
        <v>8296</v>
      </c>
      <c r="P1225" t="s">
        <v>8297</v>
      </c>
      <c r="Q1225">
        <f t="shared" si="76"/>
        <v>112</v>
      </c>
      <c r="R1225" s="10">
        <f t="shared" si="77"/>
        <v>116.21</v>
      </c>
      <c r="S1225" s="17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8345</v>
      </c>
      <c r="O1226" s="12" t="s">
        <v>8283</v>
      </c>
      <c r="P1226" t="s">
        <v>8298</v>
      </c>
      <c r="Q1226">
        <f t="shared" si="76"/>
        <v>7</v>
      </c>
      <c r="R1226" s="10">
        <f t="shared" si="77"/>
        <v>58.89</v>
      </c>
      <c r="S1226" s="17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8345</v>
      </c>
      <c r="O1227" s="12" t="s">
        <v>8283</v>
      </c>
      <c r="P1227" t="s">
        <v>8298</v>
      </c>
      <c r="Q1227">
        <f t="shared" si="76"/>
        <v>4</v>
      </c>
      <c r="R1227" s="10">
        <f t="shared" si="77"/>
        <v>44</v>
      </c>
      <c r="S1227" s="17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8345</v>
      </c>
      <c r="O1228" s="12" t="s">
        <v>8283</v>
      </c>
      <c r="P1228" t="s">
        <v>8298</v>
      </c>
      <c r="Q1228">
        <f t="shared" si="76"/>
        <v>4</v>
      </c>
      <c r="R1228" s="10">
        <f t="shared" si="77"/>
        <v>48.43</v>
      </c>
      <c r="S1228" s="17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8345</v>
      </c>
      <c r="O1229" s="12" t="s">
        <v>8283</v>
      </c>
      <c r="P1229" t="s">
        <v>8298</v>
      </c>
      <c r="Q1229">
        <f t="shared" si="76"/>
        <v>0</v>
      </c>
      <c r="R1229" s="10">
        <f t="shared" si="77"/>
        <v>0</v>
      </c>
      <c r="S1229" s="17">
        <f t="shared" si="78"/>
        <v>41827.919166666667</v>
      </c>
      <c r="T1229" s="17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8345</v>
      </c>
      <c r="O1230" s="12" t="s">
        <v>8283</v>
      </c>
      <c r="P1230" t="s">
        <v>8298</v>
      </c>
      <c r="Q1230">
        <f t="shared" si="76"/>
        <v>29</v>
      </c>
      <c r="R1230" s="10">
        <f t="shared" si="77"/>
        <v>61.04</v>
      </c>
      <c r="S1230" s="17">
        <f t="shared" si="78"/>
        <v>40754.729259259257</v>
      </c>
      <c r="T1230" s="17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8345</v>
      </c>
      <c r="O1231" s="12" t="s">
        <v>8283</v>
      </c>
      <c r="P1231" t="s">
        <v>8298</v>
      </c>
      <c r="Q1231">
        <f t="shared" si="76"/>
        <v>1</v>
      </c>
      <c r="R1231" s="10">
        <f t="shared" si="77"/>
        <v>25</v>
      </c>
      <c r="S1231" s="17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8345</v>
      </c>
      <c r="O1232" s="12" t="s">
        <v>8283</v>
      </c>
      <c r="P1232" t="s">
        <v>8298</v>
      </c>
      <c r="Q1232">
        <f t="shared" si="76"/>
        <v>0</v>
      </c>
      <c r="R1232" s="10">
        <f t="shared" si="77"/>
        <v>0</v>
      </c>
      <c r="S1232" s="17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8345</v>
      </c>
      <c r="O1233" s="12" t="s">
        <v>8283</v>
      </c>
      <c r="P1233" t="s">
        <v>8298</v>
      </c>
      <c r="Q1233">
        <f t="shared" si="76"/>
        <v>0</v>
      </c>
      <c r="R1233" s="10">
        <f t="shared" si="77"/>
        <v>0</v>
      </c>
      <c r="S1233" s="17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8345</v>
      </c>
      <c r="O1234" s="12" t="s">
        <v>8283</v>
      </c>
      <c r="P1234" t="s">
        <v>8298</v>
      </c>
      <c r="Q1234">
        <f t="shared" si="76"/>
        <v>1</v>
      </c>
      <c r="R1234" s="10">
        <f t="shared" si="77"/>
        <v>40</v>
      </c>
      <c r="S1234" s="17">
        <f t="shared" si="78"/>
        <v>41506.848032407412</v>
      </c>
      <c r="T1234" s="17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8345</v>
      </c>
      <c r="O1235" s="12" t="s">
        <v>8283</v>
      </c>
      <c r="P1235" t="s">
        <v>8298</v>
      </c>
      <c r="Q1235">
        <f t="shared" si="76"/>
        <v>12</v>
      </c>
      <c r="R1235" s="10">
        <f t="shared" si="77"/>
        <v>19.329999999999998</v>
      </c>
      <c r="S1235" s="17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8345</v>
      </c>
      <c r="O1236" s="12" t="s">
        <v>8283</v>
      </c>
      <c r="P1236" t="s">
        <v>8298</v>
      </c>
      <c r="Q1236">
        <f t="shared" si="76"/>
        <v>0</v>
      </c>
      <c r="R1236" s="10">
        <f t="shared" si="77"/>
        <v>0</v>
      </c>
      <c r="S1236" s="17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8345</v>
      </c>
      <c r="O1237" s="12" t="s">
        <v>8283</v>
      </c>
      <c r="P1237" t="s">
        <v>8298</v>
      </c>
      <c r="Q1237">
        <f t="shared" si="76"/>
        <v>3</v>
      </c>
      <c r="R1237" s="10">
        <f t="shared" si="77"/>
        <v>35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8345</v>
      </c>
      <c r="O1238" s="12" t="s">
        <v>8283</v>
      </c>
      <c r="P1238" t="s">
        <v>8298</v>
      </c>
      <c r="Q1238">
        <f t="shared" si="76"/>
        <v>0</v>
      </c>
      <c r="R1238" s="10">
        <f t="shared" si="77"/>
        <v>0</v>
      </c>
      <c r="S1238" s="17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8345</v>
      </c>
      <c r="O1239" s="12" t="s">
        <v>8283</v>
      </c>
      <c r="P1239" t="s">
        <v>8298</v>
      </c>
      <c r="Q1239">
        <f t="shared" si="76"/>
        <v>0</v>
      </c>
      <c r="R1239" s="10">
        <f t="shared" si="77"/>
        <v>0</v>
      </c>
      <c r="S1239" s="17">
        <f t="shared" si="78"/>
        <v>41125.283159722225</v>
      </c>
      <c r="T1239" s="17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8345</v>
      </c>
      <c r="O1240" s="12" t="s">
        <v>8283</v>
      </c>
      <c r="P1240" t="s">
        <v>8298</v>
      </c>
      <c r="Q1240">
        <f t="shared" si="76"/>
        <v>18</v>
      </c>
      <c r="R1240" s="10">
        <f t="shared" si="77"/>
        <v>59.33</v>
      </c>
      <c r="S1240" s="17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8345</v>
      </c>
      <c r="O1241" s="12" t="s">
        <v>8283</v>
      </c>
      <c r="P1241" t="s">
        <v>8298</v>
      </c>
      <c r="Q1241">
        <f t="shared" si="76"/>
        <v>0</v>
      </c>
      <c r="R1241" s="10">
        <f t="shared" si="77"/>
        <v>0</v>
      </c>
      <c r="S1241" s="17">
        <f t="shared" si="78"/>
        <v>40883.962581018517</v>
      </c>
      <c r="T1241" s="17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8345</v>
      </c>
      <c r="O1242" s="12" t="s">
        <v>8283</v>
      </c>
      <c r="P1242" t="s">
        <v>8298</v>
      </c>
      <c r="Q1242">
        <f t="shared" si="76"/>
        <v>3</v>
      </c>
      <c r="R1242" s="10">
        <f t="shared" si="77"/>
        <v>30.13</v>
      </c>
      <c r="S1242" s="17">
        <f t="shared" si="78"/>
        <v>41409.040011574078</v>
      </c>
      <c r="T1242" s="17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8345</v>
      </c>
      <c r="O1243" s="12" t="s">
        <v>8283</v>
      </c>
      <c r="P1243" t="s">
        <v>8298</v>
      </c>
      <c r="Q1243">
        <f t="shared" si="76"/>
        <v>51</v>
      </c>
      <c r="R1243" s="10">
        <f t="shared" si="77"/>
        <v>74.62</v>
      </c>
      <c r="S1243" s="17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8345</v>
      </c>
      <c r="O1244" s="12" t="s">
        <v>8283</v>
      </c>
      <c r="P1244" t="s">
        <v>8298</v>
      </c>
      <c r="Q1244">
        <f t="shared" si="76"/>
        <v>1</v>
      </c>
      <c r="R1244" s="10">
        <f t="shared" si="77"/>
        <v>5</v>
      </c>
      <c r="S1244" s="17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8345</v>
      </c>
      <c r="O1245" s="12" t="s">
        <v>8283</v>
      </c>
      <c r="P1245" t="s">
        <v>8298</v>
      </c>
      <c r="Q1245">
        <f t="shared" si="76"/>
        <v>14</v>
      </c>
      <c r="R1245" s="10">
        <f t="shared" si="77"/>
        <v>44.5</v>
      </c>
      <c r="S1245" s="17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8335</v>
      </c>
      <c r="O1246" s="12" t="s">
        <v>8283</v>
      </c>
      <c r="P1246" t="s">
        <v>8284</v>
      </c>
      <c r="Q1246">
        <f t="shared" si="76"/>
        <v>104</v>
      </c>
      <c r="R1246" s="10">
        <f t="shared" si="77"/>
        <v>46.13</v>
      </c>
      <c r="S1246" s="17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8335</v>
      </c>
      <c r="O1247" s="12" t="s">
        <v>8283</v>
      </c>
      <c r="P1247" t="s">
        <v>8284</v>
      </c>
      <c r="Q1247">
        <f t="shared" si="76"/>
        <v>120</v>
      </c>
      <c r="R1247" s="10">
        <f t="shared" si="77"/>
        <v>141.47</v>
      </c>
      <c r="S1247" s="17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8335</v>
      </c>
      <c r="O1248" s="12" t="s">
        <v>8283</v>
      </c>
      <c r="P1248" t="s">
        <v>8284</v>
      </c>
      <c r="Q1248">
        <f t="shared" si="76"/>
        <v>117</v>
      </c>
      <c r="R1248" s="10">
        <f t="shared" si="77"/>
        <v>75.48</v>
      </c>
      <c r="S1248" s="17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8335</v>
      </c>
      <c r="O1249" s="12" t="s">
        <v>8283</v>
      </c>
      <c r="P1249" t="s">
        <v>8284</v>
      </c>
      <c r="Q1249">
        <f t="shared" si="76"/>
        <v>122</v>
      </c>
      <c r="R1249" s="10">
        <f t="shared" si="77"/>
        <v>85.5</v>
      </c>
      <c r="S1249" s="17">
        <f t="shared" si="78"/>
        <v>41370.292303240742</v>
      </c>
      <c r="T1249" s="17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8335</v>
      </c>
      <c r="O1250" s="12" t="s">
        <v>8283</v>
      </c>
      <c r="P1250" t="s">
        <v>8284</v>
      </c>
      <c r="Q1250">
        <f t="shared" si="76"/>
        <v>152</v>
      </c>
      <c r="R1250" s="10">
        <f t="shared" si="77"/>
        <v>64.25</v>
      </c>
      <c r="S1250" s="17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8335</v>
      </c>
      <c r="O1251" s="12" t="s">
        <v>8283</v>
      </c>
      <c r="P1251" t="s">
        <v>8284</v>
      </c>
      <c r="Q1251">
        <f t="shared" si="76"/>
        <v>104</v>
      </c>
      <c r="R1251" s="10">
        <f t="shared" si="77"/>
        <v>64.47</v>
      </c>
      <c r="S1251" s="17">
        <f t="shared" si="78"/>
        <v>41067.74086805556</v>
      </c>
      <c r="T1251" s="17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8335</v>
      </c>
      <c r="O1252" s="12" t="s">
        <v>8283</v>
      </c>
      <c r="P1252" t="s">
        <v>8284</v>
      </c>
      <c r="Q1252">
        <f t="shared" si="76"/>
        <v>200</v>
      </c>
      <c r="R1252" s="10">
        <f t="shared" si="77"/>
        <v>118.2</v>
      </c>
      <c r="S1252" s="17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8335</v>
      </c>
      <c r="O1253" s="12" t="s">
        <v>8283</v>
      </c>
      <c r="P1253" t="s">
        <v>8284</v>
      </c>
      <c r="Q1253">
        <f t="shared" si="76"/>
        <v>102</v>
      </c>
      <c r="R1253" s="10">
        <f t="shared" si="77"/>
        <v>82.54</v>
      </c>
      <c r="S1253" s="17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8335</v>
      </c>
      <c r="O1254" s="12" t="s">
        <v>8283</v>
      </c>
      <c r="P1254" t="s">
        <v>8284</v>
      </c>
      <c r="Q1254">
        <f t="shared" si="76"/>
        <v>138</v>
      </c>
      <c r="R1254" s="10">
        <f t="shared" si="77"/>
        <v>34.17</v>
      </c>
      <c r="S1254" s="17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8335</v>
      </c>
      <c r="O1255" s="12" t="s">
        <v>8283</v>
      </c>
      <c r="P1255" t="s">
        <v>8284</v>
      </c>
      <c r="Q1255">
        <f t="shared" si="76"/>
        <v>303833</v>
      </c>
      <c r="R1255" s="10">
        <f t="shared" si="77"/>
        <v>42.73</v>
      </c>
      <c r="S1255" s="17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8335</v>
      </c>
      <c r="O1256" s="12" t="s">
        <v>8283</v>
      </c>
      <c r="P1256" t="s">
        <v>8284</v>
      </c>
      <c r="Q1256">
        <f t="shared" si="76"/>
        <v>199</v>
      </c>
      <c r="R1256" s="10">
        <f t="shared" si="77"/>
        <v>94.49</v>
      </c>
      <c r="S1256" s="17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8335</v>
      </c>
      <c r="O1257" s="12" t="s">
        <v>8283</v>
      </c>
      <c r="P1257" t="s">
        <v>8284</v>
      </c>
      <c r="Q1257">
        <f t="shared" si="76"/>
        <v>202</v>
      </c>
      <c r="R1257" s="10">
        <f t="shared" si="77"/>
        <v>55.7</v>
      </c>
      <c r="S1257" s="17">
        <f t="shared" si="78"/>
        <v>41579.845509259263</v>
      </c>
      <c r="T1257" s="17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8335</v>
      </c>
      <c r="O1258" s="12" t="s">
        <v>8283</v>
      </c>
      <c r="P1258" t="s">
        <v>8284</v>
      </c>
      <c r="Q1258">
        <f t="shared" si="76"/>
        <v>118</v>
      </c>
      <c r="R1258" s="10">
        <f t="shared" si="77"/>
        <v>98.03</v>
      </c>
      <c r="S1258" s="17">
        <f t="shared" si="78"/>
        <v>40921.919340277782</v>
      </c>
      <c r="T1258" s="17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8335</v>
      </c>
      <c r="O1259" s="12" t="s">
        <v>8283</v>
      </c>
      <c r="P1259" t="s">
        <v>8284</v>
      </c>
      <c r="Q1259">
        <f t="shared" si="76"/>
        <v>295</v>
      </c>
      <c r="R1259" s="10">
        <f t="shared" si="77"/>
        <v>92.1</v>
      </c>
      <c r="S1259" s="17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8335</v>
      </c>
      <c r="O1260" s="12" t="s">
        <v>8283</v>
      </c>
      <c r="P1260" t="s">
        <v>8284</v>
      </c>
      <c r="Q1260">
        <f t="shared" si="76"/>
        <v>213</v>
      </c>
      <c r="R1260" s="10">
        <f t="shared" si="77"/>
        <v>38.18</v>
      </c>
      <c r="S1260" s="17">
        <f t="shared" si="78"/>
        <v>41487.611250000002</v>
      </c>
      <c r="T1260" s="17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8335</v>
      </c>
      <c r="O1261" s="12" t="s">
        <v>8283</v>
      </c>
      <c r="P1261" t="s">
        <v>8284</v>
      </c>
      <c r="Q1261">
        <f t="shared" si="76"/>
        <v>104</v>
      </c>
      <c r="R1261" s="10">
        <f t="shared" si="77"/>
        <v>27.15</v>
      </c>
      <c r="S1261" s="17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8335</v>
      </c>
      <c r="O1262" s="12" t="s">
        <v>8283</v>
      </c>
      <c r="P1262" t="s">
        <v>8284</v>
      </c>
      <c r="Q1262">
        <f t="shared" si="76"/>
        <v>114</v>
      </c>
      <c r="R1262" s="10">
        <f t="shared" si="77"/>
        <v>50.69</v>
      </c>
      <c r="S1262" s="17">
        <f t="shared" si="78"/>
        <v>41666.842824074076</v>
      </c>
      <c r="T1262" s="17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8335</v>
      </c>
      <c r="O1263" s="12" t="s">
        <v>8283</v>
      </c>
      <c r="P1263" t="s">
        <v>8284</v>
      </c>
      <c r="Q1263">
        <f t="shared" si="76"/>
        <v>101</v>
      </c>
      <c r="R1263" s="10">
        <f t="shared" si="77"/>
        <v>38.94</v>
      </c>
      <c r="S1263" s="17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8335</v>
      </c>
      <c r="O1264" s="12" t="s">
        <v>8283</v>
      </c>
      <c r="P1264" t="s">
        <v>8284</v>
      </c>
      <c r="Q1264">
        <f t="shared" si="76"/>
        <v>125</v>
      </c>
      <c r="R1264" s="10">
        <f t="shared" si="77"/>
        <v>77.64</v>
      </c>
      <c r="S1264" s="17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8335</v>
      </c>
      <c r="O1265" s="12" t="s">
        <v>8283</v>
      </c>
      <c r="P1265" t="s">
        <v>8284</v>
      </c>
      <c r="Q1265">
        <f t="shared" si="76"/>
        <v>119</v>
      </c>
      <c r="R1265" s="10">
        <f t="shared" si="77"/>
        <v>43.54</v>
      </c>
      <c r="S1265" s="17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8335</v>
      </c>
      <c r="O1266" s="12" t="s">
        <v>8283</v>
      </c>
      <c r="P1266" t="s">
        <v>8284</v>
      </c>
      <c r="Q1266">
        <f t="shared" si="76"/>
        <v>166</v>
      </c>
      <c r="R1266" s="10">
        <f t="shared" si="77"/>
        <v>31.82</v>
      </c>
      <c r="S1266" s="17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8335</v>
      </c>
      <c r="O1267" s="12" t="s">
        <v>8283</v>
      </c>
      <c r="P1267" t="s">
        <v>8284</v>
      </c>
      <c r="Q1267">
        <f t="shared" si="76"/>
        <v>119</v>
      </c>
      <c r="R1267" s="10">
        <f t="shared" si="77"/>
        <v>63.18</v>
      </c>
      <c r="S1267" s="17">
        <f t="shared" si="78"/>
        <v>40465.655266203699</v>
      </c>
      <c r="T1267" s="17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8335</v>
      </c>
      <c r="O1268" s="12" t="s">
        <v>8283</v>
      </c>
      <c r="P1268" t="s">
        <v>8284</v>
      </c>
      <c r="Q1268">
        <f t="shared" si="76"/>
        <v>100</v>
      </c>
      <c r="R1268" s="10">
        <f t="shared" si="77"/>
        <v>190.9</v>
      </c>
      <c r="S1268" s="17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8335</v>
      </c>
      <c r="O1269" s="12" t="s">
        <v>8283</v>
      </c>
      <c r="P1269" t="s">
        <v>8284</v>
      </c>
      <c r="Q1269">
        <f t="shared" si="76"/>
        <v>102</v>
      </c>
      <c r="R1269" s="10">
        <f t="shared" si="77"/>
        <v>140.86000000000001</v>
      </c>
      <c r="S1269" s="17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8335</v>
      </c>
      <c r="O1270" s="12" t="s">
        <v>8283</v>
      </c>
      <c r="P1270" t="s">
        <v>8284</v>
      </c>
      <c r="Q1270">
        <f t="shared" si="76"/>
        <v>117</v>
      </c>
      <c r="R1270" s="10">
        <f t="shared" si="77"/>
        <v>76.92</v>
      </c>
      <c r="S1270" s="17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8335</v>
      </c>
      <c r="O1271" s="12" t="s">
        <v>8283</v>
      </c>
      <c r="P1271" t="s">
        <v>8284</v>
      </c>
      <c r="Q1271">
        <f t="shared" si="76"/>
        <v>109</v>
      </c>
      <c r="R1271" s="10">
        <f t="shared" si="77"/>
        <v>99.16</v>
      </c>
      <c r="S1271" s="17">
        <f t="shared" si="78"/>
        <v>42445.823055555549</v>
      </c>
      <c r="T1271" s="17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8335</v>
      </c>
      <c r="O1272" s="12" t="s">
        <v>8283</v>
      </c>
      <c r="P1272" t="s">
        <v>8284</v>
      </c>
      <c r="Q1272">
        <f t="shared" si="76"/>
        <v>115</v>
      </c>
      <c r="R1272" s="10">
        <f t="shared" si="77"/>
        <v>67.88</v>
      </c>
      <c r="S1272" s="17">
        <f t="shared" si="78"/>
        <v>40933.856967592597</v>
      </c>
      <c r="T1272" s="17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8335</v>
      </c>
      <c r="O1273" s="12" t="s">
        <v>8283</v>
      </c>
      <c r="P1273" t="s">
        <v>8284</v>
      </c>
      <c r="Q1273">
        <f t="shared" si="76"/>
        <v>102</v>
      </c>
      <c r="R1273" s="10">
        <f t="shared" si="77"/>
        <v>246.29</v>
      </c>
      <c r="S1273" s="17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8335</v>
      </c>
      <c r="O1274" s="12" t="s">
        <v>8283</v>
      </c>
      <c r="P1274" t="s">
        <v>8284</v>
      </c>
      <c r="Q1274">
        <f t="shared" si="76"/>
        <v>106</v>
      </c>
      <c r="R1274" s="10">
        <f t="shared" si="77"/>
        <v>189.29</v>
      </c>
      <c r="S1274" s="17">
        <f t="shared" si="78"/>
        <v>40274.745127314818</v>
      </c>
      <c r="T1274" s="17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8335</v>
      </c>
      <c r="O1275" s="12" t="s">
        <v>8283</v>
      </c>
      <c r="P1275" t="s">
        <v>8284</v>
      </c>
      <c r="Q1275">
        <f t="shared" si="76"/>
        <v>104</v>
      </c>
      <c r="R1275" s="10">
        <f t="shared" si="77"/>
        <v>76.67</v>
      </c>
      <c r="S1275" s="17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8335</v>
      </c>
      <c r="O1276" s="12" t="s">
        <v>8283</v>
      </c>
      <c r="P1276" t="s">
        <v>8284</v>
      </c>
      <c r="Q1276">
        <f t="shared" si="76"/>
        <v>155</v>
      </c>
      <c r="R1276" s="10">
        <f t="shared" si="77"/>
        <v>82.96</v>
      </c>
      <c r="S1276" s="17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8335</v>
      </c>
      <c r="O1277" s="12" t="s">
        <v>8283</v>
      </c>
      <c r="P1277" t="s">
        <v>8284</v>
      </c>
      <c r="Q1277">
        <f t="shared" si="76"/>
        <v>162</v>
      </c>
      <c r="R1277" s="10">
        <f t="shared" si="77"/>
        <v>62.52</v>
      </c>
      <c r="S1277" s="17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8335</v>
      </c>
      <c r="O1278" s="12" t="s">
        <v>8283</v>
      </c>
      <c r="P1278" t="s">
        <v>8284</v>
      </c>
      <c r="Q1278">
        <f t="shared" si="76"/>
        <v>104</v>
      </c>
      <c r="R1278" s="10">
        <f t="shared" si="77"/>
        <v>46.07</v>
      </c>
      <c r="S1278" s="17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8335</v>
      </c>
      <c r="O1279" s="12" t="s">
        <v>8283</v>
      </c>
      <c r="P1279" t="s">
        <v>8284</v>
      </c>
      <c r="Q1279">
        <f t="shared" si="76"/>
        <v>106</v>
      </c>
      <c r="R1279" s="10">
        <f t="shared" si="77"/>
        <v>38.54</v>
      </c>
      <c r="S1279" s="17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8335</v>
      </c>
      <c r="O1280" s="12" t="s">
        <v>8283</v>
      </c>
      <c r="P1280" t="s">
        <v>8284</v>
      </c>
      <c r="Q1280">
        <f t="shared" si="76"/>
        <v>155</v>
      </c>
      <c r="R1280" s="10">
        <f t="shared" si="77"/>
        <v>53.01</v>
      </c>
      <c r="S1280" s="17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8335</v>
      </c>
      <c r="O1281" s="12" t="s">
        <v>8283</v>
      </c>
      <c r="P1281" t="s">
        <v>8284</v>
      </c>
      <c r="Q1281">
        <f t="shared" si="76"/>
        <v>111</v>
      </c>
      <c r="R1281" s="10">
        <f t="shared" si="77"/>
        <v>73.36</v>
      </c>
      <c r="S1281" s="17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8335</v>
      </c>
      <c r="O1282" s="12" t="s">
        <v>8283</v>
      </c>
      <c r="P1282" t="s">
        <v>8284</v>
      </c>
      <c r="Q1282">
        <f t="shared" ref="Q1282:Q1345" si="80">ROUND(E1282/D1282*100,0)</f>
        <v>111</v>
      </c>
      <c r="R1282" s="10">
        <f t="shared" si="77"/>
        <v>127.98</v>
      </c>
      <c r="S1282" s="17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8335</v>
      </c>
      <c r="O1283" s="12" t="s">
        <v>8283</v>
      </c>
      <c r="P1283" t="s">
        <v>8284</v>
      </c>
      <c r="Q1283">
        <f t="shared" si="80"/>
        <v>111</v>
      </c>
      <c r="R1283" s="10">
        <f t="shared" ref="R1283:R1346" si="81">IFERROR(ROUND(E1283/L1283,2),0)</f>
        <v>104.73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8335</v>
      </c>
      <c r="O1284" s="12" t="s">
        <v>8283</v>
      </c>
      <c r="P1284" t="s">
        <v>8284</v>
      </c>
      <c r="Q1284">
        <f t="shared" si="80"/>
        <v>124</v>
      </c>
      <c r="R1284" s="10">
        <f t="shared" si="81"/>
        <v>67.67</v>
      </c>
      <c r="S1284" s="17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8335</v>
      </c>
      <c r="O1285" s="12" t="s">
        <v>8283</v>
      </c>
      <c r="P1285" t="s">
        <v>8284</v>
      </c>
      <c r="Q1285">
        <f t="shared" si="80"/>
        <v>211</v>
      </c>
      <c r="R1285" s="10">
        <f t="shared" si="81"/>
        <v>95.93</v>
      </c>
      <c r="S1285" s="17">
        <f t="shared" si="82"/>
        <v>41320.717465277776</v>
      </c>
      <c r="T1285" s="17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8330</v>
      </c>
      <c r="O1286" s="12" t="s">
        <v>8275</v>
      </c>
      <c r="P1286" t="s">
        <v>8276</v>
      </c>
      <c r="Q1286">
        <f t="shared" si="80"/>
        <v>101</v>
      </c>
      <c r="R1286" s="10">
        <f t="shared" si="81"/>
        <v>65.16</v>
      </c>
      <c r="S1286" s="17">
        <f t="shared" si="82"/>
        <v>42712.23474537037</v>
      </c>
      <c r="T1286" s="17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8330</v>
      </c>
      <c r="O1287" s="12" t="s">
        <v>8275</v>
      </c>
      <c r="P1287" t="s">
        <v>8276</v>
      </c>
      <c r="Q1287">
        <f t="shared" si="80"/>
        <v>102</v>
      </c>
      <c r="R1287" s="10">
        <f t="shared" si="81"/>
        <v>32.270000000000003</v>
      </c>
      <c r="S1287" s="17">
        <f t="shared" si="82"/>
        <v>42160.583043981482</v>
      </c>
      <c r="T1287" s="17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8330</v>
      </c>
      <c r="O1288" s="12" t="s">
        <v>8275</v>
      </c>
      <c r="P1288" t="s">
        <v>8276</v>
      </c>
      <c r="Q1288">
        <f t="shared" si="80"/>
        <v>108</v>
      </c>
      <c r="R1288" s="10">
        <f t="shared" si="81"/>
        <v>81.25</v>
      </c>
      <c r="S1288" s="17">
        <f t="shared" si="82"/>
        <v>42039.384571759263</v>
      </c>
      <c r="T1288" s="17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8330</v>
      </c>
      <c r="O1289" s="12" t="s">
        <v>8275</v>
      </c>
      <c r="P1289" t="s">
        <v>8276</v>
      </c>
      <c r="Q1289">
        <f t="shared" si="80"/>
        <v>242</v>
      </c>
      <c r="R1289" s="10">
        <f t="shared" si="81"/>
        <v>24.2</v>
      </c>
      <c r="S1289" s="17">
        <f t="shared" si="82"/>
        <v>42107.621018518519</v>
      </c>
      <c r="T1289" s="17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8330</v>
      </c>
      <c r="O1290" s="12" t="s">
        <v>8275</v>
      </c>
      <c r="P1290" t="s">
        <v>8276</v>
      </c>
      <c r="Q1290">
        <f t="shared" si="80"/>
        <v>100</v>
      </c>
      <c r="R1290" s="10">
        <f t="shared" si="81"/>
        <v>65.87</v>
      </c>
      <c r="S1290" s="17">
        <f t="shared" si="82"/>
        <v>42561.154664351852</v>
      </c>
      <c r="T1290" s="17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8330</v>
      </c>
      <c r="O1291" s="12" t="s">
        <v>8275</v>
      </c>
      <c r="P1291" t="s">
        <v>8276</v>
      </c>
      <c r="Q1291">
        <f t="shared" si="80"/>
        <v>125</v>
      </c>
      <c r="R1291" s="10">
        <f t="shared" si="81"/>
        <v>36.08</v>
      </c>
      <c r="S1291" s="17">
        <f t="shared" si="82"/>
        <v>42709.134780092587</v>
      </c>
      <c r="T1291" s="17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8330</v>
      </c>
      <c r="O1292" s="12" t="s">
        <v>8275</v>
      </c>
      <c r="P1292" t="s">
        <v>8276</v>
      </c>
      <c r="Q1292">
        <f t="shared" si="80"/>
        <v>109</v>
      </c>
      <c r="R1292" s="10">
        <f t="shared" si="81"/>
        <v>44.19</v>
      </c>
      <c r="S1292" s="17">
        <f t="shared" si="82"/>
        <v>42086.614942129629</v>
      </c>
      <c r="T1292" s="17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8330</v>
      </c>
      <c r="O1293" s="12" t="s">
        <v>8275</v>
      </c>
      <c r="P1293" t="s">
        <v>8276</v>
      </c>
      <c r="Q1293">
        <f t="shared" si="80"/>
        <v>146</v>
      </c>
      <c r="R1293" s="10">
        <f t="shared" si="81"/>
        <v>104.07</v>
      </c>
      <c r="S1293" s="17">
        <f t="shared" si="82"/>
        <v>42064.652673611112</v>
      </c>
      <c r="T1293" s="17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8330</v>
      </c>
      <c r="O1294" s="12" t="s">
        <v>8275</v>
      </c>
      <c r="P1294" t="s">
        <v>8276</v>
      </c>
      <c r="Q1294">
        <f t="shared" si="80"/>
        <v>110</v>
      </c>
      <c r="R1294" s="10">
        <f t="shared" si="81"/>
        <v>35.96</v>
      </c>
      <c r="S1294" s="17">
        <f t="shared" si="82"/>
        <v>42256.764212962968</v>
      </c>
      <c r="T1294" s="17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8330</v>
      </c>
      <c r="O1295" s="12" t="s">
        <v>8275</v>
      </c>
      <c r="P1295" t="s">
        <v>8276</v>
      </c>
      <c r="Q1295">
        <f t="shared" si="80"/>
        <v>102</v>
      </c>
      <c r="R1295" s="10">
        <f t="shared" si="81"/>
        <v>127.79</v>
      </c>
      <c r="S1295" s="17">
        <f t="shared" si="82"/>
        <v>42292.701053240744</v>
      </c>
      <c r="T1295" s="17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8330</v>
      </c>
      <c r="O1296" s="12" t="s">
        <v>8275</v>
      </c>
      <c r="P1296" t="s">
        <v>8276</v>
      </c>
      <c r="Q1296">
        <f t="shared" si="80"/>
        <v>122</v>
      </c>
      <c r="R1296" s="10">
        <f t="shared" si="81"/>
        <v>27.73</v>
      </c>
      <c r="S1296" s="17">
        <f t="shared" si="82"/>
        <v>42278.453668981485</v>
      </c>
      <c r="T1296" s="17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8330</v>
      </c>
      <c r="O1297" s="12" t="s">
        <v>8275</v>
      </c>
      <c r="P1297" t="s">
        <v>8276</v>
      </c>
      <c r="Q1297">
        <f t="shared" si="80"/>
        <v>102</v>
      </c>
      <c r="R1297" s="10">
        <f t="shared" si="81"/>
        <v>39.83</v>
      </c>
      <c r="S1297" s="17">
        <f t="shared" si="82"/>
        <v>42184.572881944448</v>
      </c>
      <c r="T1297" s="17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8330</v>
      </c>
      <c r="O1298" s="12" t="s">
        <v>8275</v>
      </c>
      <c r="P1298" t="s">
        <v>8276</v>
      </c>
      <c r="Q1298">
        <f t="shared" si="80"/>
        <v>141</v>
      </c>
      <c r="R1298" s="10">
        <f t="shared" si="81"/>
        <v>52.17</v>
      </c>
      <c r="S1298" s="17">
        <f t="shared" si="82"/>
        <v>42423.050613425927</v>
      </c>
      <c r="T1298" s="17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8330</v>
      </c>
      <c r="O1299" s="12" t="s">
        <v>8275</v>
      </c>
      <c r="P1299" t="s">
        <v>8276</v>
      </c>
      <c r="Q1299">
        <f t="shared" si="80"/>
        <v>110</v>
      </c>
      <c r="R1299" s="10">
        <f t="shared" si="81"/>
        <v>92.04</v>
      </c>
      <c r="S1299" s="17">
        <f t="shared" si="82"/>
        <v>42461.747199074074</v>
      </c>
      <c r="T1299" s="17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8330</v>
      </c>
      <c r="O1300" s="12" t="s">
        <v>8275</v>
      </c>
      <c r="P1300" t="s">
        <v>8276</v>
      </c>
      <c r="Q1300">
        <f t="shared" si="80"/>
        <v>105</v>
      </c>
      <c r="R1300" s="10">
        <f t="shared" si="81"/>
        <v>63.42</v>
      </c>
      <c r="S1300" s="17">
        <f t="shared" si="82"/>
        <v>42458.680925925932</v>
      </c>
      <c r="T1300" s="17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8330</v>
      </c>
      <c r="O1301" s="12" t="s">
        <v>8275</v>
      </c>
      <c r="P1301" t="s">
        <v>8276</v>
      </c>
      <c r="Q1301">
        <f t="shared" si="80"/>
        <v>124</v>
      </c>
      <c r="R1301" s="10">
        <f t="shared" si="81"/>
        <v>135.63</v>
      </c>
      <c r="S1301" s="17">
        <f t="shared" si="82"/>
        <v>42169.814340277779</v>
      </c>
      <c r="T1301" s="17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8330</v>
      </c>
      <c r="O1302" s="12" t="s">
        <v>8275</v>
      </c>
      <c r="P1302" t="s">
        <v>8276</v>
      </c>
      <c r="Q1302">
        <f t="shared" si="80"/>
        <v>135</v>
      </c>
      <c r="R1302" s="10">
        <f t="shared" si="81"/>
        <v>168.75</v>
      </c>
      <c r="S1302" s="17">
        <f t="shared" si="82"/>
        <v>42483.675208333334</v>
      </c>
      <c r="T1302" s="17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8330</v>
      </c>
      <c r="O1303" s="12" t="s">
        <v>8275</v>
      </c>
      <c r="P1303" t="s">
        <v>8276</v>
      </c>
      <c r="Q1303">
        <f t="shared" si="80"/>
        <v>103</v>
      </c>
      <c r="R1303" s="10">
        <f t="shared" si="81"/>
        <v>70.86</v>
      </c>
      <c r="S1303" s="17">
        <f t="shared" si="82"/>
        <v>42195.749745370369</v>
      </c>
      <c r="T1303" s="17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8330</v>
      </c>
      <c r="O1304" s="12" t="s">
        <v>8275</v>
      </c>
      <c r="P1304" t="s">
        <v>8276</v>
      </c>
      <c r="Q1304">
        <f t="shared" si="80"/>
        <v>100</v>
      </c>
      <c r="R1304" s="10">
        <f t="shared" si="81"/>
        <v>50</v>
      </c>
      <c r="S1304" s="17">
        <f t="shared" si="82"/>
        <v>42675.057997685188</v>
      </c>
      <c r="T1304" s="17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8330</v>
      </c>
      <c r="O1305" s="12" t="s">
        <v>8275</v>
      </c>
      <c r="P1305" t="s">
        <v>8276</v>
      </c>
      <c r="Q1305">
        <f t="shared" si="80"/>
        <v>130</v>
      </c>
      <c r="R1305" s="10">
        <f t="shared" si="81"/>
        <v>42.21</v>
      </c>
      <c r="S1305" s="17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8332</v>
      </c>
      <c r="O1306" s="12" t="s">
        <v>8277</v>
      </c>
      <c r="P1306" t="s">
        <v>8279</v>
      </c>
      <c r="Q1306">
        <f t="shared" si="80"/>
        <v>40</v>
      </c>
      <c r="R1306" s="10">
        <f t="shared" si="81"/>
        <v>152.41</v>
      </c>
      <c r="S1306" s="17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8332</v>
      </c>
      <c r="O1307" s="12" t="s">
        <v>8277</v>
      </c>
      <c r="P1307" t="s">
        <v>8279</v>
      </c>
      <c r="Q1307">
        <f t="shared" si="80"/>
        <v>26</v>
      </c>
      <c r="R1307" s="10">
        <f t="shared" si="81"/>
        <v>90.62</v>
      </c>
      <c r="S1307" s="17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8332</v>
      </c>
      <c r="O1308" s="12" t="s">
        <v>8277</v>
      </c>
      <c r="P1308" t="s">
        <v>8279</v>
      </c>
      <c r="Q1308">
        <f t="shared" si="80"/>
        <v>65</v>
      </c>
      <c r="R1308" s="10">
        <f t="shared" si="81"/>
        <v>201.6</v>
      </c>
      <c r="S1308" s="17">
        <f t="shared" si="82"/>
        <v>41947.457569444443</v>
      </c>
      <c r="T1308" s="17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8332</v>
      </c>
      <c r="O1309" s="12" t="s">
        <v>8277</v>
      </c>
      <c r="P1309" t="s">
        <v>8279</v>
      </c>
      <c r="Q1309">
        <f t="shared" si="80"/>
        <v>12</v>
      </c>
      <c r="R1309" s="10">
        <f t="shared" si="81"/>
        <v>127.93</v>
      </c>
      <c r="S1309" s="17">
        <f t="shared" si="82"/>
        <v>42387.503229166665</v>
      </c>
      <c r="T1309" s="17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8332</v>
      </c>
      <c r="O1310" s="12" t="s">
        <v>8277</v>
      </c>
      <c r="P1310" t="s">
        <v>8279</v>
      </c>
      <c r="Q1310">
        <f t="shared" si="80"/>
        <v>11</v>
      </c>
      <c r="R1310" s="10">
        <f t="shared" si="81"/>
        <v>29.89</v>
      </c>
      <c r="S1310" s="17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8332</v>
      </c>
      <c r="O1311" s="12" t="s">
        <v>8277</v>
      </c>
      <c r="P1311" t="s">
        <v>8279</v>
      </c>
      <c r="Q1311">
        <f t="shared" si="80"/>
        <v>112</v>
      </c>
      <c r="R1311" s="10">
        <f t="shared" si="81"/>
        <v>367.97</v>
      </c>
      <c r="S1311" s="17">
        <f t="shared" si="82"/>
        <v>42257.882731481484</v>
      </c>
      <c r="T1311" s="17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8332</v>
      </c>
      <c r="O1312" s="12" t="s">
        <v>8277</v>
      </c>
      <c r="P1312" t="s">
        <v>8279</v>
      </c>
      <c r="Q1312">
        <f t="shared" si="80"/>
        <v>16</v>
      </c>
      <c r="R1312" s="10">
        <f t="shared" si="81"/>
        <v>129.16999999999999</v>
      </c>
      <c r="S1312" s="17">
        <f t="shared" si="82"/>
        <v>42556.667245370365</v>
      </c>
      <c r="T1312" s="17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8332</v>
      </c>
      <c r="O1313" s="12" t="s">
        <v>8277</v>
      </c>
      <c r="P1313" t="s">
        <v>8279</v>
      </c>
      <c r="Q1313">
        <f t="shared" si="80"/>
        <v>32</v>
      </c>
      <c r="R1313" s="10">
        <f t="shared" si="81"/>
        <v>800.7</v>
      </c>
      <c r="S1313" s="17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8332</v>
      </c>
      <c r="O1314" s="12" t="s">
        <v>8277</v>
      </c>
      <c r="P1314" t="s">
        <v>8279</v>
      </c>
      <c r="Q1314">
        <f t="shared" si="80"/>
        <v>1</v>
      </c>
      <c r="R1314" s="10">
        <f t="shared" si="81"/>
        <v>28</v>
      </c>
      <c r="S1314" s="17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8332</v>
      </c>
      <c r="O1315" s="12" t="s">
        <v>8277</v>
      </c>
      <c r="P1315" t="s">
        <v>8279</v>
      </c>
      <c r="Q1315">
        <f t="shared" si="80"/>
        <v>31</v>
      </c>
      <c r="R1315" s="10">
        <f t="shared" si="81"/>
        <v>102.02</v>
      </c>
      <c r="S1315" s="17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8332</v>
      </c>
      <c r="O1316" s="12" t="s">
        <v>8277</v>
      </c>
      <c r="P1316" t="s">
        <v>8279</v>
      </c>
      <c r="Q1316">
        <f t="shared" si="80"/>
        <v>1</v>
      </c>
      <c r="R1316" s="10">
        <f t="shared" si="81"/>
        <v>184.36</v>
      </c>
      <c r="S1316" s="17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8332</v>
      </c>
      <c r="O1317" s="12" t="s">
        <v>8277</v>
      </c>
      <c r="P1317" t="s">
        <v>8279</v>
      </c>
      <c r="Q1317">
        <f t="shared" si="80"/>
        <v>40</v>
      </c>
      <c r="R1317" s="10">
        <f t="shared" si="81"/>
        <v>162.91999999999999</v>
      </c>
      <c r="S1317" s="17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8332</v>
      </c>
      <c r="O1318" s="12" t="s">
        <v>8277</v>
      </c>
      <c r="P1318" t="s">
        <v>8279</v>
      </c>
      <c r="Q1318">
        <f t="shared" si="80"/>
        <v>0</v>
      </c>
      <c r="R1318" s="10">
        <f t="shared" si="81"/>
        <v>1</v>
      </c>
      <c r="S1318" s="17">
        <f t="shared" si="82"/>
        <v>42393.961909722217</v>
      </c>
      <c r="T1318" s="17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8332</v>
      </c>
      <c r="O1319" s="12" t="s">
        <v>8277</v>
      </c>
      <c r="P1319" t="s">
        <v>8279</v>
      </c>
      <c r="Q1319">
        <f t="shared" si="80"/>
        <v>6</v>
      </c>
      <c r="R1319" s="10">
        <f t="shared" si="81"/>
        <v>603.53</v>
      </c>
      <c r="S1319" s="17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8332</v>
      </c>
      <c r="O1320" s="12" t="s">
        <v>8277</v>
      </c>
      <c r="P1320" t="s">
        <v>8279</v>
      </c>
      <c r="Q1320">
        <f t="shared" si="80"/>
        <v>15</v>
      </c>
      <c r="R1320" s="10">
        <f t="shared" si="81"/>
        <v>45.41</v>
      </c>
      <c r="S1320" s="17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8332</v>
      </c>
      <c r="O1321" s="12" t="s">
        <v>8277</v>
      </c>
      <c r="P1321" t="s">
        <v>8279</v>
      </c>
      <c r="Q1321">
        <f t="shared" si="80"/>
        <v>15</v>
      </c>
      <c r="R1321" s="10">
        <f t="shared" si="81"/>
        <v>97.33</v>
      </c>
      <c r="S1321" s="17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8332</v>
      </c>
      <c r="O1322" s="12" t="s">
        <v>8277</v>
      </c>
      <c r="P1322" t="s">
        <v>8279</v>
      </c>
      <c r="Q1322">
        <f t="shared" si="80"/>
        <v>1</v>
      </c>
      <c r="R1322" s="10">
        <f t="shared" si="81"/>
        <v>167.67</v>
      </c>
      <c r="S1322" s="17">
        <f t="shared" si="82"/>
        <v>42705.690347222218</v>
      </c>
      <c r="T1322" s="17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8332</v>
      </c>
      <c r="O1323" s="12" t="s">
        <v>8277</v>
      </c>
      <c r="P1323" t="s">
        <v>8279</v>
      </c>
      <c r="Q1323">
        <f t="shared" si="80"/>
        <v>1</v>
      </c>
      <c r="R1323" s="10">
        <f t="shared" si="81"/>
        <v>859.86</v>
      </c>
      <c r="S1323" s="17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8332</v>
      </c>
      <c r="O1324" s="12" t="s">
        <v>8277</v>
      </c>
      <c r="P1324" t="s">
        <v>8279</v>
      </c>
      <c r="Q1324">
        <f t="shared" si="80"/>
        <v>0</v>
      </c>
      <c r="R1324" s="10">
        <f t="shared" si="81"/>
        <v>26.5</v>
      </c>
      <c r="S1324" s="17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8332</v>
      </c>
      <c r="O1325" s="12" t="s">
        <v>8277</v>
      </c>
      <c r="P1325" t="s">
        <v>8279</v>
      </c>
      <c r="Q1325">
        <f t="shared" si="80"/>
        <v>9</v>
      </c>
      <c r="R1325" s="10">
        <f t="shared" si="81"/>
        <v>30.27</v>
      </c>
      <c r="S1325" s="17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8332</v>
      </c>
      <c r="O1326" s="12" t="s">
        <v>8277</v>
      </c>
      <c r="P1326" t="s">
        <v>8279</v>
      </c>
      <c r="Q1326">
        <f t="shared" si="80"/>
        <v>10</v>
      </c>
      <c r="R1326" s="10">
        <f t="shared" si="81"/>
        <v>54.67</v>
      </c>
      <c r="S1326" s="17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8332</v>
      </c>
      <c r="O1327" s="12" t="s">
        <v>8277</v>
      </c>
      <c r="P1327" t="s">
        <v>8279</v>
      </c>
      <c r="Q1327">
        <f t="shared" si="80"/>
        <v>2</v>
      </c>
      <c r="R1327" s="10">
        <f t="shared" si="81"/>
        <v>60.75</v>
      </c>
      <c r="S1327" s="17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8332</v>
      </c>
      <c r="O1328" s="12" t="s">
        <v>8277</v>
      </c>
      <c r="P1328" t="s">
        <v>8279</v>
      </c>
      <c r="Q1328">
        <f t="shared" si="80"/>
        <v>1</v>
      </c>
      <c r="R1328" s="10">
        <f t="shared" si="81"/>
        <v>102.73</v>
      </c>
      <c r="S1328" s="17">
        <f t="shared" si="82"/>
        <v>41974.791990740734</v>
      </c>
      <c r="T1328" s="17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8332</v>
      </c>
      <c r="O1329" s="12" t="s">
        <v>8277</v>
      </c>
      <c r="P1329" t="s">
        <v>8279</v>
      </c>
      <c r="Q1329">
        <f t="shared" si="80"/>
        <v>4</v>
      </c>
      <c r="R1329" s="10">
        <f t="shared" si="81"/>
        <v>41.59</v>
      </c>
      <c r="S1329" s="17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8332</v>
      </c>
      <c r="O1330" s="12" t="s">
        <v>8277</v>
      </c>
      <c r="P1330" t="s">
        <v>8279</v>
      </c>
      <c r="Q1330">
        <f t="shared" si="80"/>
        <v>2</v>
      </c>
      <c r="R1330" s="10">
        <f t="shared" si="81"/>
        <v>116.53</v>
      </c>
      <c r="S1330" s="17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8332</v>
      </c>
      <c r="O1331" s="12" t="s">
        <v>8277</v>
      </c>
      <c r="P1331" t="s">
        <v>8279</v>
      </c>
      <c r="Q1331">
        <f t="shared" si="80"/>
        <v>1</v>
      </c>
      <c r="R1331" s="10">
        <f t="shared" si="81"/>
        <v>45.33</v>
      </c>
      <c r="S1331" s="17">
        <f t="shared" si="82"/>
        <v>41935.221585648149</v>
      </c>
      <c r="T1331" s="17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8332</v>
      </c>
      <c r="O1332" s="12" t="s">
        <v>8277</v>
      </c>
      <c r="P1332" t="s">
        <v>8279</v>
      </c>
      <c r="Q1332">
        <f t="shared" si="80"/>
        <v>22</v>
      </c>
      <c r="R1332" s="10">
        <f t="shared" si="81"/>
        <v>157.46</v>
      </c>
      <c r="S1332" s="17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8332</v>
      </c>
      <c r="O1333" s="12" t="s">
        <v>8277</v>
      </c>
      <c r="P1333" t="s">
        <v>8279</v>
      </c>
      <c r="Q1333">
        <f t="shared" si="80"/>
        <v>1</v>
      </c>
      <c r="R1333" s="10">
        <f t="shared" si="81"/>
        <v>100.5</v>
      </c>
      <c r="S1333" s="17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8332</v>
      </c>
      <c r="O1334" s="12" t="s">
        <v>8277</v>
      </c>
      <c r="P1334" t="s">
        <v>8279</v>
      </c>
      <c r="Q1334">
        <f t="shared" si="80"/>
        <v>0</v>
      </c>
      <c r="R1334" s="10">
        <f t="shared" si="81"/>
        <v>0</v>
      </c>
      <c r="S1334" s="17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8332</v>
      </c>
      <c r="O1335" s="12" t="s">
        <v>8277</v>
      </c>
      <c r="P1335" t="s">
        <v>8279</v>
      </c>
      <c r="Q1335">
        <f t="shared" si="80"/>
        <v>0</v>
      </c>
      <c r="R1335" s="10">
        <f t="shared" si="81"/>
        <v>0</v>
      </c>
      <c r="S1335" s="17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8332</v>
      </c>
      <c r="O1336" s="12" t="s">
        <v>8277</v>
      </c>
      <c r="P1336" t="s">
        <v>8279</v>
      </c>
      <c r="Q1336">
        <f t="shared" si="80"/>
        <v>11</v>
      </c>
      <c r="R1336" s="10">
        <f t="shared" si="81"/>
        <v>51.82</v>
      </c>
      <c r="S1336" s="17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8332</v>
      </c>
      <c r="O1337" s="12" t="s">
        <v>8277</v>
      </c>
      <c r="P1337" t="s">
        <v>8279</v>
      </c>
      <c r="Q1337">
        <f t="shared" si="80"/>
        <v>20</v>
      </c>
      <c r="R1337" s="10">
        <f t="shared" si="81"/>
        <v>308.75</v>
      </c>
      <c r="S1337" s="17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8332</v>
      </c>
      <c r="O1338" s="12" t="s">
        <v>8277</v>
      </c>
      <c r="P1338" t="s">
        <v>8279</v>
      </c>
      <c r="Q1338">
        <f t="shared" si="80"/>
        <v>85</v>
      </c>
      <c r="R1338" s="10">
        <f t="shared" si="81"/>
        <v>379.23</v>
      </c>
      <c r="S1338" s="17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8332</v>
      </c>
      <c r="O1339" s="12" t="s">
        <v>8277</v>
      </c>
      <c r="P1339" t="s">
        <v>8279</v>
      </c>
      <c r="Q1339">
        <f t="shared" si="80"/>
        <v>49</v>
      </c>
      <c r="R1339" s="10">
        <f t="shared" si="81"/>
        <v>176.36</v>
      </c>
      <c r="S1339" s="17">
        <f t="shared" si="82"/>
        <v>42767.577303240745</v>
      </c>
      <c r="T1339" s="17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8332</v>
      </c>
      <c r="O1340" s="12" t="s">
        <v>8277</v>
      </c>
      <c r="P1340" t="s">
        <v>8279</v>
      </c>
      <c r="Q1340">
        <f t="shared" si="80"/>
        <v>3</v>
      </c>
      <c r="R1340" s="10">
        <f t="shared" si="81"/>
        <v>66.069999999999993</v>
      </c>
      <c r="S1340" s="17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8332</v>
      </c>
      <c r="O1341" s="12" t="s">
        <v>8277</v>
      </c>
      <c r="P1341" t="s">
        <v>8279</v>
      </c>
      <c r="Q1341">
        <f t="shared" si="80"/>
        <v>7</v>
      </c>
      <c r="R1341" s="10">
        <f t="shared" si="81"/>
        <v>89.65</v>
      </c>
      <c r="S1341" s="17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8332</v>
      </c>
      <c r="O1342" s="12" t="s">
        <v>8277</v>
      </c>
      <c r="P1342" t="s">
        <v>8279</v>
      </c>
      <c r="Q1342">
        <f t="shared" si="80"/>
        <v>0</v>
      </c>
      <c r="R1342" s="10">
        <f t="shared" si="81"/>
        <v>0</v>
      </c>
      <c r="S1342" s="17">
        <f t="shared" si="82"/>
        <v>41836.595520833333</v>
      </c>
      <c r="T1342" s="17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8332</v>
      </c>
      <c r="O1343" s="12" t="s">
        <v>8277</v>
      </c>
      <c r="P1343" t="s">
        <v>8279</v>
      </c>
      <c r="Q1343">
        <f t="shared" si="80"/>
        <v>70</v>
      </c>
      <c r="R1343" s="10">
        <f t="shared" si="81"/>
        <v>382.39</v>
      </c>
      <c r="S1343" s="17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8332</v>
      </c>
      <c r="O1344" s="12" t="s">
        <v>8277</v>
      </c>
      <c r="P1344" t="s">
        <v>8279</v>
      </c>
      <c r="Q1344">
        <f t="shared" si="80"/>
        <v>0</v>
      </c>
      <c r="R1344" s="10">
        <f t="shared" si="81"/>
        <v>100</v>
      </c>
      <c r="S1344" s="17">
        <f t="shared" si="82"/>
        <v>42172.816423611104</v>
      </c>
      <c r="T1344" s="17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8332</v>
      </c>
      <c r="O1345" s="12" t="s">
        <v>8277</v>
      </c>
      <c r="P1345" t="s">
        <v>8279</v>
      </c>
      <c r="Q1345">
        <f t="shared" si="80"/>
        <v>102</v>
      </c>
      <c r="R1345" s="10">
        <f t="shared" si="81"/>
        <v>158.36000000000001</v>
      </c>
      <c r="S1345" s="17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8333</v>
      </c>
      <c r="O1346" s="12" t="s">
        <v>8280</v>
      </c>
      <c r="P1346" t="s">
        <v>8281</v>
      </c>
      <c r="Q1346">
        <f t="shared" ref="Q1346:Q1409" si="84">ROUND(E1346/D1346*100,0)</f>
        <v>378</v>
      </c>
      <c r="R1346" s="10">
        <f t="shared" si="81"/>
        <v>40.76</v>
      </c>
      <c r="S1346" s="17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8333</v>
      </c>
      <c r="O1347" s="12" t="s">
        <v>8280</v>
      </c>
      <c r="P1347" t="s">
        <v>8281</v>
      </c>
      <c r="Q1347">
        <f t="shared" si="84"/>
        <v>125</v>
      </c>
      <c r="R1347" s="10">
        <f t="shared" ref="R1347:R1410" si="85">IFERROR(ROUND(E1347/L1347,2),0)</f>
        <v>53.57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8333</v>
      </c>
      <c r="O1348" s="12" t="s">
        <v>8280</v>
      </c>
      <c r="P1348" t="s">
        <v>8281</v>
      </c>
      <c r="Q1348">
        <f t="shared" si="84"/>
        <v>147</v>
      </c>
      <c r="R1348" s="10">
        <f t="shared" si="85"/>
        <v>48.45</v>
      </c>
      <c r="S1348" s="17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8333</v>
      </c>
      <c r="O1349" s="12" t="s">
        <v>8280</v>
      </c>
      <c r="P1349" t="s">
        <v>8281</v>
      </c>
      <c r="Q1349">
        <f t="shared" si="84"/>
        <v>102</v>
      </c>
      <c r="R1349" s="10">
        <f t="shared" si="85"/>
        <v>82.42</v>
      </c>
      <c r="S1349" s="17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8333</v>
      </c>
      <c r="O1350" s="12" t="s">
        <v>8280</v>
      </c>
      <c r="P1350" t="s">
        <v>8281</v>
      </c>
      <c r="Q1350">
        <f t="shared" si="84"/>
        <v>102</v>
      </c>
      <c r="R1350" s="10">
        <f t="shared" si="85"/>
        <v>230.19</v>
      </c>
      <c r="S1350" s="17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8333</v>
      </c>
      <c r="O1351" s="12" t="s">
        <v>8280</v>
      </c>
      <c r="P1351" t="s">
        <v>8281</v>
      </c>
      <c r="Q1351">
        <f t="shared" si="84"/>
        <v>204</v>
      </c>
      <c r="R1351" s="10">
        <f t="shared" si="85"/>
        <v>59.36</v>
      </c>
      <c r="S1351" s="17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8333</v>
      </c>
      <c r="O1352" s="12" t="s">
        <v>8280</v>
      </c>
      <c r="P1352" t="s">
        <v>8281</v>
      </c>
      <c r="Q1352">
        <f t="shared" si="84"/>
        <v>104</v>
      </c>
      <c r="R1352" s="10">
        <f t="shared" si="85"/>
        <v>66.7</v>
      </c>
      <c r="S1352" s="17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8333</v>
      </c>
      <c r="O1353" s="12" t="s">
        <v>8280</v>
      </c>
      <c r="P1353" t="s">
        <v>8281</v>
      </c>
      <c r="Q1353">
        <f t="shared" si="84"/>
        <v>101</v>
      </c>
      <c r="R1353" s="10">
        <f t="shared" si="85"/>
        <v>168.78</v>
      </c>
      <c r="S1353" s="17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8333</v>
      </c>
      <c r="O1354" s="12" t="s">
        <v>8280</v>
      </c>
      <c r="P1354" t="s">
        <v>8281</v>
      </c>
      <c r="Q1354">
        <f t="shared" si="84"/>
        <v>136</v>
      </c>
      <c r="R1354" s="10">
        <f t="shared" si="85"/>
        <v>59.97</v>
      </c>
      <c r="S1354" s="17">
        <f t="shared" si="86"/>
        <v>42200.578310185185</v>
      </c>
      <c r="T1354" s="17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8333</v>
      </c>
      <c r="O1355" s="12" t="s">
        <v>8280</v>
      </c>
      <c r="P1355" t="s">
        <v>8281</v>
      </c>
      <c r="Q1355">
        <f t="shared" si="84"/>
        <v>134</v>
      </c>
      <c r="R1355" s="10">
        <f t="shared" si="85"/>
        <v>31.81</v>
      </c>
      <c r="S1355" s="17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8333</v>
      </c>
      <c r="O1356" s="12" t="s">
        <v>8280</v>
      </c>
      <c r="P1356" t="s">
        <v>8281</v>
      </c>
      <c r="Q1356">
        <f t="shared" si="84"/>
        <v>130</v>
      </c>
      <c r="R1356" s="10">
        <f t="shared" si="85"/>
        <v>24.42</v>
      </c>
      <c r="S1356" s="17">
        <f t="shared" si="86"/>
        <v>42502.807627314818</v>
      </c>
      <c r="T1356" s="17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8333</v>
      </c>
      <c r="O1357" s="12" t="s">
        <v>8280</v>
      </c>
      <c r="P1357" t="s">
        <v>8281</v>
      </c>
      <c r="Q1357">
        <f t="shared" si="84"/>
        <v>123</v>
      </c>
      <c r="R1357" s="10">
        <f t="shared" si="85"/>
        <v>25.35</v>
      </c>
      <c r="S1357" s="17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8333</v>
      </c>
      <c r="O1358" s="12" t="s">
        <v>8280</v>
      </c>
      <c r="P1358" t="s">
        <v>8281</v>
      </c>
      <c r="Q1358">
        <f t="shared" si="84"/>
        <v>183</v>
      </c>
      <c r="R1358" s="10">
        <f t="shared" si="85"/>
        <v>71.44</v>
      </c>
      <c r="S1358" s="17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8333</v>
      </c>
      <c r="O1359" s="12" t="s">
        <v>8280</v>
      </c>
      <c r="P1359" t="s">
        <v>8281</v>
      </c>
      <c r="Q1359">
        <f t="shared" si="84"/>
        <v>125</v>
      </c>
      <c r="R1359" s="10">
        <f t="shared" si="85"/>
        <v>38.549999999999997</v>
      </c>
      <c r="S1359" s="17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8333</v>
      </c>
      <c r="O1360" s="12" t="s">
        <v>8280</v>
      </c>
      <c r="P1360" t="s">
        <v>8281</v>
      </c>
      <c r="Q1360">
        <f t="shared" si="84"/>
        <v>112</v>
      </c>
      <c r="R1360" s="10">
        <f t="shared" si="85"/>
        <v>68.37</v>
      </c>
      <c r="S1360" s="17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8333</v>
      </c>
      <c r="O1361" s="12" t="s">
        <v>8280</v>
      </c>
      <c r="P1361" t="s">
        <v>8281</v>
      </c>
      <c r="Q1361">
        <f t="shared" si="84"/>
        <v>116</v>
      </c>
      <c r="R1361" s="10">
        <f t="shared" si="85"/>
        <v>40.21</v>
      </c>
      <c r="S1361" s="17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8333</v>
      </c>
      <c r="O1362" s="12" t="s">
        <v>8280</v>
      </c>
      <c r="P1362" t="s">
        <v>8281</v>
      </c>
      <c r="Q1362">
        <f t="shared" si="84"/>
        <v>173</v>
      </c>
      <c r="R1362" s="10">
        <f t="shared" si="85"/>
        <v>32.07</v>
      </c>
      <c r="S1362" s="17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8333</v>
      </c>
      <c r="O1363" s="12" t="s">
        <v>8280</v>
      </c>
      <c r="P1363" t="s">
        <v>8281</v>
      </c>
      <c r="Q1363">
        <f t="shared" si="84"/>
        <v>126</v>
      </c>
      <c r="R1363" s="10">
        <f t="shared" si="85"/>
        <v>28.63</v>
      </c>
      <c r="S1363" s="17">
        <f t="shared" si="86"/>
        <v>41781.717268518521</v>
      </c>
      <c r="T1363" s="17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8333</v>
      </c>
      <c r="O1364" s="12" t="s">
        <v>8280</v>
      </c>
      <c r="P1364" t="s">
        <v>8281</v>
      </c>
      <c r="Q1364">
        <f t="shared" si="84"/>
        <v>109</v>
      </c>
      <c r="R1364" s="10">
        <f t="shared" si="85"/>
        <v>43.64</v>
      </c>
      <c r="S1364" s="17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8333</v>
      </c>
      <c r="O1365" s="12" t="s">
        <v>8280</v>
      </c>
      <c r="P1365" t="s">
        <v>8281</v>
      </c>
      <c r="Q1365">
        <f t="shared" si="84"/>
        <v>100</v>
      </c>
      <c r="R1365" s="10">
        <f t="shared" si="85"/>
        <v>40</v>
      </c>
      <c r="S1365" s="17">
        <f t="shared" si="86"/>
        <v>42396.8440625</v>
      </c>
      <c r="T1365" s="17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8335</v>
      </c>
      <c r="O1366" s="12" t="s">
        <v>8283</v>
      </c>
      <c r="P1366" t="s">
        <v>8284</v>
      </c>
      <c r="Q1366">
        <f t="shared" si="84"/>
        <v>119</v>
      </c>
      <c r="R1366" s="10">
        <f t="shared" si="85"/>
        <v>346.04</v>
      </c>
      <c r="S1366" s="17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8335</v>
      </c>
      <c r="O1367" s="12" t="s">
        <v>8283</v>
      </c>
      <c r="P1367" t="s">
        <v>8284</v>
      </c>
      <c r="Q1367">
        <f t="shared" si="84"/>
        <v>100</v>
      </c>
      <c r="R1367" s="10">
        <f t="shared" si="85"/>
        <v>81.739999999999995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8335</v>
      </c>
      <c r="O1368" s="12" t="s">
        <v>8283</v>
      </c>
      <c r="P1368" t="s">
        <v>8284</v>
      </c>
      <c r="Q1368">
        <f t="shared" si="84"/>
        <v>126</v>
      </c>
      <c r="R1368" s="10">
        <f t="shared" si="85"/>
        <v>64.540000000000006</v>
      </c>
      <c r="S1368" s="17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8335</v>
      </c>
      <c r="O1369" s="12" t="s">
        <v>8283</v>
      </c>
      <c r="P1369" t="s">
        <v>8284</v>
      </c>
      <c r="Q1369">
        <f t="shared" si="84"/>
        <v>114</v>
      </c>
      <c r="R1369" s="10">
        <f t="shared" si="85"/>
        <v>63.48</v>
      </c>
      <c r="S1369" s="17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8335</v>
      </c>
      <c r="O1370" s="12" t="s">
        <v>8283</v>
      </c>
      <c r="P1370" t="s">
        <v>8284</v>
      </c>
      <c r="Q1370">
        <f t="shared" si="84"/>
        <v>111</v>
      </c>
      <c r="R1370" s="10">
        <f t="shared" si="85"/>
        <v>63.62</v>
      </c>
      <c r="S1370" s="17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8335</v>
      </c>
      <c r="O1371" s="12" t="s">
        <v>8283</v>
      </c>
      <c r="P1371" t="s">
        <v>8284</v>
      </c>
      <c r="Q1371">
        <f t="shared" si="84"/>
        <v>105</v>
      </c>
      <c r="R1371" s="10">
        <f t="shared" si="85"/>
        <v>83.97</v>
      </c>
      <c r="S1371" s="17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8335</v>
      </c>
      <c r="O1372" s="12" t="s">
        <v>8283</v>
      </c>
      <c r="P1372" t="s">
        <v>8284</v>
      </c>
      <c r="Q1372">
        <f t="shared" si="84"/>
        <v>104</v>
      </c>
      <c r="R1372" s="10">
        <f t="shared" si="85"/>
        <v>77.75</v>
      </c>
      <c r="S1372" s="17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8335</v>
      </c>
      <c r="O1373" s="12" t="s">
        <v>8283</v>
      </c>
      <c r="P1373" t="s">
        <v>8284</v>
      </c>
      <c r="Q1373">
        <f t="shared" si="84"/>
        <v>107</v>
      </c>
      <c r="R1373" s="10">
        <f t="shared" si="85"/>
        <v>107.07</v>
      </c>
      <c r="S1373" s="17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8335</v>
      </c>
      <c r="O1374" s="12" t="s">
        <v>8283</v>
      </c>
      <c r="P1374" t="s">
        <v>8284</v>
      </c>
      <c r="Q1374">
        <f t="shared" si="84"/>
        <v>124</v>
      </c>
      <c r="R1374" s="10">
        <f t="shared" si="85"/>
        <v>38.75</v>
      </c>
      <c r="S1374" s="17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8335</v>
      </c>
      <c r="O1375" s="12" t="s">
        <v>8283</v>
      </c>
      <c r="P1375" t="s">
        <v>8284</v>
      </c>
      <c r="Q1375">
        <f t="shared" si="84"/>
        <v>105</v>
      </c>
      <c r="R1375" s="10">
        <f t="shared" si="85"/>
        <v>201.94</v>
      </c>
      <c r="S1375" s="17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8335</v>
      </c>
      <c r="O1376" s="12" t="s">
        <v>8283</v>
      </c>
      <c r="P1376" t="s">
        <v>8284</v>
      </c>
      <c r="Q1376">
        <f t="shared" si="84"/>
        <v>189</v>
      </c>
      <c r="R1376" s="10">
        <f t="shared" si="85"/>
        <v>43.06</v>
      </c>
      <c r="S1376" s="17">
        <f t="shared" si="86"/>
        <v>42424.161898148144</v>
      </c>
      <c r="T1376" s="17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8335</v>
      </c>
      <c r="O1377" s="12" t="s">
        <v>8283</v>
      </c>
      <c r="P1377" t="s">
        <v>8284</v>
      </c>
      <c r="Q1377">
        <f t="shared" si="84"/>
        <v>171</v>
      </c>
      <c r="R1377" s="10">
        <f t="shared" si="85"/>
        <v>62.87</v>
      </c>
      <c r="S1377" s="17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8335</v>
      </c>
      <c r="O1378" s="12" t="s">
        <v>8283</v>
      </c>
      <c r="P1378" t="s">
        <v>8284</v>
      </c>
      <c r="Q1378">
        <f t="shared" si="84"/>
        <v>252</v>
      </c>
      <c r="R1378" s="10">
        <f t="shared" si="85"/>
        <v>55.61</v>
      </c>
      <c r="S1378" s="17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8335</v>
      </c>
      <c r="O1379" s="12" t="s">
        <v>8283</v>
      </c>
      <c r="P1379" t="s">
        <v>8284</v>
      </c>
      <c r="Q1379">
        <f t="shared" si="84"/>
        <v>116</v>
      </c>
      <c r="R1379" s="10">
        <f t="shared" si="85"/>
        <v>48.71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8335</v>
      </c>
      <c r="O1380" s="12" t="s">
        <v>8283</v>
      </c>
      <c r="P1380" t="s">
        <v>8284</v>
      </c>
      <c r="Q1380">
        <f t="shared" si="84"/>
        <v>203</v>
      </c>
      <c r="R1380" s="10">
        <f t="shared" si="85"/>
        <v>30.58</v>
      </c>
      <c r="S1380" s="17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8335</v>
      </c>
      <c r="O1381" s="12" t="s">
        <v>8283</v>
      </c>
      <c r="P1381" t="s">
        <v>8284</v>
      </c>
      <c r="Q1381">
        <f t="shared" si="84"/>
        <v>112</v>
      </c>
      <c r="R1381" s="10">
        <f t="shared" si="85"/>
        <v>73.91</v>
      </c>
      <c r="S1381" s="17">
        <f t="shared" si="86"/>
        <v>42130.491620370376</v>
      </c>
      <c r="T1381" s="17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8335</v>
      </c>
      <c r="O1382" s="12" t="s">
        <v>8283</v>
      </c>
      <c r="P1382" t="s">
        <v>8284</v>
      </c>
      <c r="Q1382">
        <f t="shared" si="84"/>
        <v>424</v>
      </c>
      <c r="R1382" s="10">
        <f t="shared" si="85"/>
        <v>21.2</v>
      </c>
      <c r="S1382" s="17">
        <f t="shared" si="86"/>
        <v>42141.762800925921</v>
      </c>
      <c r="T1382" s="17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8335</v>
      </c>
      <c r="O1383" s="12" t="s">
        <v>8283</v>
      </c>
      <c r="P1383" t="s">
        <v>8284</v>
      </c>
      <c r="Q1383">
        <f t="shared" si="84"/>
        <v>107</v>
      </c>
      <c r="R1383" s="10">
        <f t="shared" si="85"/>
        <v>73.36</v>
      </c>
      <c r="S1383" s="17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8335</v>
      </c>
      <c r="O1384" s="12" t="s">
        <v>8283</v>
      </c>
      <c r="P1384" t="s">
        <v>8284</v>
      </c>
      <c r="Q1384">
        <f t="shared" si="84"/>
        <v>104</v>
      </c>
      <c r="R1384" s="10">
        <f t="shared" si="85"/>
        <v>56.41</v>
      </c>
      <c r="S1384" s="17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8335</v>
      </c>
      <c r="O1385" s="12" t="s">
        <v>8283</v>
      </c>
      <c r="P1385" t="s">
        <v>8284</v>
      </c>
      <c r="Q1385">
        <f t="shared" si="84"/>
        <v>212</v>
      </c>
      <c r="R1385" s="10">
        <f t="shared" si="85"/>
        <v>50.25</v>
      </c>
      <c r="S1385" s="17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8335</v>
      </c>
      <c r="O1386" s="12" t="s">
        <v>8283</v>
      </c>
      <c r="P1386" t="s">
        <v>8284</v>
      </c>
      <c r="Q1386">
        <f t="shared" si="84"/>
        <v>124</v>
      </c>
      <c r="R1386" s="10">
        <f t="shared" si="85"/>
        <v>68.94</v>
      </c>
      <c r="S1386" s="17">
        <f t="shared" si="86"/>
        <v>42160.735208333332</v>
      </c>
      <c r="T1386" s="17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8335</v>
      </c>
      <c r="O1387" s="12" t="s">
        <v>8283</v>
      </c>
      <c r="P1387" t="s">
        <v>8284</v>
      </c>
      <c r="Q1387">
        <f t="shared" si="84"/>
        <v>110</v>
      </c>
      <c r="R1387" s="10">
        <f t="shared" si="85"/>
        <v>65.91</v>
      </c>
      <c r="S1387" s="17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8335</v>
      </c>
      <c r="O1388" s="12" t="s">
        <v>8283</v>
      </c>
      <c r="P1388" t="s">
        <v>8284</v>
      </c>
      <c r="Q1388">
        <f t="shared" si="84"/>
        <v>219</v>
      </c>
      <c r="R1388" s="10">
        <f t="shared" si="85"/>
        <v>62.5</v>
      </c>
      <c r="S1388" s="17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8335</v>
      </c>
      <c r="O1389" s="12" t="s">
        <v>8283</v>
      </c>
      <c r="P1389" t="s">
        <v>8284</v>
      </c>
      <c r="Q1389">
        <f t="shared" si="84"/>
        <v>137</v>
      </c>
      <c r="R1389" s="10">
        <f t="shared" si="85"/>
        <v>70.06</v>
      </c>
      <c r="S1389" s="17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8335</v>
      </c>
      <c r="O1390" s="12" t="s">
        <v>8283</v>
      </c>
      <c r="P1390" t="s">
        <v>8284</v>
      </c>
      <c r="Q1390">
        <f t="shared" si="84"/>
        <v>135</v>
      </c>
      <c r="R1390" s="10">
        <f t="shared" si="85"/>
        <v>60.18</v>
      </c>
      <c r="S1390" s="17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8335</v>
      </c>
      <c r="O1391" s="12" t="s">
        <v>8283</v>
      </c>
      <c r="P1391" t="s">
        <v>8284</v>
      </c>
      <c r="Q1391">
        <f t="shared" si="84"/>
        <v>145</v>
      </c>
      <c r="R1391" s="10">
        <f t="shared" si="85"/>
        <v>21.38</v>
      </c>
      <c r="S1391" s="17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8335</v>
      </c>
      <c r="O1392" s="12" t="s">
        <v>8283</v>
      </c>
      <c r="P1392" t="s">
        <v>8284</v>
      </c>
      <c r="Q1392">
        <f t="shared" si="84"/>
        <v>109</v>
      </c>
      <c r="R1392" s="10">
        <f t="shared" si="85"/>
        <v>160.79</v>
      </c>
      <c r="S1392" s="17">
        <f t="shared" si="86"/>
        <v>42087.803310185183</v>
      </c>
      <c r="T1392" s="17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8335</v>
      </c>
      <c r="O1393" s="12" t="s">
        <v>8283</v>
      </c>
      <c r="P1393" t="s">
        <v>8284</v>
      </c>
      <c r="Q1393">
        <f t="shared" si="84"/>
        <v>110</v>
      </c>
      <c r="R1393" s="10">
        <f t="shared" si="85"/>
        <v>42.38</v>
      </c>
      <c r="S1393" s="17">
        <f t="shared" si="86"/>
        <v>42193.650671296295</v>
      </c>
      <c r="T1393" s="17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8335</v>
      </c>
      <c r="O1394" s="12" t="s">
        <v>8283</v>
      </c>
      <c r="P1394" t="s">
        <v>8284</v>
      </c>
      <c r="Q1394">
        <f t="shared" si="84"/>
        <v>114</v>
      </c>
      <c r="R1394" s="10">
        <f t="shared" si="85"/>
        <v>27.32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8335</v>
      </c>
      <c r="O1395" s="12" t="s">
        <v>8283</v>
      </c>
      <c r="P1395" t="s">
        <v>8284</v>
      </c>
      <c r="Q1395">
        <f t="shared" si="84"/>
        <v>102</v>
      </c>
      <c r="R1395" s="10">
        <f t="shared" si="85"/>
        <v>196.83</v>
      </c>
      <c r="S1395" s="17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8335</v>
      </c>
      <c r="O1396" s="12" t="s">
        <v>8283</v>
      </c>
      <c r="P1396" t="s">
        <v>8284</v>
      </c>
      <c r="Q1396">
        <f t="shared" si="84"/>
        <v>122</v>
      </c>
      <c r="R1396" s="10">
        <f t="shared" si="85"/>
        <v>53.88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8335</v>
      </c>
      <c r="O1397" s="12" t="s">
        <v>8283</v>
      </c>
      <c r="P1397" t="s">
        <v>8284</v>
      </c>
      <c r="Q1397">
        <f t="shared" si="84"/>
        <v>112</v>
      </c>
      <c r="R1397" s="10">
        <f t="shared" si="85"/>
        <v>47.76</v>
      </c>
      <c r="S1397" s="17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8335</v>
      </c>
      <c r="O1398" s="12" t="s">
        <v>8283</v>
      </c>
      <c r="P1398" t="s">
        <v>8284</v>
      </c>
      <c r="Q1398">
        <f t="shared" si="84"/>
        <v>107</v>
      </c>
      <c r="R1398" s="10">
        <f t="shared" si="85"/>
        <v>88.19</v>
      </c>
      <c r="S1398" s="17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8335</v>
      </c>
      <c r="O1399" s="12" t="s">
        <v>8283</v>
      </c>
      <c r="P1399" t="s">
        <v>8284</v>
      </c>
      <c r="Q1399">
        <f t="shared" si="84"/>
        <v>114</v>
      </c>
      <c r="R1399" s="10">
        <f t="shared" si="85"/>
        <v>72.06</v>
      </c>
      <c r="S1399" s="17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8335</v>
      </c>
      <c r="O1400" s="12" t="s">
        <v>8283</v>
      </c>
      <c r="P1400" t="s">
        <v>8284</v>
      </c>
      <c r="Q1400">
        <f t="shared" si="84"/>
        <v>110</v>
      </c>
      <c r="R1400" s="10">
        <f t="shared" si="85"/>
        <v>74.25</v>
      </c>
      <c r="S1400" s="17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8335</v>
      </c>
      <c r="O1401" s="12" t="s">
        <v>8283</v>
      </c>
      <c r="P1401" t="s">
        <v>8284</v>
      </c>
      <c r="Q1401">
        <f t="shared" si="84"/>
        <v>126</v>
      </c>
      <c r="R1401" s="10">
        <f t="shared" si="85"/>
        <v>61.7</v>
      </c>
      <c r="S1401" s="17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8335</v>
      </c>
      <c r="O1402" s="12" t="s">
        <v>8283</v>
      </c>
      <c r="P1402" t="s">
        <v>8284</v>
      </c>
      <c r="Q1402">
        <f t="shared" si="84"/>
        <v>167</v>
      </c>
      <c r="R1402" s="10">
        <f t="shared" si="85"/>
        <v>17.239999999999998</v>
      </c>
      <c r="S1402" s="17">
        <f t="shared" si="86"/>
        <v>42498.341122685189</v>
      </c>
      <c r="T1402" s="17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8335</v>
      </c>
      <c r="O1403" s="12" t="s">
        <v>8283</v>
      </c>
      <c r="P1403" t="s">
        <v>8284</v>
      </c>
      <c r="Q1403">
        <f t="shared" si="84"/>
        <v>497</v>
      </c>
      <c r="R1403" s="10">
        <f t="shared" si="85"/>
        <v>51.72</v>
      </c>
      <c r="S1403" s="17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8335</v>
      </c>
      <c r="O1404" s="12" t="s">
        <v>8283</v>
      </c>
      <c r="P1404" t="s">
        <v>8284</v>
      </c>
      <c r="Q1404">
        <f t="shared" si="84"/>
        <v>109</v>
      </c>
      <c r="R1404" s="10">
        <f t="shared" si="85"/>
        <v>24.15</v>
      </c>
      <c r="S1404" s="17">
        <f t="shared" si="86"/>
        <v>42065.053368055553</v>
      </c>
      <c r="T1404" s="17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8335</v>
      </c>
      <c r="O1405" s="12" t="s">
        <v>8283</v>
      </c>
      <c r="P1405" t="s">
        <v>8284</v>
      </c>
      <c r="Q1405">
        <f t="shared" si="84"/>
        <v>103</v>
      </c>
      <c r="R1405" s="10">
        <f t="shared" si="85"/>
        <v>62.17</v>
      </c>
      <c r="S1405" s="17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8346</v>
      </c>
      <c r="O1406" s="12" t="s">
        <v>8280</v>
      </c>
      <c r="P1406" t="s">
        <v>8299</v>
      </c>
      <c r="Q1406">
        <f t="shared" si="84"/>
        <v>2</v>
      </c>
      <c r="R1406" s="10">
        <f t="shared" si="85"/>
        <v>48.2</v>
      </c>
      <c r="S1406" s="17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8346</v>
      </c>
      <c r="O1407" s="12" t="s">
        <v>8280</v>
      </c>
      <c r="P1407" t="s">
        <v>8299</v>
      </c>
      <c r="Q1407">
        <f t="shared" si="84"/>
        <v>0</v>
      </c>
      <c r="R1407" s="10">
        <f t="shared" si="85"/>
        <v>6.18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8346</v>
      </c>
      <c r="O1408" s="12" t="s">
        <v>8280</v>
      </c>
      <c r="P1408" t="s">
        <v>8299</v>
      </c>
      <c r="Q1408">
        <f t="shared" si="84"/>
        <v>0</v>
      </c>
      <c r="R1408" s="10">
        <f t="shared" si="85"/>
        <v>5</v>
      </c>
      <c r="S1408" s="17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8346</v>
      </c>
      <c r="O1409" s="12" t="s">
        <v>8280</v>
      </c>
      <c r="P1409" t="s">
        <v>8299</v>
      </c>
      <c r="Q1409">
        <f t="shared" si="84"/>
        <v>1</v>
      </c>
      <c r="R1409" s="10">
        <f t="shared" si="85"/>
        <v>7.5</v>
      </c>
      <c r="S1409" s="17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8346</v>
      </c>
      <c r="O1410" s="12" t="s">
        <v>8280</v>
      </c>
      <c r="P1410" t="s">
        <v>8299</v>
      </c>
      <c r="Q1410">
        <f t="shared" ref="Q1410:Q1473" si="88">ROUND(E1410/D1410*100,0)</f>
        <v>7</v>
      </c>
      <c r="R1410" s="10">
        <f t="shared" si="85"/>
        <v>12</v>
      </c>
      <c r="S1410" s="17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8346</v>
      </c>
      <c r="O1411" s="12" t="s">
        <v>8280</v>
      </c>
      <c r="P1411" t="s">
        <v>8299</v>
      </c>
      <c r="Q1411">
        <f t="shared" si="88"/>
        <v>0</v>
      </c>
      <c r="R1411" s="10">
        <f t="shared" ref="R1411:R1474" si="89">IFERROR(ROUND(E1411/L1411,2),0)</f>
        <v>0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8346</v>
      </c>
      <c r="O1412" s="12" t="s">
        <v>8280</v>
      </c>
      <c r="P1412" t="s">
        <v>8299</v>
      </c>
      <c r="Q1412">
        <f t="shared" si="88"/>
        <v>0</v>
      </c>
      <c r="R1412" s="10">
        <f t="shared" si="89"/>
        <v>1</v>
      </c>
      <c r="S1412" s="17">
        <f t="shared" si="90"/>
        <v>42479.318518518514</v>
      </c>
      <c r="T1412" s="17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8346</v>
      </c>
      <c r="O1413" s="12" t="s">
        <v>8280</v>
      </c>
      <c r="P1413" t="s">
        <v>8299</v>
      </c>
      <c r="Q1413">
        <f t="shared" si="88"/>
        <v>0</v>
      </c>
      <c r="R1413" s="10">
        <f t="shared" si="89"/>
        <v>2.33</v>
      </c>
      <c r="S1413" s="17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8346</v>
      </c>
      <c r="O1414" s="12" t="s">
        <v>8280</v>
      </c>
      <c r="P1414" t="s">
        <v>8299</v>
      </c>
      <c r="Q1414">
        <f t="shared" si="88"/>
        <v>5</v>
      </c>
      <c r="R1414" s="10">
        <f t="shared" si="89"/>
        <v>24.62</v>
      </c>
      <c r="S1414" s="17">
        <f t="shared" si="90"/>
        <v>41947.063645833332</v>
      </c>
      <c r="T1414" s="17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8346</v>
      </c>
      <c r="O1415" s="12" t="s">
        <v>8280</v>
      </c>
      <c r="P1415" t="s">
        <v>8299</v>
      </c>
      <c r="Q1415">
        <f t="shared" si="88"/>
        <v>5</v>
      </c>
      <c r="R1415" s="10">
        <f t="shared" si="89"/>
        <v>100</v>
      </c>
      <c r="S1415" s="17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8346</v>
      </c>
      <c r="O1416" s="12" t="s">
        <v>8280</v>
      </c>
      <c r="P1416" t="s">
        <v>8299</v>
      </c>
      <c r="Q1416">
        <f t="shared" si="88"/>
        <v>0</v>
      </c>
      <c r="R1416" s="10">
        <f t="shared" si="89"/>
        <v>1</v>
      </c>
      <c r="S1416" s="17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8346</v>
      </c>
      <c r="O1417" s="12" t="s">
        <v>8280</v>
      </c>
      <c r="P1417" t="s">
        <v>8299</v>
      </c>
      <c r="Q1417">
        <f t="shared" si="88"/>
        <v>18</v>
      </c>
      <c r="R1417" s="10">
        <f t="shared" si="89"/>
        <v>88.89</v>
      </c>
      <c r="S1417" s="17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8346</v>
      </c>
      <c r="O1418" s="12" t="s">
        <v>8280</v>
      </c>
      <c r="P1418" t="s">
        <v>8299</v>
      </c>
      <c r="Q1418">
        <f t="shared" si="88"/>
        <v>0</v>
      </c>
      <c r="R1418" s="10">
        <f t="shared" si="89"/>
        <v>0</v>
      </c>
      <c r="S1418" s="17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8346</v>
      </c>
      <c r="O1419" s="12" t="s">
        <v>8280</v>
      </c>
      <c r="P1419" t="s">
        <v>8299</v>
      </c>
      <c r="Q1419">
        <f t="shared" si="88"/>
        <v>1</v>
      </c>
      <c r="R1419" s="10">
        <f t="shared" si="89"/>
        <v>27.5</v>
      </c>
      <c r="S1419" s="17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8346</v>
      </c>
      <c r="O1420" s="12" t="s">
        <v>8280</v>
      </c>
      <c r="P1420" t="s">
        <v>8299</v>
      </c>
      <c r="Q1420">
        <f t="shared" si="88"/>
        <v>0</v>
      </c>
      <c r="R1420" s="10">
        <f t="shared" si="89"/>
        <v>6</v>
      </c>
      <c r="S1420" s="17">
        <f t="shared" si="90"/>
        <v>42395.456412037034</v>
      </c>
      <c r="T1420" s="17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8346</v>
      </c>
      <c r="O1421" s="12" t="s">
        <v>8280</v>
      </c>
      <c r="P1421" t="s">
        <v>8299</v>
      </c>
      <c r="Q1421">
        <f t="shared" si="88"/>
        <v>7</v>
      </c>
      <c r="R1421" s="10">
        <f t="shared" si="89"/>
        <v>44.5</v>
      </c>
      <c r="S1421" s="17">
        <f t="shared" si="90"/>
        <v>42622.456238425926</v>
      </c>
      <c r="T1421" s="17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8346</v>
      </c>
      <c r="O1422" s="12" t="s">
        <v>8280</v>
      </c>
      <c r="P1422" t="s">
        <v>8299</v>
      </c>
      <c r="Q1422">
        <f t="shared" si="88"/>
        <v>3</v>
      </c>
      <c r="R1422" s="10">
        <f t="shared" si="89"/>
        <v>1</v>
      </c>
      <c r="S1422" s="17">
        <f t="shared" si="90"/>
        <v>42524.667662037042</v>
      </c>
      <c r="T1422" s="17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8346</v>
      </c>
      <c r="O1423" s="12" t="s">
        <v>8280</v>
      </c>
      <c r="P1423" t="s">
        <v>8299</v>
      </c>
      <c r="Q1423">
        <f t="shared" si="88"/>
        <v>0</v>
      </c>
      <c r="R1423" s="10">
        <f t="shared" si="89"/>
        <v>100</v>
      </c>
      <c r="S1423" s="17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8346</v>
      </c>
      <c r="O1424" s="12" t="s">
        <v>8280</v>
      </c>
      <c r="P1424" t="s">
        <v>8299</v>
      </c>
      <c r="Q1424">
        <f t="shared" si="88"/>
        <v>0</v>
      </c>
      <c r="R1424" s="10">
        <f t="shared" si="89"/>
        <v>13</v>
      </c>
      <c r="S1424" s="17">
        <f t="shared" si="90"/>
        <v>42604.239629629628</v>
      </c>
      <c r="T1424" s="17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8346</v>
      </c>
      <c r="O1425" s="12" t="s">
        <v>8280</v>
      </c>
      <c r="P1425" t="s">
        <v>8299</v>
      </c>
      <c r="Q1425">
        <f t="shared" si="88"/>
        <v>0</v>
      </c>
      <c r="R1425" s="10">
        <f t="shared" si="89"/>
        <v>100</v>
      </c>
      <c r="S1425" s="17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8346</v>
      </c>
      <c r="O1426" s="12" t="s">
        <v>8280</v>
      </c>
      <c r="P1426" t="s">
        <v>8299</v>
      </c>
      <c r="Q1426">
        <f t="shared" si="88"/>
        <v>20</v>
      </c>
      <c r="R1426" s="10">
        <f t="shared" si="89"/>
        <v>109.07</v>
      </c>
      <c r="S1426" s="17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8346</v>
      </c>
      <c r="O1427" s="12" t="s">
        <v>8280</v>
      </c>
      <c r="P1427" t="s">
        <v>8299</v>
      </c>
      <c r="Q1427">
        <f t="shared" si="88"/>
        <v>0</v>
      </c>
      <c r="R1427" s="10">
        <f t="shared" si="89"/>
        <v>0</v>
      </c>
      <c r="S1427" s="17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8346</v>
      </c>
      <c r="O1428" s="12" t="s">
        <v>8280</v>
      </c>
      <c r="P1428" t="s">
        <v>8299</v>
      </c>
      <c r="Q1428">
        <f t="shared" si="88"/>
        <v>0</v>
      </c>
      <c r="R1428" s="10">
        <f t="shared" si="89"/>
        <v>0</v>
      </c>
      <c r="S1428" s="17">
        <f t="shared" si="90"/>
        <v>42180.390277777777</v>
      </c>
      <c r="T1428" s="17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8346</v>
      </c>
      <c r="O1429" s="12" t="s">
        <v>8280</v>
      </c>
      <c r="P1429" t="s">
        <v>8299</v>
      </c>
      <c r="Q1429">
        <f t="shared" si="88"/>
        <v>8</v>
      </c>
      <c r="R1429" s="10">
        <f t="shared" si="89"/>
        <v>104.75</v>
      </c>
      <c r="S1429" s="17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8346</v>
      </c>
      <c r="O1430" s="12" t="s">
        <v>8280</v>
      </c>
      <c r="P1430" t="s">
        <v>8299</v>
      </c>
      <c r="Q1430">
        <f t="shared" si="88"/>
        <v>5</v>
      </c>
      <c r="R1430" s="10">
        <f t="shared" si="89"/>
        <v>15</v>
      </c>
      <c r="S1430" s="17">
        <f t="shared" si="90"/>
        <v>42432.379826388889</v>
      </c>
      <c r="T1430" s="17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8346</v>
      </c>
      <c r="O1431" s="12" t="s">
        <v>8280</v>
      </c>
      <c r="P1431" t="s">
        <v>8299</v>
      </c>
      <c r="Q1431">
        <f t="shared" si="88"/>
        <v>0</v>
      </c>
      <c r="R1431" s="10">
        <f t="shared" si="89"/>
        <v>0</v>
      </c>
      <c r="S1431" s="17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8346</v>
      </c>
      <c r="O1432" s="12" t="s">
        <v>8280</v>
      </c>
      <c r="P1432" t="s">
        <v>8299</v>
      </c>
      <c r="Q1432">
        <f t="shared" si="88"/>
        <v>8</v>
      </c>
      <c r="R1432" s="10">
        <f t="shared" si="89"/>
        <v>80.599999999999994</v>
      </c>
      <c r="S1432" s="17">
        <f t="shared" si="90"/>
        <v>41961.813518518517</v>
      </c>
      <c r="T1432" s="17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8346</v>
      </c>
      <c r="O1433" s="12" t="s">
        <v>8280</v>
      </c>
      <c r="P1433" t="s">
        <v>8299</v>
      </c>
      <c r="Q1433">
        <f t="shared" si="88"/>
        <v>32</v>
      </c>
      <c r="R1433" s="10">
        <f t="shared" si="89"/>
        <v>115.55</v>
      </c>
      <c r="S1433" s="17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8346</v>
      </c>
      <c r="O1434" s="12" t="s">
        <v>8280</v>
      </c>
      <c r="P1434" t="s">
        <v>8299</v>
      </c>
      <c r="Q1434">
        <f t="shared" si="88"/>
        <v>0</v>
      </c>
      <c r="R1434" s="10">
        <f t="shared" si="89"/>
        <v>0</v>
      </c>
      <c r="S1434" s="17">
        <f t="shared" si="90"/>
        <v>42175.780416666668</v>
      </c>
      <c r="T1434" s="17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8346</v>
      </c>
      <c r="O1435" s="12" t="s">
        <v>8280</v>
      </c>
      <c r="P1435" t="s">
        <v>8299</v>
      </c>
      <c r="Q1435">
        <f t="shared" si="88"/>
        <v>7</v>
      </c>
      <c r="R1435" s="10">
        <f t="shared" si="89"/>
        <v>80.5</v>
      </c>
      <c r="S1435" s="17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8346</v>
      </c>
      <c r="O1436" s="12" t="s">
        <v>8280</v>
      </c>
      <c r="P1436" t="s">
        <v>8299</v>
      </c>
      <c r="Q1436">
        <f t="shared" si="88"/>
        <v>10</v>
      </c>
      <c r="R1436" s="10">
        <f t="shared" si="89"/>
        <v>744.55</v>
      </c>
      <c r="S1436" s="17">
        <f t="shared" si="90"/>
        <v>42142.767106481479</v>
      </c>
      <c r="T1436" s="17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8346</v>
      </c>
      <c r="O1437" s="12" t="s">
        <v>8280</v>
      </c>
      <c r="P1437" t="s">
        <v>8299</v>
      </c>
      <c r="Q1437">
        <f t="shared" si="88"/>
        <v>0</v>
      </c>
      <c r="R1437" s="10">
        <f t="shared" si="89"/>
        <v>7.5</v>
      </c>
      <c r="S1437" s="17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8346</v>
      </c>
      <c r="O1438" s="12" t="s">
        <v>8280</v>
      </c>
      <c r="P1438" t="s">
        <v>8299</v>
      </c>
      <c r="Q1438">
        <f t="shared" si="88"/>
        <v>1</v>
      </c>
      <c r="R1438" s="10">
        <f t="shared" si="89"/>
        <v>38.5</v>
      </c>
      <c r="S1438" s="17">
        <f t="shared" si="90"/>
        <v>42391.35019675926</v>
      </c>
      <c r="T1438" s="17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8346</v>
      </c>
      <c r="O1439" s="12" t="s">
        <v>8280</v>
      </c>
      <c r="P1439" t="s">
        <v>8299</v>
      </c>
      <c r="Q1439">
        <f t="shared" si="88"/>
        <v>27</v>
      </c>
      <c r="R1439" s="10">
        <f t="shared" si="89"/>
        <v>36.68</v>
      </c>
      <c r="S1439" s="17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8346</v>
      </c>
      <c r="O1440" s="12" t="s">
        <v>8280</v>
      </c>
      <c r="P1440" t="s">
        <v>8299</v>
      </c>
      <c r="Q1440">
        <f t="shared" si="88"/>
        <v>3</v>
      </c>
      <c r="R1440" s="10">
        <f t="shared" si="89"/>
        <v>75</v>
      </c>
      <c r="S1440" s="17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8346</v>
      </c>
      <c r="O1441" s="12" t="s">
        <v>8280</v>
      </c>
      <c r="P1441" t="s">
        <v>8299</v>
      </c>
      <c r="Q1441">
        <f t="shared" si="88"/>
        <v>7</v>
      </c>
      <c r="R1441" s="10">
        <f t="shared" si="89"/>
        <v>30</v>
      </c>
      <c r="S1441" s="17">
        <f t="shared" si="90"/>
        <v>42040.829872685179</v>
      </c>
      <c r="T1441" s="17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8346</v>
      </c>
      <c r="O1442" s="12" t="s">
        <v>8280</v>
      </c>
      <c r="P1442" t="s">
        <v>8299</v>
      </c>
      <c r="Q1442">
        <f t="shared" si="88"/>
        <v>0</v>
      </c>
      <c r="R1442" s="10">
        <f t="shared" si="89"/>
        <v>1</v>
      </c>
      <c r="S1442" s="17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8346</v>
      </c>
      <c r="O1443" s="12" t="s">
        <v>8280</v>
      </c>
      <c r="P1443" t="s">
        <v>8299</v>
      </c>
      <c r="Q1443">
        <f t="shared" si="88"/>
        <v>1</v>
      </c>
      <c r="R1443" s="10">
        <f t="shared" si="89"/>
        <v>673.33</v>
      </c>
      <c r="S1443" s="17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8346</v>
      </c>
      <c r="O1444" s="12" t="s">
        <v>8280</v>
      </c>
      <c r="P1444" t="s">
        <v>8299</v>
      </c>
      <c r="Q1444">
        <f t="shared" si="88"/>
        <v>0</v>
      </c>
      <c r="R1444" s="10">
        <f t="shared" si="89"/>
        <v>0</v>
      </c>
      <c r="S1444" s="17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8346</v>
      </c>
      <c r="O1445" s="12" t="s">
        <v>8280</v>
      </c>
      <c r="P1445" t="s">
        <v>8299</v>
      </c>
      <c r="Q1445">
        <f t="shared" si="88"/>
        <v>0</v>
      </c>
      <c r="R1445" s="10">
        <f t="shared" si="89"/>
        <v>0</v>
      </c>
      <c r="S1445" s="17">
        <f t="shared" si="90"/>
        <v>42707.926030092596</v>
      </c>
      <c r="T1445" s="17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8346</v>
      </c>
      <c r="O1446" s="12" t="s">
        <v>8280</v>
      </c>
      <c r="P1446" t="s">
        <v>8299</v>
      </c>
      <c r="Q1446">
        <f t="shared" si="88"/>
        <v>0</v>
      </c>
      <c r="R1446" s="10">
        <f t="shared" si="89"/>
        <v>0</v>
      </c>
      <c r="S1446" s="17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8346</v>
      </c>
      <c r="O1447" s="12" t="s">
        <v>8280</v>
      </c>
      <c r="P1447" t="s">
        <v>8299</v>
      </c>
      <c r="Q1447">
        <f t="shared" si="88"/>
        <v>0</v>
      </c>
      <c r="R1447" s="10">
        <f t="shared" si="89"/>
        <v>0</v>
      </c>
      <c r="S1447" s="17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8346</v>
      </c>
      <c r="O1448" s="12" t="s">
        <v>8280</v>
      </c>
      <c r="P1448" t="s">
        <v>8299</v>
      </c>
      <c r="Q1448">
        <f t="shared" si="88"/>
        <v>0</v>
      </c>
      <c r="R1448" s="10">
        <f t="shared" si="89"/>
        <v>0</v>
      </c>
      <c r="S1448" s="17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8346</v>
      </c>
      <c r="O1449" s="12" t="s">
        <v>8280</v>
      </c>
      <c r="P1449" t="s">
        <v>8299</v>
      </c>
      <c r="Q1449">
        <f t="shared" si="88"/>
        <v>0</v>
      </c>
      <c r="R1449" s="10">
        <f t="shared" si="89"/>
        <v>25</v>
      </c>
      <c r="S1449" s="17">
        <f t="shared" si="90"/>
        <v>42529.730717592596</v>
      </c>
      <c r="T1449" s="17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8346</v>
      </c>
      <c r="O1450" s="12" t="s">
        <v>8280</v>
      </c>
      <c r="P1450" t="s">
        <v>8299</v>
      </c>
      <c r="Q1450">
        <f t="shared" si="88"/>
        <v>0</v>
      </c>
      <c r="R1450" s="10">
        <f t="shared" si="89"/>
        <v>0</v>
      </c>
      <c r="S1450" s="17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8346</v>
      </c>
      <c r="O1451" s="12" t="s">
        <v>8280</v>
      </c>
      <c r="P1451" t="s">
        <v>8299</v>
      </c>
      <c r="Q1451">
        <f t="shared" si="88"/>
        <v>0</v>
      </c>
      <c r="R1451" s="10">
        <f t="shared" si="89"/>
        <v>0</v>
      </c>
      <c r="S1451" s="17">
        <f t="shared" si="90"/>
        <v>42086.811400462961</v>
      </c>
      <c r="T1451" s="17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8346</v>
      </c>
      <c r="O1452" s="12" t="s">
        <v>8280</v>
      </c>
      <c r="P1452" t="s">
        <v>8299</v>
      </c>
      <c r="Q1452">
        <f t="shared" si="88"/>
        <v>0</v>
      </c>
      <c r="R1452" s="10">
        <f t="shared" si="89"/>
        <v>1</v>
      </c>
      <c r="S1452" s="17">
        <f t="shared" si="90"/>
        <v>42390.171261574069</v>
      </c>
      <c r="T1452" s="17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8346</v>
      </c>
      <c r="O1453" s="12" t="s">
        <v>8280</v>
      </c>
      <c r="P1453" t="s">
        <v>8299</v>
      </c>
      <c r="Q1453">
        <f t="shared" si="88"/>
        <v>0</v>
      </c>
      <c r="R1453" s="10">
        <f t="shared" si="89"/>
        <v>1</v>
      </c>
      <c r="S1453" s="17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8346</v>
      </c>
      <c r="O1454" s="12" t="s">
        <v>8280</v>
      </c>
      <c r="P1454" t="s">
        <v>8299</v>
      </c>
      <c r="Q1454">
        <f t="shared" si="88"/>
        <v>0</v>
      </c>
      <c r="R1454" s="10">
        <f t="shared" si="89"/>
        <v>0</v>
      </c>
      <c r="S1454" s="17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8346</v>
      </c>
      <c r="O1455" s="12" t="s">
        <v>8280</v>
      </c>
      <c r="P1455" t="s">
        <v>8299</v>
      </c>
      <c r="Q1455">
        <f t="shared" si="88"/>
        <v>0</v>
      </c>
      <c r="R1455" s="10">
        <f t="shared" si="89"/>
        <v>0</v>
      </c>
      <c r="S1455" s="17">
        <f t="shared" si="90"/>
        <v>42795.696145833332</v>
      </c>
      <c r="T1455" s="17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8346</v>
      </c>
      <c r="O1456" s="12" t="s">
        <v>8280</v>
      </c>
      <c r="P1456" t="s">
        <v>8299</v>
      </c>
      <c r="Q1456">
        <f t="shared" si="88"/>
        <v>1</v>
      </c>
      <c r="R1456" s="10">
        <f t="shared" si="89"/>
        <v>15</v>
      </c>
      <c r="S1456" s="17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8346</v>
      </c>
      <c r="O1457" s="12" t="s">
        <v>8280</v>
      </c>
      <c r="P1457" t="s">
        <v>8299</v>
      </c>
      <c r="Q1457">
        <f t="shared" si="88"/>
        <v>11</v>
      </c>
      <c r="R1457" s="10">
        <f t="shared" si="89"/>
        <v>225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8346</v>
      </c>
      <c r="O1458" s="12" t="s">
        <v>8280</v>
      </c>
      <c r="P1458" t="s">
        <v>8299</v>
      </c>
      <c r="Q1458">
        <f t="shared" si="88"/>
        <v>3</v>
      </c>
      <c r="R1458" s="10">
        <f t="shared" si="89"/>
        <v>48.33</v>
      </c>
      <c r="S1458" s="17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8346</v>
      </c>
      <c r="O1459" s="12" t="s">
        <v>8280</v>
      </c>
      <c r="P1459" t="s">
        <v>8299</v>
      </c>
      <c r="Q1459">
        <f t="shared" si="88"/>
        <v>0</v>
      </c>
      <c r="R1459" s="10">
        <f t="shared" si="89"/>
        <v>0</v>
      </c>
      <c r="S1459" s="17">
        <f t="shared" si="90"/>
        <v>42289.89634259259</v>
      </c>
      <c r="T1459" s="17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8346</v>
      </c>
      <c r="O1460" s="12" t="s">
        <v>8280</v>
      </c>
      <c r="P1460" t="s">
        <v>8299</v>
      </c>
      <c r="Q1460">
        <f t="shared" si="88"/>
        <v>0</v>
      </c>
      <c r="R1460" s="10">
        <f t="shared" si="89"/>
        <v>0</v>
      </c>
      <c r="S1460" s="17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8346</v>
      </c>
      <c r="O1461" s="12" t="s">
        <v>8280</v>
      </c>
      <c r="P1461" t="s">
        <v>8299</v>
      </c>
      <c r="Q1461">
        <f t="shared" si="88"/>
        <v>0</v>
      </c>
      <c r="R1461" s="10">
        <f t="shared" si="89"/>
        <v>0</v>
      </c>
      <c r="S1461" s="17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8346</v>
      </c>
      <c r="O1462" s="12" t="s">
        <v>8280</v>
      </c>
      <c r="P1462" t="s">
        <v>8299</v>
      </c>
      <c r="Q1462">
        <f t="shared" si="88"/>
        <v>0</v>
      </c>
      <c r="R1462" s="10">
        <f t="shared" si="89"/>
        <v>0</v>
      </c>
      <c r="S1462" s="17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8347</v>
      </c>
      <c r="O1463" s="12" t="s">
        <v>8280</v>
      </c>
      <c r="P1463" t="s">
        <v>8300</v>
      </c>
      <c r="Q1463">
        <f t="shared" si="88"/>
        <v>101</v>
      </c>
      <c r="R1463" s="10">
        <f t="shared" si="89"/>
        <v>44.67</v>
      </c>
      <c r="S1463" s="17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8347</v>
      </c>
      <c r="O1464" s="12" t="s">
        <v>8280</v>
      </c>
      <c r="P1464" t="s">
        <v>8300</v>
      </c>
      <c r="Q1464">
        <f t="shared" si="88"/>
        <v>109</v>
      </c>
      <c r="R1464" s="10">
        <f t="shared" si="89"/>
        <v>28.94</v>
      </c>
      <c r="S1464" s="17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8347</v>
      </c>
      <c r="O1465" s="12" t="s">
        <v>8280</v>
      </c>
      <c r="P1465" t="s">
        <v>8300</v>
      </c>
      <c r="Q1465">
        <f t="shared" si="88"/>
        <v>148</v>
      </c>
      <c r="R1465" s="10">
        <f t="shared" si="89"/>
        <v>35.44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8347</v>
      </c>
      <c r="O1466" s="12" t="s">
        <v>8280</v>
      </c>
      <c r="P1466" t="s">
        <v>8300</v>
      </c>
      <c r="Q1466">
        <f t="shared" si="88"/>
        <v>163</v>
      </c>
      <c r="R1466" s="10">
        <f t="shared" si="89"/>
        <v>34.869999999999997</v>
      </c>
      <c r="S1466" s="17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8347</v>
      </c>
      <c r="O1467" s="12" t="s">
        <v>8280</v>
      </c>
      <c r="P1467" t="s">
        <v>8300</v>
      </c>
      <c r="Q1467">
        <f t="shared" si="88"/>
        <v>456</v>
      </c>
      <c r="R1467" s="10">
        <f t="shared" si="89"/>
        <v>52.62</v>
      </c>
      <c r="S1467" s="17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8347</v>
      </c>
      <c r="O1468" s="12" t="s">
        <v>8280</v>
      </c>
      <c r="P1468" t="s">
        <v>8300</v>
      </c>
      <c r="Q1468">
        <f t="shared" si="88"/>
        <v>108</v>
      </c>
      <c r="R1468" s="10">
        <f t="shared" si="89"/>
        <v>69.599999999999994</v>
      </c>
      <c r="S1468" s="17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8347</v>
      </c>
      <c r="O1469" s="12" t="s">
        <v>8280</v>
      </c>
      <c r="P1469" t="s">
        <v>8300</v>
      </c>
      <c r="Q1469">
        <f t="shared" si="88"/>
        <v>115</v>
      </c>
      <c r="R1469" s="10">
        <f t="shared" si="89"/>
        <v>76.72</v>
      </c>
      <c r="S1469" s="17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8347</v>
      </c>
      <c r="O1470" s="12" t="s">
        <v>8280</v>
      </c>
      <c r="P1470" t="s">
        <v>8300</v>
      </c>
      <c r="Q1470">
        <f t="shared" si="88"/>
        <v>102</v>
      </c>
      <c r="R1470" s="10">
        <f t="shared" si="89"/>
        <v>33.19</v>
      </c>
      <c r="S1470" s="17">
        <f t="shared" si="90"/>
        <v>40646.014456018522</v>
      </c>
      <c r="T1470" s="17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8347</v>
      </c>
      <c r="O1471" s="12" t="s">
        <v>8280</v>
      </c>
      <c r="P1471" t="s">
        <v>8300</v>
      </c>
      <c r="Q1471">
        <f t="shared" si="88"/>
        <v>108</v>
      </c>
      <c r="R1471" s="10">
        <f t="shared" si="89"/>
        <v>149.46</v>
      </c>
      <c r="S1471" s="17">
        <f t="shared" si="90"/>
        <v>41290.598483796297</v>
      </c>
      <c r="T1471" s="17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8347</v>
      </c>
      <c r="O1472" s="12" t="s">
        <v>8280</v>
      </c>
      <c r="P1472" t="s">
        <v>8300</v>
      </c>
      <c r="Q1472">
        <f t="shared" si="88"/>
        <v>125</v>
      </c>
      <c r="R1472" s="10">
        <f t="shared" si="89"/>
        <v>23.17</v>
      </c>
      <c r="S1472" s="17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8347</v>
      </c>
      <c r="O1473" s="12" t="s">
        <v>8280</v>
      </c>
      <c r="P1473" t="s">
        <v>8300</v>
      </c>
      <c r="Q1473">
        <f t="shared" si="88"/>
        <v>104</v>
      </c>
      <c r="R1473" s="10">
        <f t="shared" si="89"/>
        <v>96.88</v>
      </c>
      <c r="S1473" s="17">
        <f t="shared" si="90"/>
        <v>42073.957569444443</v>
      </c>
      <c r="T1473" s="17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8347</v>
      </c>
      <c r="O1474" s="12" t="s">
        <v>8280</v>
      </c>
      <c r="P1474" t="s">
        <v>8300</v>
      </c>
      <c r="Q1474">
        <f t="shared" ref="Q1474:Q1537" si="92">ROUND(E1474/D1474*100,0)</f>
        <v>139</v>
      </c>
      <c r="R1474" s="10">
        <f t="shared" si="89"/>
        <v>103.2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8347</v>
      </c>
      <c r="O1475" s="12" t="s">
        <v>8280</v>
      </c>
      <c r="P1475" t="s">
        <v>8300</v>
      </c>
      <c r="Q1475">
        <f t="shared" si="92"/>
        <v>121</v>
      </c>
      <c r="R1475" s="10">
        <f t="shared" ref="R1475:R1538" si="93">IFERROR(ROUND(E1475/L1475,2),0)</f>
        <v>38.46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8347</v>
      </c>
      <c r="O1476" s="12" t="s">
        <v>8280</v>
      </c>
      <c r="P1476" t="s">
        <v>8300</v>
      </c>
      <c r="Q1476">
        <f t="shared" si="92"/>
        <v>112</v>
      </c>
      <c r="R1476" s="10">
        <f t="shared" si="93"/>
        <v>44.32</v>
      </c>
      <c r="S1476" s="17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8347</v>
      </c>
      <c r="O1477" s="12" t="s">
        <v>8280</v>
      </c>
      <c r="P1477" t="s">
        <v>8300</v>
      </c>
      <c r="Q1477">
        <f t="shared" si="92"/>
        <v>189</v>
      </c>
      <c r="R1477" s="10">
        <f t="shared" si="93"/>
        <v>64.17</v>
      </c>
      <c r="S1477" s="17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8347</v>
      </c>
      <c r="O1478" s="12" t="s">
        <v>8280</v>
      </c>
      <c r="P1478" t="s">
        <v>8300</v>
      </c>
      <c r="Q1478">
        <f t="shared" si="92"/>
        <v>662</v>
      </c>
      <c r="R1478" s="10">
        <f t="shared" si="93"/>
        <v>43.33</v>
      </c>
      <c r="S1478" s="17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8347</v>
      </c>
      <c r="O1479" s="12" t="s">
        <v>8280</v>
      </c>
      <c r="P1479" t="s">
        <v>8300</v>
      </c>
      <c r="Q1479">
        <f t="shared" si="92"/>
        <v>111</v>
      </c>
      <c r="R1479" s="10">
        <f t="shared" si="93"/>
        <v>90.5</v>
      </c>
      <c r="S1479" s="17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8347</v>
      </c>
      <c r="O1480" s="12" t="s">
        <v>8280</v>
      </c>
      <c r="P1480" t="s">
        <v>8300</v>
      </c>
      <c r="Q1480">
        <f t="shared" si="92"/>
        <v>1182</v>
      </c>
      <c r="R1480" s="10">
        <f t="shared" si="93"/>
        <v>29.19</v>
      </c>
      <c r="S1480" s="17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8347</v>
      </c>
      <c r="O1481" s="12" t="s">
        <v>8280</v>
      </c>
      <c r="P1481" t="s">
        <v>8300</v>
      </c>
      <c r="Q1481">
        <f t="shared" si="92"/>
        <v>137</v>
      </c>
      <c r="R1481" s="10">
        <f t="shared" si="93"/>
        <v>30.96</v>
      </c>
      <c r="S1481" s="17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8347</v>
      </c>
      <c r="O1482" s="12" t="s">
        <v>8280</v>
      </c>
      <c r="P1482" t="s">
        <v>8300</v>
      </c>
      <c r="Q1482">
        <f t="shared" si="92"/>
        <v>117</v>
      </c>
      <c r="R1482" s="10">
        <f t="shared" si="93"/>
        <v>92.16</v>
      </c>
      <c r="S1482" s="17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8334</v>
      </c>
      <c r="O1483" s="12" t="s">
        <v>8280</v>
      </c>
      <c r="P1483" t="s">
        <v>8282</v>
      </c>
      <c r="Q1483">
        <f t="shared" si="92"/>
        <v>2</v>
      </c>
      <c r="R1483" s="10">
        <f t="shared" si="93"/>
        <v>17.5</v>
      </c>
      <c r="S1483" s="17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8334</v>
      </c>
      <c r="O1484" s="12" t="s">
        <v>8280</v>
      </c>
      <c r="P1484" t="s">
        <v>8282</v>
      </c>
      <c r="Q1484">
        <f t="shared" si="92"/>
        <v>0</v>
      </c>
      <c r="R1484" s="10">
        <f t="shared" si="93"/>
        <v>5</v>
      </c>
      <c r="S1484" s="17">
        <f t="shared" si="94"/>
        <v>41136.85805555556</v>
      </c>
      <c r="T1484" s="17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8334</v>
      </c>
      <c r="O1485" s="12" t="s">
        <v>8280</v>
      </c>
      <c r="P1485" t="s">
        <v>8282</v>
      </c>
      <c r="Q1485">
        <f t="shared" si="92"/>
        <v>1</v>
      </c>
      <c r="R1485" s="10">
        <f t="shared" si="93"/>
        <v>25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8334</v>
      </c>
      <c r="O1486" s="12" t="s">
        <v>8280</v>
      </c>
      <c r="P1486" t="s">
        <v>8282</v>
      </c>
      <c r="Q1486">
        <f t="shared" si="92"/>
        <v>0</v>
      </c>
      <c r="R1486" s="10">
        <f t="shared" si="93"/>
        <v>0</v>
      </c>
      <c r="S1486" s="17">
        <f t="shared" si="94"/>
        <v>41053.200960648144</v>
      </c>
      <c r="T1486" s="17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8334</v>
      </c>
      <c r="O1487" s="12" t="s">
        <v>8280</v>
      </c>
      <c r="P1487" t="s">
        <v>8282</v>
      </c>
      <c r="Q1487">
        <f t="shared" si="92"/>
        <v>2</v>
      </c>
      <c r="R1487" s="10">
        <f t="shared" si="93"/>
        <v>50</v>
      </c>
      <c r="S1487" s="17">
        <f t="shared" si="94"/>
        <v>42130.795983796299</v>
      </c>
      <c r="T1487" s="17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8334</v>
      </c>
      <c r="O1488" s="12" t="s">
        <v>8280</v>
      </c>
      <c r="P1488" t="s">
        <v>8282</v>
      </c>
      <c r="Q1488">
        <f t="shared" si="92"/>
        <v>0</v>
      </c>
      <c r="R1488" s="10">
        <f t="shared" si="93"/>
        <v>16</v>
      </c>
      <c r="S1488" s="17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8334</v>
      </c>
      <c r="O1489" s="12" t="s">
        <v>8280</v>
      </c>
      <c r="P1489" t="s">
        <v>8282</v>
      </c>
      <c r="Q1489">
        <f t="shared" si="92"/>
        <v>0</v>
      </c>
      <c r="R1489" s="10">
        <f t="shared" si="93"/>
        <v>0</v>
      </c>
      <c r="S1489" s="17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8334</v>
      </c>
      <c r="O1490" s="12" t="s">
        <v>8280</v>
      </c>
      <c r="P1490" t="s">
        <v>8282</v>
      </c>
      <c r="Q1490">
        <f t="shared" si="92"/>
        <v>2</v>
      </c>
      <c r="R1490" s="10">
        <f t="shared" si="93"/>
        <v>60</v>
      </c>
      <c r="S1490" s="17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8334</v>
      </c>
      <c r="O1491" s="12" t="s">
        <v>8280</v>
      </c>
      <c r="P1491" t="s">
        <v>8282</v>
      </c>
      <c r="Q1491">
        <f t="shared" si="92"/>
        <v>0</v>
      </c>
      <c r="R1491" s="10">
        <f t="shared" si="93"/>
        <v>0</v>
      </c>
      <c r="S1491" s="17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8334</v>
      </c>
      <c r="O1492" s="12" t="s">
        <v>8280</v>
      </c>
      <c r="P1492" t="s">
        <v>8282</v>
      </c>
      <c r="Q1492">
        <f t="shared" si="92"/>
        <v>31</v>
      </c>
      <c r="R1492" s="10">
        <f t="shared" si="93"/>
        <v>47.11</v>
      </c>
      <c r="S1492" s="17">
        <f t="shared" si="94"/>
        <v>41520.561041666668</v>
      </c>
      <c r="T1492" s="17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8334</v>
      </c>
      <c r="O1493" s="12" t="s">
        <v>8280</v>
      </c>
      <c r="P1493" t="s">
        <v>8282</v>
      </c>
      <c r="Q1493">
        <f t="shared" si="92"/>
        <v>8</v>
      </c>
      <c r="R1493" s="10">
        <f t="shared" si="93"/>
        <v>100</v>
      </c>
      <c r="S1493" s="17">
        <f t="shared" si="94"/>
        <v>41991.713460648149</v>
      </c>
      <c r="T1493" s="17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8334</v>
      </c>
      <c r="O1494" s="12" t="s">
        <v>8280</v>
      </c>
      <c r="P1494" t="s">
        <v>8282</v>
      </c>
      <c r="Q1494">
        <f t="shared" si="92"/>
        <v>1</v>
      </c>
      <c r="R1494" s="10">
        <f t="shared" si="93"/>
        <v>15</v>
      </c>
      <c r="S1494" s="17">
        <f t="shared" si="94"/>
        <v>40682.884791666671</v>
      </c>
      <c r="T1494" s="17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8334</v>
      </c>
      <c r="O1495" s="12" t="s">
        <v>8280</v>
      </c>
      <c r="P1495" t="s">
        <v>8282</v>
      </c>
      <c r="Q1495">
        <f t="shared" si="92"/>
        <v>0</v>
      </c>
      <c r="R1495" s="10">
        <f t="shared" si="93"/>
        <v>0</v>
      </c>
      <c r="S1495" s="17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8334</v>
      </c>
      <c r="O1496" s="12" t="s">
        <v>8280</v>
      </c>
      <c r="P1496" t="s">
        <v>8282</v>
      </c>
      <c r="Q1496">
        <f t="shared" si="92"/>
        <v>9</v>
      </c>
      <c r="R1496" s="10">
        <f t="shared" si="93"/>
        <v>40.450000000000003</v>
      </c>
      <c r="S1496" s="17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8334</v>
      </c>
      <c r="O1497" s="12" t="s">
        <v>8280</v>
      </c>
      <c r="P1497" t="s">
        <v>8282</v>
      </c>
      <c r="Q1497">
        <f t="shared" si="92"/>
        <v>0</v>
      </c>
      <c r="R1497" s="10">
        <f t="shared" si="93"/>
        <v>0</v>
      </c>
      <c r="S1497" s="17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8334</v>
      </c>
      <c r="O1498" s="12" t="s">
        <v>8280</v>
      </c>
      <c r="P1498" t="s">
        <v>8282</v>
      </c>
      <c r="Q1498">
        <f t="shared" si="92"/>
        <v>0</v>
      </c>
      <c r="R1498" s="10">
        <f t="shared" si="93"/>
        <v>0</v>
      </c>
      <c r="S1498" s="17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8334</v>
      </c>
      <c r="O1499" s="12" t="s">
        <v>8280</v>
      </c>
      <c r="P1499" t="s">
        <v>8282</v>
      </c>
      <c r="Q1499">
        <f t="shared" si="92"/>
        <v>0</v>
      </c>
      <c r="R1499" s="10">
        <f t="shared" si="93"/>
        <v>1</v>
      </c>
      <c r="S1499" s="17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8334</v>
      </c>
      <c r="O1500" s="12" t="s">
        <v>8280</v>
      </c>
      <c r="P1500" t="s">
        <v>8282</v>
      </c>
      <c r="Q1500">
        <f t="shared" si="92"/>
        <v>2</v>
      </c>
      <c r="R1500" s="10">
        <f t="shared" si="93"/>
        <v>19</v>
      </c>
      <c r="S1500" s="17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8334</v>
      </c>
      <c r="O1501" s="12" t="s">
        <v>8280</v>
      </c>
      <c r="P1501" t="s">
        <v>8282</v>
      </c>
      <c r="Q1501">
        <f t="shared" si="92"/>
        <v>0</v>
      </c>
      <c r="R1501" s="10">
        <f t="shared" si="93"/>
        <v>5</v>
      </c>
      <c r="S1501" s="17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8334</v>
      </c>
      <c r="O1502" s="12" t="s">
        <v>8280</v>
      </c>
      <c r="P1502" t="s">
        <v>8282</v>
      </c>
      <c r="Q1502">
        <f t="shared" si="92"/>
        <v>25</v>
      </c>
      <c r="R1502" s="10">
        <f t="shared" si="93"/>
        <v>46.73</v>
      </c>
      <c r="S1502" s="17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8344</v>
      </c>
      <c r="O1503" s="12" t="s">
        <v>8296</v>
      </c>
      <c r="P1503" t="s">
        <v>8297</v>
      </c>
      <c r="Q1503">
        <f t="shared" si="92"/>
        <v>166</v>
      </c>
      <c r="R1503" s="10">
        <f t="shared" si="93"/>
        <v>97.73</v>
      </c>
      <c r="S1503" s="17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8344</v>
      </c>
      <c r="O1504" s="12" t="s">
        <v>8296</v>
      </c>
      <c r="P1504" t="s">
        <v>8297</v>
      </c>
      <c r="Q1504">
        <f t="shared" si="92"/>
        <v>101</v>
      </c>
      <c r="R1504" s="10">
        <f t="shared" si="93"/>
        <v>67.84</v>
      </c>
      <c r="S1504" s="17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8344</v>
      </c>
      <c r="O1505" s="12" t="s">
        <v>8296</v>
      </c>
      <c r="P1505" t="s">
        <v>8297</v>
      </c>
      <c r="Q1505">
        <f t="shared" si="92"/>
        <v>108</v>
      </c>
      <c r="R1505" s="10">
        <f t="shared" si="93"/>
        <v>56.98</v>
      </c>
      <c r="S1505" s="17">
        <f t="shared" si="94"/>
        <v>42606.347233796296</v>
      </c>
      <c r="T1505" s="17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8344</v>
      </c>
      <c r="O1506" s="12" t="s">
        <v>8296</v>
      </c>
      <c r="P1506" t="s">
        <v>8297</v>
      </c>
      <c r="Q1506">
        <f t="shared" si="92"/>
        <v>278</v>
      </c>
      <c r="R1506" s="10">
        <f t="shared" si="93"/>
        <v>67.16</v>
      </c>
      <c r="S1506" s="17">
        <f t="shared" si="94"/>
        <v>41772.657685185186</v>
      </c>
      <c r="T1506" s="17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8344</v>
      </c>
      <c r="O1507" s="12" t="s">
        <v>8296</v>
      </c>
      <c r="P1507" t="s">
        <v>8297</v>
      </c>
      <c r="Q1507">
        <f t="shared" si="92"/>
        <v>104</v>
      </c>
      <c r="R1507" s="10">
        <f t="shared" si="93"/>
        <v>48.04</v>
      </c>
      <c r="S1507" s="17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8344</v>
      </c>
      <c r="O1508" s="12" t="s">
        <v>8296</v>
      </c>
      <c r="P1508" t="s">
        <v>8297</v>
      </c>
      <c r="Q1508">
        <f t="shared" si="92"/>
        <v>111</v>
      </c>
      <c r="R1508" s="10">
        <f t="shared" si="93"/>
        <v>38.86</v>
      </c>
      <c r="S1508" s="17">
        <f t="shared" si="94"/>
        <v>41814.785925925928</v>
      </c>
      <c r="T1508" s="17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8344</v>
      </c>
      <c r="O1509" s="12" t="s">
        <v>8296</v>
      </c>
      <c r="P1509" t="s">
        <v>8297</v>
      </c>
      <c r="Q1509">
        <f t="shared" si="92"/>
        <v>215</v>
      </c>
      <c r="R1509" s="10">
        <f t="shared" si="93"/>
        <v>78.180000000000007</v>
      </c>
      <c r="S1509" s="17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8344</v>
      </c>
      <c r="O1510" s="12" t="s">
        <v>8296</v>
      </c>
      <c r="P1510" t="s">
        <v>8297</v>
      </c>
      <c r="Q1510">
        <f t="shared" si="92"/>
        <v>111</v>
      </c>
      <c r="R1510" s="10">
        <f t="shared" si="93"/>
        <v>97.11</v>
      </c>
      <c r="S1510" s="17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8344</v>
      </c>
      <c r="O1511" s="12" t="s">
        <v>8296</v>
      </c>
      <c r="P1511" t="s">
        <v>8297</v>
      </c>
      <c r="Q1511">
        <f t="shared" si="92"/>
        <v>124</v>
      </c>
      <c r="R1511" s="10">
        <f t="shared" si="93"/>
        <v>110.39</v>
      </c>
      <c r="S1511" s="17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8344</v>
      </c>
      <c r="O1512" s="12" t="s">
        <v>8296</v>
      </c>
      <c r="P1512" t="s">
        <v>8297</v>
      </c>
      <c r="Q1512">
        <f t="shared" si="92"/>
        <v>101</v>
      </c>
      <c r="R1512" s="10">
        <f t="shared" si="93"/>
        <v>39.92</v>
      </c>
      <c r="S1512" s="17">
        <f t="shared" si="94"/>
        <v>41809.385162037033</v>
      </c>
      <c r="T1512" s="17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8344</v>
      </c>
      <c r="O1513" s="12" t="s">
        <v>8296</v>
      </c>
      <c r="P1513" t="s">
        <v>8297</v>
      </c>
      <c r="Q1513">
        <f t="shared" si="92"/>
        <v>112</v>
      </c>
      <c r="R1513" s="10">
        <f t="shared" si="93"/>
        <v>75.98</v>
      </c>
      <c r="S1513" s="17">
        <f t="shared" si="94"/>
        <v>42296.583379629628</v>
      </c>
      <c r="T1513" s="17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8344</v>
      </c>
      <c r="O1514" s="12" t="s">
        <v>8296</v>
      </c>
      <c r="P1514" t="s">
        <v>8297</v>
      </c>
      <c r="Q1514">
        <f t="shared" si="92"/>
        <v>559</v>
      </c>
      <c r="R1514" s="10">
        <f t="shared" si="93"/>
        <v>58.38</v>
      </c>
      <c r="S1514" s="17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8344</v>
      </c>
      <c r="O1515" s="12" t="s">
        <v>8296</v>
      </c>
      <c r="P1515" t="s">
        <v>8297</v>
      </c>
      <c r="Q1515">
        <f t="shared" si="92"/>
        <v>150</v>
      </c>
      <c r="R1515" s="10">
        <f t="shared" si="93"/>
        <v>55.82</v>
      </c>
      <c r="S1515" s="17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8344</v>
      </c>
      <c r="O1516" s="12" t="s">
        <v>8296</v>
      </c>
      <c r="P1516" t="s">
        <v>8297</v>
      </c>
      <c r="Q1516">
        <f t="shared" si="92"/>
        <v>106</v>
      </c>
      <c r="R1516" s="10">
        <f t="shared" si="93"/>
        <v>151.24</v>
      </c>
      <c r="S1516" s="17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8344</v>
      </c>
      <c r="O1517" s="12" t="s">
        <v>8296</v>
      </c>
      <c r="P1517" t="s">
        <v>8297</v>
      </c>
      <c r="Q1517">
        <f t="shared" si="92"/>
        <v>157</v>
      </c>
      <c r="R1517" s="10">
        <f t="shared" si="93"/>
        <v>849.67</v>
      </c>
      <c r="S1517" s="17">
        <f t="shared" si="94"/>
        <v>42415.253437499996</v>
      </c>
      <c r="T1517" s="17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8344</v>
      </c>
      <c r="O1518" s="12" t="s">
        <v>8296</v>
      </c>
      <c r="P1518" t="s">
        <v>8297</v>
      </c>
      <c r="Q1518">
        <f t="shared" si="92"/>
        <v>109</v>
      </c>
      <c r="R1518" s="10">
        <f t="shared" si="93"/>
        <v>159.24</v>
      </c>
      <c r="S1518" s="17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8344</v>
      </c>
      <c r="O1519" s="12" t="s">
        <v>8296</v>
      </c>
      <c r="P1519" t="s">
        <v>8297</v>
      </c>
      <c r="Q1519">
        <f t="shared" si="92"/>
        <v>162</v>
      </c>
      <c r="R1519" s="10">
        <f t="shared" si="93"/>
        <v>39.51</v>
      </c>
      <c r="S1519" s="17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8344</v>
      </c>
      <c r="O1520" s="12" t="s">
        <v>8296</v>
      </c>
      <c r="P1520" t="s">
        <v>8297</v>
      </c>
      <c r="Q1520">
        <f t="shared" si="92"/>
        <v>205</v>
      </c>
      <c r="R1520" s="10">
        <f t="shared" si="93"/>
        <v>130.53</v>
      </c>
      <c r="S1520" s="17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8344</v>
      </c>
      <c r="O1521" s="12" t="s">
        <v>8296</v>
      </c>
      <c r="P1521" t="s">
        <v>8297</v>
      </c>
      <c r="Q1521">
        <f t="shared" si="92"/>
        <v>103</v>
      </c>
      <c r="R1521" s="10">
        <f t="shared" si="93"/>
        <v>64.16</v>
      </c>
      <c r="S1521" s="17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8344</v>
      </c>
      <c r="O1522" s="12" t="s">
        <v>8296</v>
      </c>
      <c r="P1522" t="s">
        <v>8297</v>
      </c>
      <c r="Q1522">
        <f t="shared" si="92"/>
        <v>103</v>
      </c>
      <c r="R1522" s="10">
        <f t="shared" si="93"/>
        <v>111.53</v>
      </c>
      <c r="S1522" s="17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8344</v>
      </c>
      <c r="O1523" s="12" t="s">
        <v>8296</v>
      </c>
      <c r="P1523" t="s">
        <v>8297</v>
      </c>
      <c r="Q1523">
        <f t="shared" si="92"/>
        <v>107</v>
      </c>
      <c r="R1523" s="10">
        <f t="shared" si="93"/>
        <v>170.45</v>
      </c>
      <c r="S1523" s="17">
        <f t="shared" si="94"/>
        <v>42493.167719907404</v>
      </c>
      <c r="T1523" s="17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8344</v>
      </c>
      <c r="O1524" s="12" t="s">
        <v>8296</v>
      </c>
      <c r="P1524" t="s">
        <v>8297</v>
      </c>
      <c r="Q1524">
        <f t="shared" si="92"/>
        <v>139</v>
      </c>
      <c r="R1524" s="10">
        <f t="shared" si="93"/>
        <v>133.74</v>
      </c>
      <c r="S1524" s="17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8344</v>
      </c>
      <c r="O1525" s="12" t="s">
        <v>8296</v>
      </c>
      <c r="P1525" t="s">
        <v>8297</v>
      </c>
      <c r="Q1525">
        <f t="shared" si="92"/>
        <v>125</v>
      </c>
      <c r="R1525" s="10">
        <f t="shared" si="93"/>
        <v>95.83</v>
      </c>
      <c r="S1525" s="17">
        <f t="shared" si="94"/>
        <v>41964.751342592594</v>
      </c>
      <c r="T1525" s="17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8344</v>
      </c>
      <c r="O1526" s="12" t="s">
        <v>8296</v>
      </c>
      <c r="P1526" t="s">
        <v>8297</v>
      </c>
      <c r="Q1526">
        <f t="shared" si="92"/>
        <v>207</v>
      </c>
      <c r="R1526" s="10">
        <f t="shared" si="93"/>
        <v>221.79</v>
      </c>
      <c r="S1526" s="17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8344</v>
      </c>
      <c r="O1527" s="12" t="s">
        <v>8296</v>
      </c>
      <c r="P1527" t="s">
        <v>8297</v>
      </c>
      <c r="Q1527">
        <f t="shared" si="92"/>
        <v>174</v>
      </c>
      <c r="R1527" s="10">
        <f t="shared" si="93"/>
        <v>32.32</v>
      </c>
      <c r="S1527" s="17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8344</v>
      </c>
      <c r="O1528" s="12" t="s">
        <v>8296</v>
      </c>
      <c r="P1528" t="s">
        <v>8297</v>
      </c>
      <c r="Q1528">
        <f t="shared" si="92"/>
        <v>120</v>
      </c>
      <c r="R1528" s="10">
        <f t="shared" si="93"/>
        <v>98.84</v>
      </c>
      <c r="S1528" s="17">
        <f t="shared" si="94"/>
        <v>42339.276006944448</v>
      </c>
      <c r="T1528" s="17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8344</v>
      </c>
      <c r="O1529" s="12" t="s">
        <v>8296</v>
      </c>
      <c r="P1529" t="s">
        <v>8297</v>
      </c>
      <c r="Q1529">
        <f t="shared" si="92"/>
        <v>110</v>
      </c>
      <c r="R1529" s="10">
        <f t="shared" si="93"/>
        <v>55.22</v>
      </c>
      <c r="S1529" s="17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8344</v>
      </c>
      <c r="O1530" s="12" t="s">
        <v>8296</v>
      </c>
      <c r="P1530" t="s">
        <v>8297</v>
      </c>
      <c r="Q1530">
        <f t="shared" si="92"/>
        <v>282</v>
      </c>
      <c r="R1530" s="10">
        <f t="shared" si="93"/>
        <v>52.79</v>
      </c>
      <c r="S1530" s="17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8344</v>
      </c>
      <c r="O1531" s="12" t="s">
        <v>8296</v>
      </c>
      <c r="P1531" t="s">
        <v>8297</v>
      </c>
      <c r="Q1531">
        <f t="shared" si="92"/>
        <v>101</v>
      </c>
      <c r="R1531" s="10">
        <f t="shared" si="93"/>
        <v>135.66999999999999</v>
      </c>
      <c r="S1531" s="17">
        <f t="shared" si="94"/>
        <v>42052.628703703704</v>
      </c>
      <c r="T1531" s="17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8344</v>
      </c>
      <c r="O1532" s="12" t="s">
        <v>8296</v>
      </c>
      <c r="P1532" t="s">
        <v>8297</v>
      </c>
      <c r="Q1532">
        <f t="shared" si="92"/>
        <v>135</v>
      </c>
      <c r="R1532" s="10">
        <f t="shared" si="93"/>
        <v>53.99</v>
      </c>
      <c r="S1532" s="17">
        <f t="shared" si="94"/>
        <v>42275.767303240747</v>
      </c>
      <c r="T1532" s="17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8344</v>
      </c>
      <c r="O1533" s="12" t="s">
        <v>8296</v>
      </c>
      <c r="P1533" t="s">
        <v>8297</v>
      </c>
      <c r="Q1533">
        <f t="shared" si="92"/>
        <v>176</v>
      </c>
      <c r="R1533" s="10">
        <f t="shared" si="93"/>
        <v>56.64</v>
      </c>
      <c r="S1533" s="17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8344</v>
      </c>
      <c r="O1534" s="12" t="s">
        <v>8296</v>
      </c>
      <c r="P1534" t="s">
        <v>8297</v>
      </c>
      <c r="Q1534">
        <f t="shared" si="92"/>
        <v>484</v>
      </c>
      <c r="R1534" s="10">
        <f t="shared" si="93"/>
        <v>82.32</v>
      </c>
      <c r="S1534" s="17">
        <f t="shared" si="94"/>
        <v>42391.475289351853</v>
      </c>
      <c r="T1534" s="17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8344</v>
      </c>
      <c r="O1535" s="12" t="s">
        <v>8296</v>
      </c>
      <c r="P1535" t="s">
        <v>8297</v>
      </c>
      <c r="Q1535">
        <f t="shared" si="92"/>
        <v>145</v>
      </c>
      <c r="R1535" s="10">
        <f t="shared" si="93"/>
        <v>88.26</v>
      </c>
      <c r="S1535" s="17">
        <f t="shared" si="94"/>
        <v>42443.00204861111</v>
      </c>
      <c r="T1535" s="17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8344</v>
      </c>
      <c r="O1536" s="12" t="s">
        <v>8296</v>
      </c>
      <c r="P1536" t="s">
        <v>8297</v>
      </c>
      <c r="Q1536">
        <f t="shared" si="92"/>
        <v>418</v>
      </c>
      <c r="R1536" s="10">
        <f t="shared" si="93"/>
        <v>84.91</v>
      </c>
      <c r="S1536" s="17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8344</v>
      </c>
      <c r="O1537" s="12" t="s">
        <v>8296</v>
      </c>
      <c r="P1537" t="s">
        <v>8297</v>
      </c>
      <c r="Q1537">
        <f t="shared" si="92"/>
        <v>132</v>
      </c>
      <c r="R1537" s="10">
        <f t="shared" si="93"/>
        <v>48.15</v>
      </c>
      <c r="S1537" s="17">
        <f t="shared" si="94"/>
        <v>42484.829062500001</v>
      </c>
      <c r="T1537" s="17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8344</v>
      </c>
      <c r="O1538" s="12" t="s">
        <v>8296</v>
      </c>
      <c r="P1538" t="s">
        <v>8297</v>
      </c>
      <c r="Q1538">
        <f t="shared" ref="Q1538:Q1601" si="96">ROUND(E1538/D1538*100,0)</f>
        <v>250</v>
      </c>
      <c r="R1538" s="10">
        <f t="shared" si="93"/>
        <v>66.02</v>
      </c>
      <c r="S1538" s="17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8344</v>
      </c>
      <c r="O1539" s="12" t="s">
        <v>8296</v>
      </c>
      <c r="P1539" t="s">
        <v>8297</v>
      </c>
      <c r="Q1539">
        <f t="shared" si="96"/>
        <v>180</v>
      </c>
      <c r="R1539" s="10">
        <f t="shared" ref="R1539:R1602" si="97">IFERROR(ROUND(E1539/L1539,2),0)</f>
        <v>96.38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8344</v>
      </c>
      <c r="O1540" s="12" t="s">
        <v>8296</v>
      </c>
      <c r="P1540" t="s">
        <v>8297</v>
      </c>
      <c r="Q1540">
        <f t="shared" si="96"/>
        <v>103</v>
      </c>
      <c r="R1540" s="10">
        <f t="shared" si="97"/>
        <v>156.16999999999999</v>
      </c>
      <c r="S1540" s="17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8344</v>
      </c>
      <c r="O1541" s="12" t="s">
        <v>8296</v>
      </c>
      <c r="P1541" t="s">
        <v>8297</v>
      </c>
      <c r="Q1541">
        <f t="shared" si="96"/>
        <v>136</v>
      </c>
      <c r="R1541" s="10">
        <f t="shared" si="97"/>
        <v>95.76</v>
      </c>
      <c r="S1541" s="17">
        <f t="shared" si="98"/>
        <v>42705.919201388882</v>
      </c>
      <c r="T1541" s="17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8344</v>
      </c>
      <c r="O1542" s="12" t="s">
        <v>8296</v>
      </c>
      <c r="P1542" t="s">
        <v>8297</v>
      </c>
      <c r="Q1542">
        <f t="shared" si="96"/>
        <v>118</v>
      </c>
      <c r="R1542" s="10">
        <f t="shared" si="97"/>
        <v>180.41</v>
      </c>
      <c r="S1542" s="17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8348</v>
      </c>
      <c r="O1543" s="12" t="s">
        <v>8296</v>
      </c>
      <c r="P1543" t="s">
        <v>8301</v>
      </c>
      <c r="Q1543">
        <f t="shared" si="96"/>
        <v>0</v>
      </c>
      <c r="R1543" s="10">
        <f t="shared" si="97"/>
        <v>3</v>
      </c>
      <c r="S1543" s="17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8348</v>
      </c>
      <c r="O1544" s="12" t="s">
        <v>8296</v>
      </c>
      <c r="P1544" t="s">
        <v>8301</v>
      </c>
      <c r="Q1544">
        <f t="shared" si="96"/>
        <v>4</v>
      </c>
      <c r="R1544" s="10">
        <f t="shared" si="97"/>
        <v>20</v>
      </c>
      <c r="S1544" s="17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8348</v>
      </c>
      <c r="O1545" s="12" t="s">
        <v>8296</v>
      </c>
      <c r="P1545" t="s">
        <v>8301</v>
      </c>
      <c r="Q1545">
        <f t="shared" si="96"/>
        <v>0</v>
      </c>
      <c r="R1545" s="10">
        <f t="shared" si="97"/>
        <v>10</v>
      </c>
      <c r="S1545" s="17">
        <f t="shared" si="98"/>
        <v>41935.509652777779</v>
      </c>
      <c r="T1545" s="17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8348</v>
      </c>
      <c r="O1546" s="12" t="s">
        <v>8296</v>
      </c>
      <c r="P1546" t="s">
        <v>8301</v>
      </c>
      <c r="Q1546">
        <f t="shared" si="96"/>
        <v>0</v>
      </c>
      <c r="R1546" s="10">
        <f t="shared" si="97"/>
        <v>0</v>
      </c>
      <c r="S1546" s="17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8348</v>
      </c>
      <c r="O1547" s="12" t="s">
        <v>8296</v>
      </c>
      <c r="P1547" t="s">
        <v>8301</v>
      </c>
      <c r="Q1547">
        <f t="shared" si="96"/>
        <v>0</v>
      </c>
      <c r="R1547" s="10">
        <f t="shared" si="97"/>
        <v>1</v>
      </c>
      <c r="S1547" s="17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8348</v>
      </c>
      <c r="O1548" s="12" t="s">
        <v>8296</v>
      </c>
      <c r="P1548" t="s">
        <v>8301</v>
      </c>
      <c r="Q1548">
        <f t="shared" si="96"/>
        <v>29</v>
      </c>
      <c r="R1548" s="10">
        <f t="shared" si="97"/>
        <v>26.27</v>
      </c>
      <c r="S1548" s="17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8348</v>
      </c>
      <c r="O1549" s="12" t="s">
        <v>8296</v>
      </c>
      <c r="P1549" t="s">
        <v>8301</v>
      </c>
      <c r="Q1549">
        <f t="shared" si="96"/>
        <v>0</v>
      </c>
      <c r="R1549" s="10">
        <f t="shared" si="97"/>
        <v>0</v>
      </c>
      <c r="S1549" s="17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8348</v>
      </c>
      <c r="O1550" s="12" t="s">
        <v>8296</v>
      </c>
      <c r="P1550" t="s">
        <v>8301</v>
      </c>
      <c r="Q1550">
        <f t="shared" si="96"/>
        <v>9</v>
      </c>
      <c r="R1550" s="10">
        <f t="shared" si="97"/>
        <v>60</v>
      </c>
      <c r="S1550" s="17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8348</v>
      </c>
      <c r="O1551" s="12" t="s">
        <v>8296</v>
      </c>
      <c r="P1551" t="s">
        <v>8301</v>
      </c>
      <c r="Q1551">
        <f t="shared" si="96"/>
        <v>34</v>
      </c>
      <c r="R1551" s="10">
        <f t="shared" si="97"/>
        <v>28.33</v>
      </c>
      <c r="S1551" s="17">
        <f t="shared" si="98"/>
        <v>42281.136099537034</v>
      </c>
      <c r="T1551" s="17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8348</v>
      </c>
      <c r="O1552" s="12" t="s">
        <v>8296</v>
      </c>
      <c r="P1552" t="s">
        <v>8301</v>
      </c>
      <c r="Q1552">
        <f t="shared" si="96"/>
        <v>13</v>
      </c>
      <c r="R1552" s="10">
        <f t="shared" si="97"/>
        <v>14.43</v>
      </c>
      <c r="S1552" s="17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8348</v>
      </c>
      <c r="O1553" s="12" t="s">
        <v>8296</v>
      </c>
      <c r="P1553" t="s">
        <v>8301</v>
      </c>
      <c r="Q1553">
        <f t="shared" si="96"/>
        <v>0</v>
      </c>
      <c r="R1553" s="10">
        <f t="shared" si="97"/>
        <v>0</v>
      </c>
      <c r="S1553" s="17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8348</v>
      </c>
      <c r="O1554" s="12" t="s">
        <v>8296</v>
      </c>
      <c r="P1554" t="s">
        <v>8301</v>
      </c>
      <c r="Q1554">
        <f t="shared" si="96"/>
        <v>49</v>
      </c>
      <c r="R1554" s="10">
        <f t="shared" si="97"/>
        <v>132.19</v>
      </c>
      <c r="S1554" s="17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8348</v>
      </c>
      <c r="O1555" s="12" t="s">
        <v>8296</v>
      </c>
      <c r="P1555" t="s">
        <v>8301</v>
      </c>
      <c r="Q1555">
        <f t="shared" si="96"/>
        <v>0</v>
      </c>
      <c r="R1555" s="10">
        <f t="shared" si="97"/>
        <v>0</v>
      </c>
      <c r="S1555" s="17">
        <f t="shared" si="98"/>
        <v>42219.282951388886</v>
      </c>
      <c r="T1555" s="17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8348</v>
      </c>
      <c r="O1556" s="12" t="s">
        <v>8296</v>
      </c>
      <c r="P1556" t="s">
        <v>8301</v>
      </c>
      <c r="Q1556">
        <f t="shared" si="96"/>
        <v>0</v>
      </c>
      <c r="R1556" s="10">
        <f t="shared" si="97"/>
        <v>0</v>
      </c>
      <c r="S1556" s="17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8348</v>
      </c>
      <c r="O1557" s="12" t="s">
        <v>8296</v>
      </c>
      <c r="P1557" t="s">
        <v>8301</v>
      </c>
      <c r="Q1557">
        <f t="shared" si="96"/>
        <v>0</v>
      </c>
      <c r="R1557" s="10">
        <f t="shared" si="97"/>
        <v>0</v>
      </c>
      <c r="S1557" s="17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8348</v>
      </c>
      <c r="O1558" s="12" t="s">
        <v>8296</v>
      </c>
      <c r="P1558" t="s">
        <v>8301</v>
      </c>
      <c r="Q1558">
        <f t="shared" si="96"/>
        <v>45</v>
      </c>
      <c r="R1558" s="10">
        <f t="shared" si="97"/>
        <v>56.42</v>
      </c>
      <c r="S1558" s="17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8348</v>
      </c>
      <c r="O1559" s="12" t="s">
        <v>8296</v>
      </c>
      <c r="P1559" t="s">
        <v>8301</v>
      </c>
      <c r="Q1559">
        <f t="shared" si="96"/>
        <v>4</v>
      </c>
      <c r="R1559" s="10">
        <f t="shared" si="97"/>
        <v>100</v>
      </c>
      <c r="S1559" s="17">
        <f t="shared" si="98"/>
        <v>41871.65315972222</v>
      </c>
      <c r="T1559" s="17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8348</v>
      </c>
      <c r="O1560" s="12" t="s">
        <v>8296</v>
      </c>
      <c r="P1560" t="s">
        <v>8301</v>
      </c>
      <c r="Q1560">
        <f t="shared" si="96"/>
        <v>5</v>
      </c>
      <c r="R1560" s="10">
        <f t="shared" si="97"/>
        <v>11.67</v>
      </c>
      <c r="S1560" s="17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8348</v>
      </c>
      <c r="O1561" s="12" t="s">
        <v>8296</v>
      </c>
      <c r="P1561" t="s">
        <v>8301</v>
      </c>
      <c r="Q1561">
        <f t="shared" si="96"/>
        <v>0</v>
      </c>
      <c r="R1561" s="10">
        <f t="shared" si="97"/>
        <v>50</v>
      </c>
      <c r="S1561" s="17">
        <f t="shared" si="98"/>
        <v>42108.05322916666</v>
      </c>
      <c r="T1561" s="17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8348</v>
      </c>
      <c r="O1562" s="12" t="s">
        <v>8296</v>
      </c>
      <c r="P1562" t="s">
        <v>8301</v>
      </c>
      <c r="Q1562">
        <f t="shared" si="96"/>
        <v>4</v>
      </c>
      <c r="R1562" s="10">
        <f t="shared" si="97"/>
        <v>23.5</v>
      </c>
      <c r="S1562" s="17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8349</v>
      </c>
      <c r="O1563" s="12" t="s">
        <v>8280</v>
      </c>
      <c r="P1563" t="s">
        <v>8302</v>
      </c>
      <c r="Q1563">
        <f t="shared" si="96"/>
        <v>1</v>
      </c>
      <c r="R1563" s="10">
        <f t="shared" si="97"/>
        <v>67</v>
      </c>
      <c r="S1563" s="17">
        <f t="shared" si="98"/>
        <v>41555.041701388887</v>
      </c>
      <c r="T1563" s="17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8349</v>
      </c>
      <c r="O1564" s="12" t="s">
        <v>8280</v>
      </c>
      <c r="P1564" t="s">
        <v>8302</v>
      </c>
      <c r="Q1564">
        <f t="shared" si="96"/>
        <v>0</v>
      </c>
      <c r="R1564" s="10">
        <f t="shared" si="97"/>
        <v>0</v>
      </c>
      <c r="S1564" s="17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8349</v>
      </c>
      <c r="O1565" s="12" t="s">
        <v>8280</v>
      </c>
      <c r="P1565" t="s">
        <v>8302</v>
      </c>
      <c r="Q1565">
        <f t="shared" si="96"/>
        <v>1</v>
      </c>
      <c r="R1565" s="10">
        <f t="shared" si="97"/>
        <v>42.5</v>
      </c>
      <c r="S1565" s="17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8349</v>
      </c>
      <c r="O1566" s="12" t="s">
        <v>8280</v>
      </c>
      <c r="P1566" t="s">
        <v>8302</v>
      </c>
      <c r="Q1566">
        <f t="shared" si="96"/>
        <v>0</v>
      </c>
      <c r="R1566" s="10">
        <f t="shared" si="97"/>
        <v>10</v>
      </c>
      <c r="S1566" s="17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8349</v>
      </c>
      <c r="O1567" s="12" t="s">
        <v>8280</v>
      </c>
      <c r="P1567" t="s">
        <v>8302</v>
      </c>
      <c r="Q1567">
        <f t="shared" si="96"/>
        <v>3</v>
      </c>
      <c r="R1567" s="10">
        <f t="shared" si="97"/>
        <v>100</v>
      </c>
      <c r="S1567" s="17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8349</v>
      </c>
      <c r="O1568" s="12" t="s">
        <v>8280</v>
      </c>
      <c r="P1568" t="s">
        <v>8302</v>
      </c>
      <c r="Q1568">
        <f t="shared" si="96"/>
        <v>21</v>
      </c>
      <c r="R1568" s="10">
        <f t="shared" si="97"/>
        <v>108.05</v>
      </c>
      <c r="S1568" s="17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8349</v>
      </c>
      <c r="O1569" s="12" t="s">
        <v>8280</v>
      </c>
      <c r="P1569" t="s">
        <v>8302</v>
      </c>
      <c r="Q1569">
        <f t="shared" si="96"/>
        <v>4</v>
      </c>
      <c r="R1569" s="10">
        <f t="shared" si="97"/>
        <v>26.92</v>
      </c>
      <c r="S1569" s="17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8349</v>
      </c>
      <c r="O1570" s="12" t="s">
        <v>8280</v>
      </c>
      <c r="P1570" t="s">
        <v>8302</v>
      </c>
      <c r="Q1570">
        <f t="shared" si="96"/>
        <v>14</v>
      </c>
      <c r="R1570" s="10">
        <f t="shared" si="97"/>
        <v>155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8349</v>
      </c>
      <c r="O1571" s="12" t="s">
        <v>8280</v>
      </c>
      <c r="P1571" t="s">
        <v>8302</v>
      </c>
      <c r="Q1571">
        <f t="shared" si="96"/>
        <v>0</v>
      </c>
      <c r="R1571" s="10">
        <f t="shared" si="97"/>
        <v>0</v>
      </c>
      <c r="S1571" s="17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8349</v>
      </c>
      <c r="O1572" s="12" t="s">
        <v>8280</v>
      </c>
      <c r="P1572" t="s">
        <v>8302</v>
      </c>
      <c r="Q1572">
        <f t="shared" si="96"/>
        <v>41</v>
      </c>
      <c r="R1572" s="10">
        <f t="shared" si="97"/>
        <v>47.77</v>
      </c>
      <c r="S1572" s="17">
        <f t="shared" si="98"/>
        <v>42438.813449074078</v>
      </c>
      <c r="T1572" s="17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8349</v>
      </c>
      <c r="O1573" s="12" t="s">
        <v>8280</v>
      </c>
      <c r="P1573" t="s">
        <v>8302</v>
      </c>
      <c r="Q1573">
        <f t="shared" si="96"/>
        <v>1</v>
      </c>
      <c r="R1573" s="10">
        <f t="shared" si="97"/>
        <v>20</v>
      </c>
      <c r="S1573" s="17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8349</v>
      </c>
      <c r="O1574" s="12" t="s">
        <v>8280</v>
      </c>
      <c r="P1574" t="s">
        <v>8302</v>
      </c>
      <c r="Q1574">
        <f t="shared" si="96"/>
        <v>5</v>
      </c>
      <c r="R1574" s="10">
        <f t="shared" si="97"/>
        <v>41.67</v>
      </c>
      <c r="S1574" s="17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8349</v>
      </c>
      <c r="O1575" s="12" t="s">
        <v>8280</v>
      </c>
      <c r="P1575" t="s">
        <v>8302</v>
      </c>
      <c r="Q1575">
        <f t="shared" si="96"/>
        <v>2</v>
      </c>
      <c r="R1575" s="10">
        <f t="shared" si="97"/>
        <v>74.33</v>
      </c>
      <c r="S1575" s="17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8349</v>
      </c>
      <c r="O1576" s="12" t="s">
        <v>8280</v>
      </c>
      <c r="P1576" t="s">
        <v>8302</v>
      </c>
      <c r="Q1576">
        <f t="shared" si="96"/>
        <v>5</v>
      </c>
      <c r="R1576" s="10">
        <f t="shared" si="97"/>
        <v>84.33</v>
      </c>
      <c r="S1576" s="17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8349</v>
      </c>
      <c r="O1577" s="12" t="s">
        <v>8280</v>
      </c>
      <c r="P1577" t="s">
        <v>8302</v>
      </c>
      <c r="Q1577">
        <f t="shared" si="96"/>
        <v>23</v>
      </c>
      <c r="R1577" s="10">
        <f t="shared" si="97"/>
        <v>65.459999999999994</v>
      </c>
      <c r="S1577" s="17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8349</v>
      </c>
      <c r="O1578" s="12" t="s">
        <v>8280</v>
      </c>
      <c r="P1578" t="s">
        <v>8302</v>
      </c>
      <c r="Q1578">
        <f t="shared" si="96"/>
        <v>13</v>
      </c>
      <c r="R1578" s="10">
        <f t="shared" si="97"/>
        <v>65</v>
      </c>
      <c r="S1578" s="17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8349</v>
      </c>
      <c r="O1579" s="12" t="s">
        <v>8280</v>
      </c>
      <c r="P1579" t="s">
        <v>8302</v>
      </c>
      <c r="Q1579">
        <f t="shared" si="96"/>
        <v>1</v>
      </c>
      <c r="R1579" s="10">
        <f t="shared" si="97"/>
        <v>27.5</v>
      </c>
      <c r="S1579" s="17">
        <f t="shared" si="98"/>
        <v>41054.847777777781</v>
      </c>
      <c r="T1579" s="17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8349</v>
      </c>
      <c r="O1580" s="12" t="s">
        <v>8280</v>
      </c>
      <c r="P1580" t="s">
        <v>8302</v>
      </c>
      <c r="Q1580">
        <f t="shared" si="96"/>
        <v>11</v>
      </c>
      <c r="R1580" s="10">
        <f t="shared" si="97"/>
        <v>51.25</v>
      </c>
      <c r="S1580" s="17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8349</v>
      </c>
      <c r="O1581" s="12" t="s">
        <v>8280</v>
      </c>
      <c r="P1581" t="s">
        <v>8302</v>
      </c>
      <c r="Q1581">
        <f t="shared" si="96"/>
        <v>1</v>
      </c>
      <c r="R1581" s="10">
        <f t="shared" si="97"/>
        <v>14</v>
      </c>
      <c r="S1581" s="17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8349</v>
      </c>
      <c r="O1582" s="12" t="s">
        <v>8280</v>
      </c>
      <c r="P1582" t="s">
        <v>8302</v>
      </c>
      <c r="Q1582">
        <f t="shared" si="96"/>
        <v>0</v>
      </c>
      <c r="R1582" s="10">
        <f t="shared" si="97"/>
        <v>0</v>
      </c>
      <c r="S1582" s="17">
        <f t="shared" si="98"/>
        <v>40990.050069444449</v>
      </c>
      <c r="T1582" s="17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8350</v>
      </c>
      <c r="O1583" s="12" t="s">
        <v>8296</v>
      </c>
      <c r="P1583" t="s">
        <v>8303</v>
      </c>
      <c r="Q1583">
        <f t="shared" si="96"/>
        <v>1</v>
      </c>
      <c r="R1583" s="10">
        <f t="shared" si="97"/>
        <v>5</v>
      </c>
      <c r="S1583" s="17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8350</v>
      </c>
      <c r="O1584" s="12" t="s">
        <v>8296</v>
      </c>
      <c r="P1584" t="s">
        <v>8303</v>
      </c>
      <c r="Q1584">
        <f t="shared" si="96"/>
        <v>9</v>
      </c>
      <c r="R1584" s="10">
        <f t="shared" si="97"/>
        <v>31</v>
      </c>
      <c r="S1584" s="17">
        <f t="shared" si="98"/>
        <v>42246.789965277778</v>
      </c>
      <c r="T1584" s="17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8350</v>
      </c>
      <c r="O1585" s="12" t="s">
        <v>8296</v>
      </c>
      <c r="P1585" t="s">
        <v>8303</v>
      </c>
      <c r="Q1585">
        <f t="shared" si="96"/>
        <v>0</v>
      </c>
      <c r="R1585" s="10">
        <f t="shared" si="97"/>
        <v>15</v>
      </c>
      <c r="S1585" s="17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8350</v>
      </c>
      <c r="O1586" s="12" t="s">
        <v>8296</v>
      </c>
      <c r="P1586" t="s">
        <v>8303</v>
      </c>
      <c r="Q1586">
        <f t="shared" si="96"/>
        <v>0</v>
      </c>
      <c r="R1586" s="10">
        <f t="shared" si="97"/>
        <v>0</v>
      </c>
      <c r="S1586" s="17">
        <f t="shared" si="98"/>
        <v>41779.649317129632</v>
      </c>
      <c r="T1586" s="17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8350</v>
      </c>
      <c r="O1587" s="12" t="s">
        <v>8296</v>
      </c>
      <c r="P1587" t="s">
        <v>8303</v>
      </c>
      <c r="Q1587">
        <f t="shared" si="96"/>
        <v>79</v>
      </c>
      <c r="R1587" s="10">
        <f t="shared" si="97"/>
        <v>131.66999999999999</v>
      </c>
      <c r="S1587" s="17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8350</v>
      </c>
      <c r="O1588" s="12" t="s">
        <v>8296</v>
      </c>
      <c r="P1588" t="s">
        <v>8303</v>
      </c>
      <c r="Q1588">
        <f t="shared" si="96"/>
        <v>0</v>
      </c>
      <c r="R1588" s="10">
        <f t="shared" si="97"/>
        <v>0</v>
      </c>
      <c r="S1588" s="17">
        <f t="shared" si="98"/>
        <v>42069.104421296302</v>
      </c>
      <c r="T1588" s="17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8350</v>
      </c>
      <c r="O1589" s="12" t="s">
        <v>8296</v>
      </c>
      <c r="P1589" t="s">
        <v>8303</v>
      </c>
      <c r="Q1589">
        <f t="shared" si="96"/>
        <v>0</v>
      </c>
      <c r="R1589" s="10">
        <f t="shared" si="97"/>
        <v>1</v>
      </c>
      <c r="S1589" s="17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8350</v>
      </c>
      <c r="O1590" s="12" t="s">
        <v>8296</v>
      </c>
      <c r="P1590" t="s">
        <v>8303</v>
      </c>
      <c r="Q1590">
        <f t="shared" si="96"/>
        <v>0</v>
      </c>
      <c r="R1590" s="10">
        <f t="shared" si="97"/>
        <v>0</v>
      </c>
      <c r="S1590" s="17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8350</v>
      </c>
      <c r="O1591" s="12" t="s">
        <v>8296</v>
      </c>
      <c r="P1591" t="s">
        <v>8303</v>
      </c>
      <c r="Q1591">
        <f t="shared" si="96"/>
        <v>0</v>
      </c>
      <c r="R1591" s="10">
        <f t="shared" si="97"/>
        <v>0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8350</v>
      </c>
      <c r="O1592" s="12" t="s">
        <v>8296</v>
      </c>
      <c r="P1592" t="s">
        <v>8303</v>
      </c>
      <c r="Q1592">
        <f t="shared" si="96"/>
        <v>2</v>
      </c>
      <c r="R1592" s="10">
        <f t="shared" si="97"/>
        <v>510</v>
      </c>
      <c r="S1592" s="17">
        <f t="shared" si="98"/>
        <v>42240.857222222221</v>
      </c>
      <c r="T1592" s="17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8350</v>
      </c>
      <c r="O1593" s="12" t="s">
        <v>8296</v>
      </c>
      <c r="P1593" t="s">
        <v>8303</v>
      </c>
      <c r="Q1593">
        <f t="shared" si="96"/>
        <v>29</v>
      </c>
      <c r="R1593" s="10">
        <f t="shared" si="97"/>
        <v>44.48</v>
      </c>
      <c r="S1593" s="17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8350</v>
      </c>
      <c r="O1594" s="12" t="s">
        <v>8296</v>
      </c>
      <c r="P1594" t="s">
        <v>8303</v>
      </c>
      <c r="Q1594">
        <f t="shared" si="96"/>
        <v>0</v>
      </c>
      <c r="R1594" s="10">
        <f t="shared" si="97"/>
        <v>0</v>
      </c>
      <c r="S1594" s="17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8350</v>
      </c>
      <c r="O1595" s="12" t="s">
        <v>8296</v>
      </c>
      <c r="P1595" t="s">
        <v>8303</v>
      </c>
      <c r="Q1595">
        <f t="shared" si="96"/>
        <v>0</v>
      </c>
      <c r="R1595" s="10">
        <f t="shared" si="97"/>
        <v>1</v>
      </c>
      <c r="S1595" s="17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8350</v>
      </c>
      <c r="O1596" s="12" t="s">
        <v>8296</v>
      </c>
      <c r="P1596" t="s">
        <v>8303</v>
      </c>
      <c r="Q1596">
        <f t="shared" si="96"/>
        <v>21</v>
      </c>
      <c r="R1596" s="10">
        <f t="shared" si="97"/>
        <v>20.5</v>
      </c>
      <c r="S1596" s="17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8350</v>
      </c>
      <c r="O1597" s="12" t="s">
        <v>8296</v>
      </c>
      <c r="P1597" t="s">
        <v>8303</v>
      </c>
      <c r="Q1597">
        <f t="shared" si="96"/>
        <v>0</v>
      </c>
      <c r="R1597" s="10">
        <f t="shared" si="97"/>
        <v>40</v>
      </c>
      <c r="S1597" s="17">
        <f t="shared" si="98"/>
        <v>41780.050092592595</v>
      </c>
      <c r="T1597" s="17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8350</v>
      </c>
      <c r="O1598" s="12" t="s">
        <v>8296</v>
      </c>
      <c r="P1598" t="s">
        <v>8303</v>
      </c>
      <c r="Q1598">
        <f t="shared" si="96"/>
        <v>2</v>
      </c>
      <c r="R1598" s="10">
        <f t="shared" si="97"/>
        <v>25</v>
      </c>
      <c r="S1598" s="17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8350</v>
      </c>
      <c r="O1599" s="12" t="s">
        <v>8296</v>
      </c>
      <c r="P1599" t="s">
        <v>8303</v>
      </c>
      <c r="Q1599">
        <f t="shared" si="96"/>
        <v>0</v>
      </c>
      <c r="R1599" s="10">
        <f t="shared" si="97"/>
        <v>0</v>
      </c>
      <c r="S1599" s="17">
        <f t="shared" si="98"/>
        <v>42603.354131944448</v>
      </c>
      <c r="T1599" s="17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8350</v>
      </c>
      <c r="O1600" s="12" t="s">
        <v>8296</v>
      </c>
      <c r="P1600" t="s">
        <v>8303</v>
      </c>
      <c r="Q1600">
        <f t="shared" si="96"/>
        <v>0</v>
      </c>
      <c r="R1600" s="10">
        <f t="shared" si="97"/>
        <v>1</v>
      </c>
      <c r="S1600" s="17">
        <f t="shared" si="98"/>
        <v>42151.667337962965</v>
      </c>
      <c r="T1600" s="17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8350</v>
      </c>
      <c r="O1601" s="12" t="s">
        <v>8296</v>
      </c>
      <c r="P1601" t="s">
        <v>8303</v>
      </c>
      <c r="Q1601">
        <f t="shared" si="96"/>
        <v>0</v>
      </c>
      <c r="R1601" s="10">
        <f t="shared" si="97"/>
        <v>0</v>
      </c>
      <c r="S1601" s="17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8350</v>
      </c>
      <c r="O1602" s="12" t="s">
        <v>8296</v>
      </c>
      <c r="P1602" t="s">
        <v>8303</v>
      </c>
      <c r="Q1602">
        <f t="shared" ref="Q1602:Q1665" si="100">ROUND(E1602/D1602*100,0)</f>
        <v>7</v>
      </c>
      <c r="R1602" s="10">
        <f t="shared" si="97"/>
        <v>40.78</v>
      </c>
      <c r="S1602" s="17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8335</v>
      </c>
      <c r="O1603" s="12" t="s">
        <v>8283</v>
      </c>
      <c r="P1603" t="s">
        <v>8284</v>
      </c>
      <c r="Q1603">
        <f t="shared" si="100"/>
        <v>108</v>
      </c>
      <c r="R1603" s="10">
        <f t="shared" ref="R1603:R1666" si="101">IFERROR(ROUND(E1603/L1603,2),0)</f>
        <v>48.33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8335</v>
      </c>
      <c r="O1604" s="12" t="s">
        <v>8283</v>
      </c>
      <c r="P1604" t="s">
        <v>8284</v>
      </c>
      <c r="Q1604">
        <f t="shared" si="100"/>
        <v>100</v>
      </c>
      <c r="R1604" s="10">
        <f t="shared" si="101"/>
        <v>46.95</v>
      </c>
      <c r="S1604" s="17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8335</v>
      </c>
      <c r="O1605" s="12" t="s">
        <v>8283</v>
      </c>
      <c r="P1605" t="s">
        <v>8284</v>
      </c>
      <c r="Q1605">
        <f t="shared" si="100"/>
        <v>100</v>
      </c>
      <c r="R1605" s="10">
        <f t="shared" si="101"/>
        <v>66.69</v>
      </c>
      <c r="S1605" s="17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8335</v>
      </c>
      <c r="O1606" s="12" t="s">
        <v>8283</v>
      </c>
      <c r="P1606" t="s">
        <v>8284</v>
      </c>
      <c r="Q1606">
        <f t="shared" si="100"/>
        <v>122</v>
      </c>
      <c r="R1606" s="10">
        <f t="shared" si="101"/>
        <v>48.84</v>
      </c>
      <c r="S1606" s="17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8335</v>
      </c>
      <c r="O1607" s="12" t="s">
        <v>8283</v>
      </c>
      <c r="P1607" t="s">
        <v>8284</v>
      </c>
      <c r="Q1607">
        <f t="shared" si="100"/>
        <v>101</v>
      </c>
      <c r="R1607" s="10">
        <f t="shared" si="101"/>
        <v>137.31</v>
      </c>
      <c r="S1607" s="17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8335</v>
      </c>
      <c r="O1608" s="12" t="s">
        <v>8283</v>
      </c>
      <c r="P1608" t="s">
        <v>8284</v>
      </c>
      <c r="Q1608">
        <f t="shared" si="100"/>
        <v>101</v>
      </c>
      <c r="R1608" s="10">
        <f t="shared" si="101"/>
        <v>87.83</v>
      </c>
      <c r="S1608" s="17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8335</v>
      </c>
      <c r="O1609" s="12" t="s">
        <v>8283</v>
      </c>
      <c r="P1609" t="s">
        <v>8284</v>
      </c>
      <c r="Q1609">
        <f t="shared" si="100"/>
        <v>145</v>
      </c>
      <c r="R1609" s="10">
        <f t="shared" si="101"/>
        <v>70.790000000000006</v>
      </c>
      <c r="S1609" s="17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8335</v>
      </c>
      <c r="O1610" s="12" t="s">
        <v>8283</v>
      </c>
      <c r="P1610" t="s">
        <v>8284</v>
      </c>
      <c r="Q1610">
        <f t="shared" si="100"/>
        <v>101</v>
      </c>
      <c r="R1610" s="10">
        <f t="shared" si="101"/>
        <v>52.83</v>
      </c>
      <c r="S1610" s="17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8335</v>
      </c>
      <c r="O1611" s="12" t="s">
        <v>8283</v>
      </c>
      <c r="P1611" t="s">
        <v>8284</v>
      </c>
      <c r="Q1611">
        <f t="shared" si="100"/>
        <v>118</v>
      </c>
      <c r="R1611" s="10">
        <f t="shared" si="101"/>
        <v>443.75</v>
      </c>
      <c r="S1611" s="17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8335</v>
      </c>
      <c r="O1612" s="12" t="s">
        <v>8283</v>
      </c>
      <c r="P1612" t="s">
        <v>8284</v>
      </c>
      <c r="Q1612">
        <f t="shared" si="100"/>
        <v>272</v>
      </c>
      <c r="R1612" s="10">
        <f t="shared" si="101"/>
        <v>48.54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8335</v>
      </c>
      <c r="O1613" s="12" t="s">
        <v>8283</v>
      </c>
      <c r="P1613" t="s">
        <v>8284</v>
      </c>
      <c r="Q1613">
        <f t="shared" si="100"/>
        <v>125</v>
      </c>
      <c r="R1613" s="10">
        <f t="shared" si="101"/>
        <v>37.07</v>
      </c>
      <c r="S1613" s="17">
        <f t="shared" si="102"/>
        <v>41409.00037037037</v>
      </c>
      <c r="T1613" s="17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8335</v>
      </c>
      <c r="O1614" s="12" t="s">
        <v>8283</v>
      </c>
      <c r="P1614" t="s">
        <v>8284</v>
      </c>
      <c r="Q1614">
        <f t="shared" si="100"/>
        <v>110</v>
      </c>
      <c r="R1614" s="10">
        <f t="shared" si="101"/>
        <v>50</v>
      </c>
      <c r="S1614" s="17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8335</v>
      </c>
      <c r="O1615" s="12" t="s">
        <v>8283</v>
      </c>
      <c r="P1615" t="s">
        <v>8284</v>
      </c>
      <c r="Q1615">
        <f t="shared" si="100"/>
        <v>102</v>
      </c>
      <c r="R1615" s="10">
        <f t="shared" si="101"/>
        <v>39.04</v>
      </c>
      <c r="S1615" s="17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8335</v>
      </c>
      <c r="O1616" s="12" t="s">
        <v>8283</v>
      </c>
      <c r="P1616" t="s">
        <v>8284</v>
      </c>
      <c r="Q1616">
        <f t="shared" si="100"/>
        <v>103</v>
      </c>
      <c r="R1616" s="10">
        <f t="shared" si="101"/>
        <v>66.69</v>
      </c>
      <c r="S1616" s="17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8335</v>
      </c>
      <c r="O1617" s="12" t="s">
        <v>8283</v>
      </c>
      <c r="P1617" t="s">
        <v>8284</v>
      </c>
      <c r="Q1617">
        <f t="shared" si="100"/>
        <v>114</v>
      </c>
      <c r="R1617" s="10">
        <f t="shared" si="101"/>
        <v>67.13</v>
      </c>
      <c r="S1617" s="17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8335</v>
      </c>
      <c r="O1618" s="12" t="s">
        <v>8283</v>
      </c>
      <c r="P1618" t="s">
        <v>8284</v>
      </c>
      <c r="Q1618">
        <f t="shared" si="100"/>
        <v>104</v>
      </c>
      <c r="R1618" s="10">
        <f t="shared" si="101"/>
        <v>66.37</v>
      </c>
      <c r="S1618" s="17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8335</v>
      </c>
      <c r="O1619" s="12" t="s">
        <v>8283</v>
      </c>
      <c r="P1619" t="s">
        <v>8284</v>
      </c>
      <c r="Q1619">
        <f t="shared" si="100"/>
        <v>146</v>
      </c>
      <c r="R1619" s="10">
        <f t="shared" si="101"/>
        <v>64.62</v>
      </c>
      <c r="S1619" s="17">
        <f t="shared" si="102"/>
        <v>41546.664212962962</v>
      </c>
      <c r="T1619" s="17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8335</v>
      </c>
      <c r="O1620" s="12" t="s">
        <v>8283</v>
      </c>
      <c r="P1620" t="s">
        <v>8284</v>
      </c>
      <c r="Q1620">
        <f t="shared" si="100"/>
        <v>105</v>
      </c>
      <c r="R1620" s="10">
        <f t="shared" si="101"/>
        <v>58.37</v>
      </c>
      <c r="S1620" s="17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8335</v>
      </c>
      <c r="O1621" s="12" t="s">
        <v>8283</v>
      </c>
      <c r="P1621" t="s">
        <v>8284</v>
      </c>
      <c r="Q1621">
        <f t="shared" si="100"/>
        <v>133</v>
      </c>
      <c r="R1621" s="10">
        <f t="shared" si="101"/>
        <v>86.96</v>
      </c>
      <c r="S1621" s="17">
        <f t="shared" si="102"/>
        <v>41876.18618055556</v>
      </c>
      <c r="T1621" s="17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8335</v>
      </c>
      <c r="O1622" s="12" t="s">
        <v>8283</v>
      </c>
      <c r="P1622" t="s">
        <v>8284</v>
      </c>
      <c r="Q1622">
        <f t="shared" si="100"/>
        <v>113</v>
      </c>
      <c r="R1622" s="10">
        <f t="shared" si="101"/>
        <v>66.47</v>
      </c>
      <c r="S1622" s="17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8335</v>
      </c>
      <c r="O1623" s="12" t="s">
        <v>8283</v>
      </c>
      <c r="P1623" t="s">
        <v>8284</v>
      </c>
      <c r="Q1623">
        <f t="shared" si="100"/>
        <v>121</v>
      </c>
      <c r="R1623" s="10">
        <f t="shared" si="101"/>
        <v>163.78</v>
      </c>
      <c r="S1623" s="17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8335</v>
      </c>
      <c r="O1624" s="12" t="s">
        <v>8283</v>
      </c>
      <c r="P1624" t="s">
        <v>8284</v>
      </c>
      <c r="Q1624">
        <f t="shared" si="100"/>
        <v>102</v>
      </c>
      <c r="R1624" s="10">
        <f t="shared" si="101"/>
        <v>107.98</v>
      </c>
      <c r="S1624" s="17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8335</v>
      </c>
      <c r="O1625" s="12" t="s">
        <v>8283</v>
      </c>
      <c r="P1625" t="s">
        <v>8284</v>
      </c>
      <c r="Q1625">
        <f t="shared" si="100"/>
        <v>101</v>
      </c>
      <c r="R1625" s="10">
        <f t="shared" si="101"/>
        <v>42.11</v>
      </c>
      <c r="S1625" s="17">
        <f t="shared" si="102"/>
        <v>41453.688530092593</v>
      </c>
      <c r="T1625" s="17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8335</v>
      </c>
      <c r="O1626" s="12" t="s">
        <v>8283</v>
      </c>
      <c r="P1626" t="s">
        <v>8284</v>
      </c>
      <c r="Q1626">
        <f t="shared" si="100"/>
        <v>118</v>
      </c>
      <c r="R1626" s="10">
        <f t="shared" si="101"/>
        <v>47.2</v>
      </c>
      <c r="S1626" s="17">
        <f t="shared" si="102"/>
        <v>41243.367303240739</v>
      </c>
      <c r="T1626" s="17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8335</v>
      </c>
      <c r="O1627" s="12" t="s">
        <v>8283</v>
      </c>
      <c r="P1627" t="s">
        <v>8284</v>
      </c>
      <c r="Q1627">
        <f t="shared" si="100"/>
        <v>155</v>
      </c>
      <c r="R1627" s="10">
        <f t="shared" si="101"/>
        <v>112.02</v>
      </c>
      <c r="S1627" s="17">
        <f t="shared" si="102"/>
        <v>41135.699687500004</v>
      </c>
      <c r="T1627" s="17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8335</v>
      </c>
      <c r="O1628" s="12" t="s">
        <v>8283</v>
      </c>
      <c r="P1628" t="s">
        <v>8284</v>
      </c>
      <c r="Q1628">
        <f t="shared" si="100"/>
        <v>101</v>
      </c>
      <c r="R1628" s="10">
        <f t="shared" si="101"/>
        <v>74.95</v>
      </c>
      <c r="S1628" s="17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8335</v>
      </c>
      <c r="O1629" s="12" t="s">
        <v>8283</v>
      </c>
      <c r="P1629" t="s">
        <v>8284</v>
      </c>
      <c r="Q1629">
        <f t="shared" si="100"/>
        <v>117</v>
      </c>
      <c r="R1629" s="10">
        <f t="shared" si="101"/>
        <v>61.58</v>
      </c>
      <c r="S1629" s="17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8335</v>
      </c>
      <c r="O1630" s="12" t="s">
        <v>8283</v>
      </c>
      <c r="P1630" t="s">
        <v>8284</v>
      </c>
      <c r="Q1630">
        <f t="shared" si="100"/>
        <v>101</v>
      </c>
      <c r="R1630" s="10">
        <f t="shared" si="101"/>
        <v>45.88</v>
      </c>
      <c r="S1630" s="17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8335</v>
      </c>
      <c r="O1631" s="12" t="s">
        <v>8283</v>
      </c>
      <c r="P1631" t="s">
        <v>8284</v>
      </c>
      <c r="Q1631">
        <f t="shared" si="100"/>
        <v>104</v>
      </c>
      <c r="R1631" s="10">
        <f t="shared" si="101"/>
        <v>75.849999999999994</v>
      </c>
      <c r="S1631" s="17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8335</v>
      </c>
      <c r="O1632" s="12" t="s">
        <v>8283</v>
      </c>
      <c r="P1632" t="s">
        <v>8284</v>
      </c>
      <c r="Q1632">
        <f t="shared" si="100"/>
        <v>265</v>
      </c>
      <c r="R1632" s="10">
        <f t="shared" si="101"/>
        <v>84.21</v>
      </c>
      <c r="S1632" s="17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8335</v>
      </c>
      <c r="O1633" s="12" t="s">
        <v>8283</v>
      </c>
      <c r="P1633" t="s">
        <v>8284</v>
      </c>
      <c r="Q1633">
        <f t="shared" si="100"/>
        <v>156</v>
      </c>
      <c r="R1633" s="10">
        <f t="shared" si="101"/>
        <v>117.23</v>
      </c>
      <c r="S1633" s="17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8335</v>
      </c>
      <c r="O1634" s="12" t="s">
        <v>8283</v>
      </c>
      <c r="P1634" t="s">
        <v>8284</v>
      </c>
      <c r="Q1634">
        <f t="shared" si="100"/>
        <v>102</v>
      </c>
      <c r="R1634" s="10">
        <f t="shared" si="101"/>
        <v>86.49</v>
      </c>
      <c r="S1634" s="17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8335</v>
      </c>
      <c r="O1635" s="12" t="s">
        <v>8283</v>
      </c>
      <c r="P1635" t="s">
        <v>8284</v>
      </c>
      <c r="Q1635">
        <f t="shared" si="100"/>
        <v>100</v>
      </c>
      <c r="R1635" s="10">
        <f t="shared" si="101"/>
        <v>172.41</v>
      </c>
      <c r="S1635" s="17">
        <f t="shared" si="102"/>
        <v>40896.883750000001</v>
      </c>
      <c r="T1635" s="17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8335</v>
      </c>
      <c r="O1636" s="12" t="s">
        <v>8283</v>
      </c>
      <c r="P1636" t="s">
        <v>8284</v>
      </c>
      <c r="Q1636">
        <f t="shared" si="100"/>
        <v>101</v>
      </c>
      <c r="R1636" s="10">
        <f t="shared" si="101"/>
        <v>62.81</v>
      </c>
      <c r="S1636" s="17">
        <f t="shared" si="102"/>
        <v>40658.189826388887</v>
      </c>
      <c r="T1636" s="17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8335</v>
      </c>
      <c r="O1637" s="12" t="s">
        <v>8283</v>
      </c>
      <c r="P1637" t="s">
        <v>8284</v>
      </c>
      <c r="Q1637">
        <f t="shared" si="100"/>
        <v>125</v>
      </c>
      <c r="R1637" s="10">
        <f t="shared" si="101"/>
        <v>67.73</v>
      </c>
      <c r="S1637" s="17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8335</v>
      </c>
      <c r="O1638" s="12" t="s">
        <v>8283</v>
      </c>
      <c r="P1638" t="s">
        <v>8284</v>
      </c>
      <c r="Q1638">
        <f t="shared" si="100"/>
        <v>104</v>
      </c>
      <c r="R1638" s="10">
        <f t="shared" si="101"/>
        <v>53.56</v>
      </c>
      <c r="S1638" s="17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8335</v>
      </c>
      <c r="O1639" s="12" t="s">
        <v>8283</v>
      </c>
      <c r="P1639" t="s">
        <v>8284</v>
      </c>
      <c r="Q1639">
        <f t="shared" si="100"/>
        <v>104</v>
      </c>
      <c r="R1639" s="10">
        <f t="shared" si="101"/>
        <v>34.6</v>
      </c>
      <c r="S1639" s="17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8335</v>
      </c>
      <c r="O1640" s="12" t="s">
        <v>8283</v>
      </c>
      <c r="P1640" t="s">
        <v>8284</v>
      </c>
      <c r="Q1640">
        <f t="shared" si="100"/>
        <v>105</v>
      </c>
      <c r="R1640" s="10">
        <f t="shared" si="101"/>
        <v>38.89</v>
      </c>
      <c r="S1640" s="17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8335</v>
      </c>
      <c r="O1641" s="12" t="s">
        <v>8283</v>
      </c>
      <c r="P1641" t="s">
        <v>8284</v>
      </c>
      <c r="Q1641">
        <f t="shared" si="100"/>
        <v>100</v>
      </c>
      <c r="R1641" s="10">
        <f t="shared" si="101"/>
        <v>94.74</v>
      </c>
      <c r="S1641" s="17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8335</v>
      </c>
      <c r="O1642" s="12" t="s">
        <v>8283</v>
      </c>
      <c r="P1642" t="s">
        <v>8284</v>
      </c>
      <c r="Q1642">
        <f t="shared" si="100"/>
        <v>170</v>
      </c>
      <c r="R1642" s="10">
        <f t="shared" si="101"/>
        <v>39.97</v>
      </c>
      <c r="S1642" s="17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8351</v>
      </c>
      <c r="O1643" s="12" t="s">
        <v>8283</v>
      </c>
      <c r="P1643" t="s">
        <v>8304</v>
      </c>
      <c r="Q1643">
        <f t="shared" si="100"/>
        <v>101</v>
      </c>
      <c r="R1643" s="10">
        <f t="shared" si="101"/>
        <v>97.5</v>
      </c>
      <c r="S1643" s="17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8351</v>
      </c>
      <c r="O1644" s="12" t="s">
        <v>8283</v>
      </c>
      <c r="P1644" t="s">
        <v>8304</v>
      </c>
      <c r="Q1644">
        <f t="shared" si="100"/>
        <v>100</v>
      </c>
      <c r="R1644" s="10">
        <f t="shared" si="101"/>
        <v>42.86</v>
      </c>
      <c r="S1644" s="17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8351</v>
      </c>
      <c r="O1645" s="12" t="s">
        <v>8283</v>
      </c>
      <c r="P1645" t="s">
        <v>8304</v>
      </c>
      <c r="Q1645">
        <f t="shared" si="100"/>
        <v>125</v>
      </c>
      <c r="R1645" s="10">
        <f t="shared" si="101"/>
        <v>168.51</v>
      </c>
      <c r="S1645" s="17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8351</v>
      </c>
      <c r="O1646" s="12" t="s">
        <v>8283</v>
      </c>
      <c r="P1646" t="s">
        <v>8304</v>
      </c>
      <c r="Q1646">
        <f t="shared" si="100"/>
        <v>110</v>
      </c>
      <c r="R1646" s="10">
        <f t="shared" si="101"/>
        <v>85.55</v>
      </c>
      <c r="S1646" s="17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8351</v>
      </c>
      <c r="O1647" s="12" t="s">
        <v>8283</v>
      </c>
      <c r="P1647" t="s">
        <v>8304</v>
      </c>
      <c r="Q1647">
        <f t="shared" si="100"/>
        <v>111</v>
      </c>
      <c r="R1647" s="10">
        <f t="shared" si="101"/>
        <v>554</v>
      </c>
      <c r="S1647" s="17">
        <f t="shared" si="102"/>
        <v>41521.617361111108</v>
      </c>
      <c r="T1647" s="17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8351</v>
      </c>
      <c r="O1648" s="12" t="s">
        <v>8283</v>
      </c>
      <c r="P1648" t="s">
        <v>8304</v>
      </c>
      <c r="Q1648">
        <f t="shared" si="100"/>
        <v>110</v>
      </c>
      <c r="R1648" s="10">
        <f t="shared" si="101"/>
        <v>26.55</v>
      </c>
      <c r="S1648" s="17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8351</v>
      </c>
      <c r="O1649" s="12" t="s">
        <v>8283</v>
      </c>
      <c r="P1649" t="s">
        <v>8304</v>
      </c>
      <c r="Q1649">
        <f t="shared" si="100"/>
        <v>105</v>
      </c>
      <c r="R1649" s="10">
        <f t="shared" si="101"/>
        <v>113.83</v>
      </c>
      <c r="S1649" s="17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8351</v>
      </c>
      <c r="O1650" s="12" t="s">
        <v>8283</v>
      </c>
      <c r="P1650" t="s">
        <v>8304</v>
      </c>
      <c r="Q1650">
        <f t="shared" si="100"/>
        <v>125</v>
      </c>
      <c r="R1650" s="10">
        <f t="shared" si="101"/>
        <v>32.01</v>
      </c>
      <c r="S1650" s="17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8351</v>
      </c>
      <c r="O1651" s="12" t="s">
        <v>8283</v>
      </c>
      <c r="P1651" t="s">
        <v>8304</v>
      </c>
      <c r="Q1651">
        <f t="shared" si="100"/>
        <v>101</v>
      </c>
      <c r="R1651" s="10">
        <f t="shared" si="101"/>
        <v>47.19</v>
      </c>
      <c r="S1651" s="17">
        <f t="shared" si="102"/>
        <v>41737.684664351851</v>
      </c>
      <c r="T1651" s="17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8351</v>
      </c>
      <c r="O1652" s="12" t="s">
        <v>8283</v>
      </c>
      <c r="P1652" t="s">
        <v>8304</v>
      </c>
      <c r="Q1652">
        <f t="shared" si="100"/>
        <v>142</v>
      </c>
      <c r="R1652" s="10">
        <f t="shared" si="101"/>
        <v>88.47</v>
      </c>
      <c r="S1652" s="17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8351</v>
      </c>
      <c r="O1653" s="12" t="s">
        <v>8283</v>
      </c>
      <c r="P1653" t="s">
        <v>8304</v>
      </c>
      <c r="Q1653">
        <f t="shared" si="100"/>
        <v>101</v>
      </c>
      <c r="R1653" s="10">
        <f t="shared" si="101"/>
        <v>100.75</v>
      </c>
      <c r="S1653" s="17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8351</v>
      </c>
      <c r="O1654" s="12" t="s">
        <v>8283</v>
      </c>
      <c r="P1654" t="s">
        <v>8304</v>
      </c>
      <c r="Q1654">
        <f t="shared" si="100"/>
        <v>101</v>
      </c>
      <c r="R1654" s="10">
        <f t="shared" si="101"/>
        <v>64.709999999999994</v>
      </c>
      <c r="S1654" s="17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8351</v>
      </c>
      <c r="O1655" s="12" t="s">
        <v>8283</v>
      </c>
      <c r="P1655" t="s">
        <v>8304</v>
      </c>
      <c r="Q1655">
        <f t="shared" si="100"/>
        <v>174</v>
      </c>
      <c r="R1655" s="10">
        <f t="shared" si="101"/>
        <v>51.85</v>
      </c>
      <c r="S1655" s="17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8351</v>
      </c>
      <c r="O1656" s="12" t="s">
        <v>8283</v>
      </c>
      <c r="P1656" t="s">
        <v>8304</v>
      </c>
      <c r="Q1656">
        <f t="shared" si="100"/>
        <v>120</v>
      </c>
      <c r="R1656" s="10">
        <f t="shared" si="101"/>
        <v>38.79</v>
      </c>
      <c r="S1656" s="17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8351</v>
      </c>
      <c r="O1657" s="12" t="s">
        <v>8283</v>
      </c>
      <c r="P1657" t="s">
        <v>8304</v>
      </c>
      <c r="Q1657">
        <f t="shared" si="100"/>
        <v>143</v>
      </c>
      <c r="R1657" s="10">
        <f t="shared" si="101"/>
        <v>44.65</v>
      </c>
      <c r="S1657" s="17">
        <f t="shared" si="102"/>
        <v>40974.791898148149</v>
      </c>
      <c r="T1657" s="17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8351</v>
      </c>
      <c r="O1658" s="12" t="s">
        <v>8283</v>
      </c>
      <c r="P1658" t="s">
        <v>8304</v>
      </c>
      <c r="Q1658">
        <f t="shared" si="100"/>
        <v>100</v>
      </c>
      <c r="R1658" s="10">
        <f t="shared" si="101"/>
        <v>156.77000000000001</v>
      </c>
      <c r="S1658" s="17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8351</v>
      </c>
      <c r="O1659" s="12" t="s">
        <v>8283</v>
      </c>
      <c r="P1659" t="s">
        <v>8304</v>
      </c>
      <c r="Q1659">
        <f t="shared" si="100"/>
        <v>105</v>
      </c>
      <c r="R1659" s="10">
        <f t="shared" si="101"/>
        <v>118.7</v>
      </c>
      <c r="S1659" s="17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8351</v>
      </c>
      <c r="O1660" s="12" t="s">
        <v>8283</v>
      </c>
      <c r="P1660" t="s">
        <v>8304</v>
      </c>
      <c r="Q1660">
        <f t="shared" si="100"/>
        <v>132</v>
      </c>
      <c r="R1660" s="10">
        <f t="shared" si="101"/>
        <v>74.150000000000006</v>
      </c>
      <c r="S1660" s="17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8351</v>
      </c>
      <c r="O1661" s="12" t="s">
        <v>8283</v>
      </c>
      <c r="P1661" t="s">
        <v>8304</v>
      </c>
      <c r="Q1661">
        <f t="shared" si="100"/>
        <v>113</v>
      </c>
      <c r="R1661" s="10">
        <f t="shared" si="101"/>
        <v>12.53</v>
      </c>
      <c r="S1661" s="17">
        <f t="shared" si="102"/>
        <v>41596.913437499999</v>
      </c>
      <c r="T1661" s="17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8351</v>
      </c>
      <c r="O1662" s="12" t="s">
        <v>8283</v>
      </c>
      <c r="P1662" t="s">
        <v>8304</v>
      </c>
      <c r="Q1662">
        <f t="shared" si="100"/>
        <v>1254</v>
      </c>
      <c r="R1662" s="10">
        <f t="shared" si="101"/>
        <v>27.86</v>
      </c>
      <c r="S1662" s="17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8351</v>
      </c>
      <c r="O1663" s="12" t="s">
        <v>8283</v>
      </c>
      <c r="P1663" t="s">
        <v>8304</v>
      </c>
      <c r="Q1663">
        <f t="shared" si="100"/>
        <v>103</v>
      </c>
      <c r="R1663" s="10">
        <f t="shared" si="101"/>
        <v>80.180000000000007</v>
      </c>
      <c r="S1663" s="17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8351</v>
      </c>
      <c r="O1664" s="12" t="s">
        <v>8283</v>
      </c>
      <c r="P1664" t="s">
        <v>8304</v>
      </c>
      <c r="Q1664">
        <f t="shared" si="100"/>
        <v>103</v>
      </c>
      <c r="R1664" s="10">
        <f t="shared" si="101"/>
        <v>132.44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8351</v>
      </c>
      <c r="O1665" s="12" t="s">
        <v>8283</v>
      </c>
      <c r="P1665" t="s">
        <v>8304</v>
      </c>
      <c r="Q1665">
        <f t="shared" si="100"/>
        <v>108</v>
      </c>
      <c r="R1665" s="10">
        <f t="shared" si="101"/>
        <v>33.75</v>
      </c>
      <c r="S1665" s="17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8351</v>
      </c>
      <c r="O1666" s="12" t="s">
        <v>8283</v>
      </c>
      <c r="P1666" t="s">
        <v>8304</v>
      </c>
      <c r="Q1666">
        <f t="shared" ref="Q1666:Q1729" si="104">ROUND(E1666/D1666*100,0)</f>
        <v>122</v>
      </c>
      <c r="R1666" s="10">
        <f t="shared" si="101"/>
        <v>34.380000000000003</v>
      </c>
      <c r="S1666" s="17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8351</v>
      </c>
      <c r="O1667" s="12" t="s">
        <v>8283</v>
      </c>
      <c r="P1667" t="s">
        <v>8304</v>
      </c>
      <c r="Q1667">
        <f t="shared" si="104"/>
        <v>119</v>
      </c>
      <c r="R1667" s="10">
        <f t="shared" ref="R1667:R1730" si="105">IFERROR(ROUND(E1667/L1667,2),0)</f>
        <v>44.96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8351</v>
      </c>
      <c r="O1668" s="12" t="s">
        <v>8283</v>
      </c>
      <c r="P1668" t="s">
        <v>8304</v>
      </c>
      <c r="Q1668">
        <f t="shared" si="104"/>
        <v>161</v>
      </c>
      <c r="R1668" s="10">
        <f t="shared" si="105"/>
        <v>41.04</v>
      </c>
      <c r="S1668" s="17">
        <f t="shared" si="106"/>
        <v>41331.253159722226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8351</v>
      </c>
      <c r="O1669" s="12" t="s">
        <v>8283</v>
      </c>
      <c r="P1669" t="s">
        <v>8304</v>
      </c>
      <c r="Q1669">
        <f t="shared" si="104"/>
        <v>127</v>
      </c>
      <c r="R1669" s="10">
        <f t="shared" si="105"/>
        <v>52.6</v>
      </c>
      <c r="S1669" s="17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8351</v>
      </c>
      <c r="O1670" s="12" t="s">
        <v>8283</v>
      </c>
      <c r="P1670" t="s">
        <v>8304</v>
      </c>
      <c r="Q1670">
        <f t="shared" si="104"/>
        <v>103</v>
      </c>
      <c r="R1670" s="10">
        <f t="shared" si="105"/>
        <v>70.78</v>
      </c>
      <c r="S1670" s="17">
        <f t="shared" si="106"/>
        <v>40845.14975694444</v>
      </c>
      <c r="T1670" s="17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8351</v>
      </c>
      <c r="O1671" s="12" t="s">
        <v>8283</v>
      </c>
      <c r="P1671" t="s">
        <v>8304</v>
      </c>
      <c r="Q1671">
        <f t="shared" si="104"/>
        <v>140</v>
      </c>
      <c r="R1671" s="10">
        <f t="shared" si="105"/>
        <v>53.75</v>
      </c>
      <c r="S1671" s="17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8351</v>
      </c>
      <c r="O1672" s="12" t="s">
        <v>8283</v>
      </c>
      <c r="P1672" t="s">
        <v>8304</v>
      </c>
      <c r="Q1672">
        <f t="shared" si="104"/>
        <v>103</v>
      </c>
      <c r="R1672" s="10">
        <f t="shared" si="105"/>
        <v>44.61</v>
      </c>
      <c r="S1672" s="17">
        <f t="shared" si="106"/>
        <v>40313.930543981485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8351</v>
      </c>
      <c r="O1673" s="12" t="s">
        <v>8283</v>
      </c>
      <c r="P1673" t="s">
        <v>8304</v>
      </c>
      <c r="Q1673">
        <f t="shared" si="104"/>
        <v>101</v>
      </c>
      <c r="R1673" s="10">
        <f t="shared" si="105"/>
        <v>26.15</v>
      </c>
      <c r="S1673" s="17">
        <f t="shared" si="106"/>
        <v>42553.54414351852</v>
      </c>
      <c r="T1673" s="17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8351</v>
      </c>
      <c r="O1674" s="12" t="s">
        <v>8283</v>
      </c>
      <c r="P1674" t="s">
        <v>8304</v>
      </c>
      <c r="Q1674">
        <f t="shared" si="104"/>
        <v>113</v>
      </c>
      <c r="R1674" s="10">
        <f t="shared" si="105"/>
        <v>39.18</v>
      </c>
      <c r="S1674" s="17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8351</v>
      </c>
      <c r="O1675" s="12" t="s">
        <v>8283</v>
      </c>
      <c r="P1675" t="s">
        <v>8304</v>
      </c>
      <c r="Q1675">
        <f t="shared" si="104"/>
        <v>128</v>
      </c>
      <c r="R1675" s="10">
        <f t="shared" si="105"/>
        <v>45.59</v>
      </c>
      <c r="S1675" s="17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8351</v>
      </c>
      <c r="O1676" s="12" t="s">
        <v>8283</v>
      </c>
      <c r="P1676" t="s">
        <v>8304</v>
      </c>
      <c r="Q1676">
        <f t="shared" si="104"/>
        <v>202</v>
      </c>
      <c r="R1676" s="10">
        <f t="shared" si="105"/>
        <v>89.25</v>
      </c>
      <c r="S1676" s="17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8351</v>
      </c>
      <c r="O1677" s="12" t="s">
        <v>8283</v>
      </c>
      <c r="P1677" t="s">
        <v>8304</v>
      </c>
      <c r="Q1677">
        <f t="shared" si="104"/>
        <v>137</v>
      </c>
      <c r="R1677" s="10">
        <f t="shared" si="105"/>
        <v>40.42</v>
      </c>
      <c r="S1677" s="17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8351</v>
      </c>
      <c r="O1678" s="12" t="s">
        <v>8283</v>
      </c>
      <c r="P1678" t="s">
        <v>8304</v>
      </c>
      <c r="Q1678">
        <f t="shared" si="104"/>
        <v>115</v>
      </c>
      <c r="R1678" s="10">
        <f t="shared" si="105"/>
        <v>82.38</v>
      </c>
      <c r="S1678" s="17">
        <f t="shared" si="106"/>
        <v>40973.72623842593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8351</v>
      </c>
      <c r="O1679" s="12" t="s">
        <v>8283</v>
      </c>
      <c r="P1679" t="s">
        <v>8304</v>
      </c>
      <c r="Q1679">
        <f t="shared" si="104"/>
        <v>112</v>
      </c>
      <c r="R1679" s="10">
        <f t="shared" si="105"/>
        <v>159.52000000000001</v>
      </c>
      <c r="S1679" s="17">
        <f t="shared" si="106"/>
        <v>42416.407129629632</v>
      </c>
      <c r="T1679" s="17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8351</v>
      </c>
      <c r="O1680" s="12" t="s">
        <v>8283</v>
      </c>
      <c r="P1680" t="s">
        <v>8304</v>
      </c>
      <c r="Q1680">
        <f t="shared" si="104"/>
        <v>118</v>
      </c>
      <c r="R1680" s="10">
        <f t="shared" si="105"/>
        <v>36.24</v>
      </c>
      <c r="S1680" s="17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8351</v>
      </c>
      <c r="O1681" s="12" t="s">
        <v>8283</v>
      </c>
      <c r="P1681" t="s">
        <v>8304</v>
      </c>
      <c r="Q1681">
        <f t="shared" si="104"/>
        <v>175</v>
      </c>
      <c r="R1681" s="10">
        <f t="shared" si="105"/>
        <v>62.5</v>
      </c>
      <c r="S1681" s="17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8351</v>
      </c>
      <c r="O1682" s="12" t="s">
        <v>8283</v>
      </c>
      <c r="P1682" t="s">
        <v>8304</v>
      </c>
      <c r="Q1682">
        <f t="shared" si="104"/>
        <v>118</v>
      </c>
      <c r="R1682" s="10">
        <f t="shared" si="105"/>
        <v>47</v>
      </c>
      <c r="S1682" s="17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8352</v>
      </c>
      <c r="O1683" s="12" t="s">
        <v>8283</v>
      </c>
      <c r="P1683" t="s">
        <v>8305</v>
      </c>
      <c r="Q1683">
        <f t="shared" si="104"/>
        <v>101</v>
      </c>
      <c r="R1683" s="10">
        <f t="shared" si="105"/>
        <v>74.58</v>
      </c>
      <c r="S1683" s="17">
        <f t="shared" si="106"/>
        <v>42774.121342592596</v>
      </c>
      <c r="T1683" s="17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8352</v>
      </c>
      <c r="O1684" s="12" t="s">
        <v>8283</v>
      </c>
      <c r="P1684" t="s">
        <v>8305</v>
      </c>
      <c r="Q1684">
        <f t="shared" si="104"/>
        <v>0</v>
      </c>
      <c r="R1684" s="10">
        <f t="shared" si="105"/>
        <v>0</v>
      </c>
      <c r="S1684" s="17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8352</v>
      </c>
      <c r="O1685" s="12" t="s">
        <v>8283</v>
      </c>
      <c r="P1685" t="s">
        <v>8305</v>
      </c>
      <c r="Q1685">
        <f t="shared" si="104"/>
        <v>22</v>
      </c>
      <c r="R1685" s="10">
        <f t="shared" si="105"/>
        <v>76</v>
      </c>
      <c r="S1685" s="17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8352</v>
      </c>
      <c r="O1686" s="12" t="s">
        <v>8283</v>
      </c>
      <c r="P1686" t="s">
        <v>8305</v>
      </c>
      <c r="Q1686">
        <f t="shared" si="104"/>
        <v>109</v>
      </c>
      <c r="R1686" s="10">
        <f t="shared" si="105"/>
        <v>86.44</v>
      </c>
      <c r="S1686" s="17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8352</v>
      </c>
      <c r="O1687" s="12" t="s">
        <v>8283</v>
      </c>
      <c r="P1687" t="s">
        <v>8305</v>
      </c>
      <c r="Q1687">
        <f t="shared" si="104"/>
        <v>103</v>
      </c>
      <c r="R1687" s="10">
        <f t="shared" si="105"/>
        <v>24</v>
      </c>
      <c r="S1687" s="17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8352</v>
      </c>
      <c r="O1688" s="12" t="s">
        <v>8283</v>
      </c>
      <c r="P1688" t="s">
        <v>8305</v>
      </c>
      <c r="Q1688">
        <f t="shared" si="104"/>
        <v>0</v>
      </c>
      <c r="R1688" s="10">
        <f t="shared" si="105"/>
        <v>18</v>
      </c>
      <c r="S1688" s="17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8352</v>
      </c>
      <c r="O1689" s="12" t="s">
        <v>8283</v>
      </c>
      <c r="P1689" t="s">
        <v>8305</v>
      </c>
      <c r="Q1689">
        <f t="shared" si="104"/>
        <v>31</v>
      </c>
      <c r="R1689" s="10">
        <f t="shared" si="105"/>
        <v>80.13</v>
      </c>
      <c r="S1689" s="17">
        <f t="shared" si="106"/>
        <v>42802.046817129631</v>
      </c>
      <c r="T1689" s="17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8352</v>
      </c>
      <c r="O1690" s="12" t="s">
        <v>8283</v>
      </c>
      <c r="P1690" t="s">
        <v>8305</v>
      </c>
      <c r="Q1690">
        <f t="shared" si="104"/>
        <v>44</v>
      </c>
      <c r="R1690" s="10">
        <f t="shared" si="105"/>
        <v>253.14</v>
      </c>
      <c r="S1690" s="17">
        <f t="shared" si="106"/>
        <v>42804.534652777773</v>
      </c>
      <c r="T1690" s="17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8352</v>
      </c>
      <c r="O1691" s="12" t="s">
        <v>8283</v>
      </c>
      <c r="P1691" t="s">
        <v>8305</v>
      </c>
      <c r="Q1691">
        <f t="shared" si="104"/>
        <v>100</v>
      </c>
      <c r="R1691" s="10">
        <f t="shared" si="105"/>
        <v>171.43</v>
      </c>
      <c r="S1691" s="17">
        <f t="shared" si="106"/>
        <v>42780.942476851851</v>
      </c>
      <c r="T1691" s="17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8352</v>
      </c>
      <c r="O1692" s="12" t="s">
        <v>8283</v>
      </c>
      <c r="P1692" t="s">
        <v>8305</v>
      </c>
      <c r="Q1692">
        <f t="shared" si="104"/>
        <v>25</v>
      </c>
      <c r="R1692" s="10">
        <f t="shared" si="105"/>
        <v>57.73</v>
      </c>
      <c r="S1692" s="17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8352</v>
      </c>
      <c r="O1693" s="12" t="s">
        <v>8283</v>
      </c>
      <c r="P1693" t="s">
        <v>8305</v>
      </c>
      <c r="Q1693">
        <f t="shared" si="104"/>
        <v>33</v>
      </c>
      <c r="R1693" s="10">
        <f t="shared" si="105"/>
        <v>264.26</v>
      </c>
      <c r="S1693" s="17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8352</v>
      </c>
      <c r="O1694" s="12" t="s">
        <v>8283</v>
      </c>
      <c r="P1694" t="s">
        <v>8305</v>
      </c>
      <c r="Q1694">
        <f t="shared" si="104"/>
        <v>48</v>
      </c>
      <c r="R1694" s="10">
        <f t="shared" si="105"/>
        <v>159.33000000000001</v>
      </c>
      <c r="S1694" s="17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8352</v>
      </c>
      <c r="O1695" s="12" t="s">
        <v>8283</v>
      </c>
      <c r="P1695" t="s">
        <v>8305</v>
      </c>
      <c r="Q1695">
        <f t="shared" si="104"/>
        <v>9</v>
      </c>
      <c r="R1695" s="10">
        <f t="shared" si="105"/>
        <v>35</v>
      </c>
      <c r="S1695" s="17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8352</v>
      </c>
      <c r="O1696" s="12" t="s">
        <v>8283</v>
      </c>
      <c r="P1696" t="s">
        <v>8305</v>
      </c>
      <c r="Q1696">
        <f t="shared" si="104"/>
        <v>0</v>
      </c>
      <c r="R1696" s="10">
        <f t="shared" si="105"/>
        <v>5</v>
      </c>
      <c r="S1696" s="17">
        <f t="shared" si="106"/>
        <v>42791.669837962967</v>
      </c>
      <c r="T1696" s="17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8352</v>
      </c>
      <c r="O1697" s="12" t="s">
        <v>8283</v>
      </c>
      <c r="P1697" t="s">
        <v>8305</v>
      </c>
      <c r="Q1697">
        <f t="shared" si="104"/>
        <v>12</v>
      </c>
      <c r="R1697" s="10">
        <f t="shared" si="105"/>
        <v>61.09</v>
      </c>
      <c r="S1697" s="17">
        <f t="shared" si="106"/>
        <v>42801.031412037039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8352</v>
      </c>
      <c r="O1698" s="12" t="s">
        <v>8283</v>
      </c>
      <c r="P1698" t="s">
        <v>8305</v>
      </c>
      <c r="Q1698">
        <f t="shared" si="104"/>
        <v>0</v>
      </c>
      <c r="R1698" s="10">
        <f t="shared" si="105"/>
        <v>0</v>
      </c>
      <c r="S1698" s="17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8352</v>
      </c>
      <c r="O1699" s="12" t="s">
        <v>8283</v>
      </c>
      <c r="P1699" t="s">
        <v>8305</v>
      </c>
      <c r="Q1699">
        <f t="shared" si="104"/>
        <v>20</v>
      </c>
      <c r="R1699" s="10">
        <f t="shared" si="105"/>
        <v>114.82</v>
      </c>
      <c r="S1699" s="17">
        <f t="shared" si="106"/>
        <v>42805.032962962956</v>
      </c>
      <c r="T1699" s="17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8352</v>
      </c>
      <c r="O1700" s="12" t="s">
        <v>8283</v>
      </c>
      <c r="P1700" t="s">
        <v>8305</v>
      </c>
      <c r="Q1700">
        <f t="shared" si="104"/>
        <v>0</v>
      </c>
      <c r="R1700" s="10">
        <f t="shared" si="105"/>
        <v>0</v>
      </c>
      <c r="S1700" s="17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8352</v>
      </c>
      <c r="O1701" s="12" t="s">
        <v>8283</v>
      </c>
      <c r="P1701" t="s">
        <v>8305</v>
      </c>
      <c r="Q1701">
        <f t="shared" si="104"/>
        <v>4</v>
      </c>
      <c r="R1701" s="10">
        <f t="shared" si="105"/>
        <v>54</v>
      </c>
      <c r="S1701" s="17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8352</v>
      </c>
      <c r="O1702" s="12" t="s">
        <v>8283</v>
      </c>
      <c r="P1702" t="s">
        <v>8305</v>
      </c>
      <c r="Q1702">
        <f t="shared" si="104"/>
        <v>26</v>
      </c>
      <c r="R1702" s="10">
        <f t="shared" si="105"/>
        <v>65.97</v>
      </c>
      <c r="S1702" s="17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8352</v>
      </c>
      <c r="O1703" s="12" t="s">
        <v>8283</v>
      </c>
      <c r="P1703" t="s">
        <v>8305</v>
      </c>
      <c r="Q1703">
        <f t="shared" si="104"/>
        <v>0</v>
      </c>
      <c r="R1703" s="10">
        <f t="shared" si="105"/>
        <v>5</v>
      </c>
      <c r="S1703" s="17">
        <f t="shared" si="106"/>
        <v>41989.664409722223</v>
      </c>
      <c r="T1703" s="17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8352</v>
      </c>
      <c r="O1704" s="12" t="s">
        <v>8283</v>
      </c>
      <c r="P1704" t="s">
        <v>8305</v>
      </c>
      <c r="Q1704">
        <f t="shared" si="104"/>
        <v>0</v>
      </c>
      <c r="R1704" s="10">
        <f t="shared" si="105"/>
        <v>1</v>
      </c>
      <c r="S1704" s="17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8352</v>
      </c>
      <c r="O1705" s="12" t="s">
        <v>8283</v>
      </c>
      <c r="P1705" t="s">
        <v>8305</v>
      </c>
      <c r="Q1705">
        <f t="shared" si="104"/>
        <v>1</v>
      </c>
      <c r="R1705" s="10">
        <f t="shared" si="105"/>
        <v>25.5</v>
      </c>
      <c r="S1705" s="17">
        <f t="shared" si="106"/>
        <v>42187.281678240746</v>
      </c>
      <c r="T1705" s="17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8352</v>
      </c>
      <c r="O1706" s="12" t="s">
        <v>8283</v>
      </c>
      <c r="P1706" t="s">
        <v>8305</v>
      </c>
      <c r="Q1706">
        <f t="shared" si="104"/>
        <v>65</v>
      </c>
      <c r="R1706" s="10">
        <f t="shared" si="105"/>
        <v>118.36</v>
      </c>
      <c r="S1706" s="17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8352</v>
      </c>
      <c r="O1707" s="12" t="s">
        <v>8283</v>
      </c>
      <c r="P1707" t="s">
        <v>8305</v>
      </c>
      <c r="Q1707">
        <f t="shared" si="104"/>
        <v>0</v>
      </c>
      <c r="R1707" s="10">
        <f t="shared" si="105"/>
        <v>0</v>
      </c>
      <c r="S1707" s="17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8352</v>
      </c>
      <c r="O1708" s="12" t="s">
        <v>8283</v>
      </c>
      <c r="P1708" t="s">
        <v>8305</v>
      </c>
      <c r="Q1708">
        <f t="shared" si="104"/>
        <v>0</v>
      </c>
      <c r="R1708" s="10">
        <f t="shared" si="105"/>
        <v>0</v>
      </c>
      <c r="S1708" s="17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8352</v>
      </c>
      <c r="O1709" s="12" t="s">
        <v>8283</v>
      </c>
      <c r="P1709" t="s">
        <v>8305</v>
      </c>
      <c r="Q1709">
        <f t="shared" si="104"/>
        <v>10</v>
      </c>
      <c r="R1709" s="10">
        <f t="shared" si="105"/>
        <v>54.11</v>
      </c>
      <c r="S1709" s="17">
        <f t="shared" si="106"/>
        <v>42427.721006944441</v>
      </c>
      <c r="T1709" s="17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8352</v>
      </c>
      <c r="O1710" s="12" t="s">
        <v>8283</v>
      </c>
      <c r="P1710" t="s">
        <v>8305</v>
      </c>
      <c r="Q1710">
        <f t="shared" si="104"/>
        <v>0</v>
      </c>
      <c r="R1710" s="10">
        <f t="shared" si="105"/>
        <v>0</v>
      </c>
      <c r="S1710" s="17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8352</v>
      </c>
      <c r="O1711" s="12" t="s">
        <v>8283</v>
      </c>
      <c r="P1711" t="s">
        <v>8305</v>
      </c>
      <c r="Q1711">
        <f t="shared" si="104"/>
        <v>5</v>
      </c>
      <c r="R1711" s="10">
        <f t="shared" si="105"/>
        <v>21.25</v>
      </c>
      <c r="S1711" s="17">
        <f t="shared" si="106"/>
        <v>41841.56381944444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8352</v>
      </c>
      <c r="O1712" s="12" t="s">
        <v>8283</v>
      </c>
      <c r="P1712" t="s">
        <v>8305</v>
      </c>
      <c r="Q1712">
        <f t="shared" si="104"/>
        <v>1</v>
      </c>
      <c r="R1712" s="10">
        <f t="shared" si="105"/>
        <v>34</v>
      </c>
      <c r="S1712" s="17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8352</v>
      </c>
      <c r="O1713" s="12" t="s">
        <v>8283</v>
      </c>
      <c r="P1713" t="s">
        <v>8305</v>
      </c>
      <c r="Q1713">
        <f t="shared" si="104"/>
        <v>11</v>
      </c>
      <c r="R1713" s="10">
        <f t="shared" si="105"/>
        <v>525</v>
      </c>
      <c r="S1713" s="17">
        <f t="shared" si="106"/>
        <v>41852.646226851852</v>
      </c>
      <c r="T1713" s="17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8352</v>
      </c>
      <c r="O1714" s="12" t="s">
        <v>8283</v>
      </c>
      <c r="P1714" t="s">
        <v>8305</v>
      </c>
      <c r="Q1714">
        <f t="shared" si="104"/>
        <v>0</v>
      </c>
      <c r="R1714" s="10">
        <f t="shared" si="105"/>
        <v>0</v>
      </c>
      <c r="S1714" s="17">
        <f t="shared" si="106"/>
        <v>42125.913807870369</v>
      </c>
      <c r="T1714" s="17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8352</v>
      </c>
      <c r="O1715" s="12" t="s">
        <v>8283</v>
      </c>
      <c r="P1715" t="s">
        <v>8305</v>
      </c>
      <c r="Q1715">
        <f t="shared" si="104"/>
        <v>2</v>
      </c>
      <c r="R1715" s="10">
        <f t="shared" si="105"/>
        <v>50</v>
      </c>
      <c r="S1715" s="17">
        <f t="shared" si="106"/>
        <v>41887.801064814819</v>
      </c>
      <c r="T1715" s="17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8352</v>
      </c>
      <c r="O1716" s="12" t="s">
        <v>8283</v>
      </c>
      <c r="P1716" t="s">
        <v>8305</v>
      </c>
      <c r="Q1716">
        <f t="shared" si="104"/>
        <v>8</v>
      </c>
      <c r="R1716" s="10">
        <f t="shared" si="105"/>
        <v>115.71</v>
      </c>
      <c r="S1716" s="17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8352</v>
      </c>
      <c r="O1717" s="12" t="s">
        <v>8283</v>
      </c>
      <c r="P1717" t="s">
        <v>8305</v>
      </c>
      <c r="Q1717">
        <f t="shared" si="104"/>
        <v>0</v>
      </c>
      <c r="R1717" s="10">
        <f t="shared" si="105"/>
        <v>5.5</v>
      </c>
      <c r="S1717" s="17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8352</v>
      </c>
      <c r="O1718" s="12" t="s">
        <v>8283</v>
      </c>
      <c r="P1718" t="s">
        <v>8305</v>
      </c>
      <c r="Q1718">
        <f t="shared" si="104"/>
        <v>8</v>
      </c>
      <c r="R1718" s="10">
        <f t="shared" si="105"/>
        <v>50</v>
      </c>
      <c r="S1718" s="17">
        <f t="shared" si="106"/>
        <v>42673.577534722222</v>
      </c>
      <c r="T1718" s="17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8352</v>
      </c>
      <c r="O1719" s="12" t="s">
        <v>8283</v>
      </c>
      <c r="P1719" t="s">
        <v>8305</v>
      </c>
      <c r="Q1719">
        <f t="shared" si="104"/>
        <v>43</v>
      </c>
      <c r="R1719" s="10">
        <f t="shared" si="105"/>
        <v>34.020000000000003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8352</v>
      </c>
      <c r="O1720" s="12" t="s">
        <v>8283</v>
      </c>
      <c r="P1720" t="s">
        <v>8305</v>
      </c>
      <c r="Q1720">
        <f t="shared" si="104"/>
        <v>0</v>
      </c>
      <c r="R1720" s="10">
        <f t="shared" si="105"/>
        <v>37.5</v>
      </c>
      <c r="S1720" s="17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8352</v>
      </c>
      <c r="O1721" s="12" t="s">
        <v>8283</v>
      </c>
      <c r="P1721" t="s">
        <v>8305</v>
      </c>
      <c r="Q1721">
        <f t="shared" si="104"/>
        <v>1</v>
      </c>
      <c r="R1721" s="10">
        <f t="shared" si="105"/>
        <v>11.67</v>
      </c>
      <c r="S1721" s="17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8352</v>
      </c>
      <c r="O1722" s="12" t="s">
        <v>8283</v>
      </c>
      <c r="P1722" t="s">
        <v>8305</v>
      </c>
      <c r="Q1722">
        <f t="shared" si="104"/>
        <v>6</v>
      </c>
      <c r="R1722" s="10">
        <f t="shared" si="105"/>
        <v>28.13</v>
      </c>
      <c r="S1722" s="17">
        <f t="shared" si="106"/>
        <v>41922.783229166671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8352</v>
      </c>
      <c r="O1723" s="12" t="s">
        <v>8283</v>
      </c>
      <c r="P1723" t="s">
        <v>8305</v>
      </c>
      <c r="Q1723">
        <f t="shared" si="104"/>
        <v>0</v>
      </c>
      <c r="R1723" s="10">
        <f t="shared" si="105"/>
        <v>0</v>
      </c>
      <c r="S1723" s="17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8352</v>
      </c>
      <c r="O1724" s="12" t="s">
        <v>8283</v>
      </c>
      <c r="P1724" t="s">
        <v>8305</v>
      </c>
      <c r="Q1724">
        <f t="shared" si="104"/>
        <v>0</v>
      </c>
      <c r="R1724" s="10">
        <f t="shared" si="105"/>
        <v>1</v>
      </c>
      <c r="S1724" s="17">
        <f t="shared" si="106"/>
        <v>42425.960983796293</v>
      </c>
      <c r="T1724" s="17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8352</v>
      </c>
      <c r="O1725" s="12" t="s">
        <v>8283</v>
      </c>
      <c r="P1725" t="s">
        <v>8305</v>
      </c>
      <c r="Q1725">
        <f t="shared" si="104"/>
        <v>7</v>
      </c>
      <c r="R1725" s="10">
        <f t="shared" si="105"/>
        <v>216.67</v>
      </c>
      <c r="S1725" s="17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8352</v>
      </c>
      <c r="O1726" s="12" t="s">
        <v>8283</v>
      </c>
      <c r="P1726" t="s">
        <v>8305</v>
      </c>
      <c r="Q1726">
        <f t="shared" si="104"/>
        <v>1</v>
      </c>
      <c r="R1726" s="10">
        <f t="shared" si="105"/>
        <v>8.75</v>
      </c>
      <c r="S1726" s="17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8352</v>
      </c>
      <c r="O1727" s="12" t="s">
        <v>8283</v>
      </c>
      <c r="P1727" t="s">
        <v>8305</v>
      </c>
      <c r="Q1727">
        <f t="shared" si="104"/>
        <v>10</v>
      </c>
      <c r="R1727" s="10">
        <f t="shared" si="105"/>
        <v>62.22</v>
      </c>
      <c r="S1727" s="17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8352</v>
      </c>
      <c r="O1728" s="12" t="s">
        <v>8283</v>
      </c>
      <c r="P1728" t="s">
        <v>8305</v>
      </c>
      <c r="Q1728">
        <f t="shared" si="104"/>
        <v>34</v>
      </c>
      <c r="R1728" s="10">
        <f t="shared" si="105"/>
        <v>137.25</v>
      </c>
      <c r="S1728" s="17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8352</v>
      </c>
      <c r="O1729" s="12" t="s">
        <v>8283</v>
      </c>
      <c r="P1729" t="s">
        <v>8305</v>
      </c>
      <c r="Q1729">
        <f t="shared" si="104"/>
        <v>0</v>
      </c>
      <c r="R1729" s="10">
        <f t="shared" si="105"/>
        <v>1</v>
      </c>
      <c r="S1729" s="17">
        <f t="shared" si="106"/>
        <v>42044.927974537044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8352</v>
      </c>
      <c r="O1730" s="12" t="s">
        <v>8283</v>
      </c>
      <c r="P1730" t="s">
        <v>8305</v>
      </c>
      <c r="Q1730">
        <f t="shared" ref="Q1730:Q1793" si="108">ROUND(E1730/D1730*100,0)</f>
        <v>68</v>
      </c>
      <c r="R1730" s="10">
        <f t="shared" si="105"/>
        <v>122.14</v>
      </c>
      <c r="S1730" s="17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8352</v>
      </c>
      <c r="O1731" s="12" t="s">
        <v>8283</v>
      </c>
      <c r="P1731" t="s">
        <v>8305</v>
      </c>
      <c r="Q1731">
        <f t="shared" si="108"/>
        <v>0</v>
      </c>
      <c r="R1731" s="10">
        <f t="shared" ref="R1731:R1794" si="109">IFERROR(ROUND(E1731/L1731,2),0)</f>
        <v>0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8352</v>
      </c>
      <c r="O1732" s="12" t="s">
        <v>8283</v>
      </c>
      <c r="P1732" t="s">
        <v>8305</v>
      </c>
      <c r="Q1732">
        <f t="shared" si="108"/>
        <v>0</v>
      </c>
      <c r="R1732" s="10">
        <f t="shared" si="109"/>
        <v>0</v>
      </c>
      <c r="S1732" s="17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8352</v>
      </c>
      <c r="O1733" s="12" t="s">
        <v>8283</v>
      </c>
      <c r="P1733" t="s">
        <v>8305</v>
      </c>
      <c r="Q1733">
        <f t="shared" si="108"/>
        <v>0</v>
      </c>
      <c r="R1733" s="10">
        <f t="shared" si="109"/>
        <v>0</v>
      </c>
      <c r="S1733" s="17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8352</v>
      </c>
      <c r="O1734" s="12" t="s">
        <v>8283</v>
      </c>
      <c r="P1734" t="s">
        <v>8305</v>
      </c>
      <c r="Q1734">
        <f t="shared" si="108"/>
        <v>0</v>
      </c>
      <c r="R1734" s="10">
        <f t="shared" si="109"/>
        <v>0</v>
      </c>
      <c r="S1734" s="17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8352</v>
      </c>
      <c r="O1735" s="12" t="s">
        <v>8283</v>
      </c>
      <c r="P1735" t="s">
        <v>8305</v>
      </c>
      <c r="Q1735">
        <f t="shared" si="108"/>
        <v>0</v>
      </c>
      <c r="R1735" s="10">
        <f t="shared" si="109"/>
        <v>0</v>
      </c>
      <c r="S1735" s="17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8352</v>
      </c>
      <c r="O1736" s="12" t="s">
        <v>8283</v>
      </c>
      <c r="P1736" t="s">
        <v>8305</v>
      </c>
      <c r="Q1736">
        <f t="shared" si="108"/>
        <v>0</v>
      </c>
      <c r="R1736" s="10">
        <f t="shared" si="109"/>
        <v>1</v>
      </c>
      <c r="S1736" s="17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8352</v>
      </c>
      <c r="O1737" s="12" t="s">
        <v>8283</v>
      </c>
      <c r="P1737" t="s">
        <v>8305</v>
      </c>
      <c r="Q1737">
        <f t="shared" si="108"/>
        <v>11</v>
      </c>
      <c r="R1737" s="10">
        <f t="shared" si="109"/>
        <v>55</v>
      </c>
      <c r="S1737" s="17">
        <f t="shared" si="110"/>
        <v>42559.814178240747</v>
      </c>
      <c r="T1737" s="17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8352</v>
      </c>
      <c r="O1738" s="12" t="s">
        <v>8283</v>
      </c>
      <c r="P1738" t="s">
        <v>8305</v>
      </c>
      <c r="Q1738">
        <f t="shared" si="108"/>
        <v>1</v>
      </c>
      <c r="R1738" s="10">
        <f t="shared" si="109"/>
        <v>22</v>
      </c>
      <c r="S1738" s="17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8352</v>
      </c>
      <c r="O1739" s="12" t="s">
        <v>8283</v>
      </c>
      <c r="P1739" t="s">
        <v>8305</v>
      </c>
      <c r="Q1739">
        <f t="shared" si="108"/>
        <v>21</v>
      </c>
      <c r="R1739" s="10">
        <f t="shared" si="109"/>
        <v>56.67</v>
      </c>
      <c r="S1739" s="17">
        <f t="shared" si="110"/>
        <v>42175.948981481488</v>
      </c>
      <c r="T1739" s="17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8352</v>
      </c>
      <c r="O1740" s="12" t="s">
        <v>8283</v>
      </c>
      <c r="P1740" t="s">
        <v>8305</v>
      </c>
      <c r="Q1740">
        <f t="shared" si="108"/>
        <v>0</v>
      </c>
      <c r="R1740" s="10">
        <f t="shared" si="109"/>
        <v>20</v>
      </c>
      <c r="S1740" s="17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8352</v>
      </c>
      <c r="O1741" s="12" t="s">
        <v>8283</v>
      </c>
      <c r="P1741" t="s">
        <v>8305</v>
      </c>
      <c r="Q1741">
        <f t="shared" si="108"/>
        <v>0</v>
      </c>
      <c r="R1741" s="10">
        <f t="shared" si="109"/>
        <v>1</v>
      </c>
      <c r="S1741" s="17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8352</v>
      </c>
      <c r="O1742" s="12" t="s">
        <v>8283</v>
      </c>
      <c r="P1742" t="s">
        <v>8305</v>
      </c>
      <c r="Q1742">
        <f t="shared" si="108"/>
        <v>0</v>
      </c>
      <c r="R1742" s="10">
        <f t="shared" si="109"/>
        <v>0</v>
      </c>
      <c r="S1742" s="17">
        <f t="shared" si="110"/>
        <v>42171.817384259266</v>
      </c>
      <c r="T1742" s="17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8344</v>
      </c>
      <c r="O1743" s="12" t="s">
        <v>8296</v>
      </c>
      <c r="P1743" t="s">
        <v>8297</v>
      </c>
      <c r="Q1743">
        <f t="shared" si="108"/>
        <v>111</v>
      </c>
      <c r="R1743" s="10">
        <f t="shared" si="109"/>
        <v>25.58</v>
      </c>
      <c r="S1743" s="17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8344</v>
      </c>
      <c r="O1744" s="12" t="s">
        <v>8296</v>
      </c>
      <c r="P1744" t="s">
        <v>8297</v>
      </c>
      <c r="Q1744">
        <f t="shared" si="108"/>
        <v>109</v>
      </c>
      <c r="R1744" s="10">
        <f t="shared" si="109"/>
        <v>63.97</v>
      </c>
      <c r="S1744" s="17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8344</v>
      </c>
      <c r="O1745" s="12" t="s">
        <v>8296</v>
      </c>
      <c r="P1745" t="s">
        <v>8297</v>
      </c>
      <c r="Q1745">
        <f t="shared" si="108"/>
        <v>100</v>
      </c>
      <c r="R1745" s="10">
        <f t="shared" si="109"/>
        <v>89.93</v>
      </c>
      <c r="S1745" s="17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8344</v>
      </c>
      <c r="O1746" s="12" t="s">
        <v>8296</v>
      </c>
      <c r="P1746" t="s">
        <v>8297</v>
      </c>
      <c r="Q1746">
        <f t="shared" si="108"/>
        <v>118</v>
      </c>
      <c r="R1746" s="10">
        <f t="shared" si="109"/>
        <v>93.07</v>
      </c>
      <c r="S1746" s="17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8344</v>
      </c>
      <c r="O1747" s="12" t="s">
        <v>8296</v>
      </c>
      <c r="P1747" t="s">
        <v>8297</v>
      </c>
      <c r="Q1747">
        <f t="shared" si="108"/>
        <v>114</v>
      </c>
      <c r="R1747" s="10">
        <f t="shared" si="109"/>
        <v>89.67</v>
      </c>
      <c r="S1747" s="17">
        <f t="shared" si="110"/>
        <v>42690.259699074071</v>
      </c>
      <c r="T1747" s="17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8344</v>
      </c>
      <c r="O1748" s="12" t="s">
        <v>8296</v>
      </c>
      <c r="P1748" t="s">
        <v>8297</v>
      </c>
      <c r="Q1748">
        <f t="shared" si="108"/>
        <v>148</v>
      </c>
      <c r="R1748" s="10">
        <f t="shared" si="109"/>
        <v>207.62</v>
      </c>
      <c r="S1748" s="17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8344</v>
      </c>
      <c r="O1749" s="12" t="s">
        <v>8296</v>
      </c>
      <c r="P1749" t="s">
        <v>8297</v>
      </c>
      <c r="Q1749">
        <f t="shared" si="108"/>
        <v>105</v>
      </c>
      <c r="R1749" s="10">
        <f t="shared" si="109"/>
        <v>59.41</v>
      </c>
      <c r="S1749" s="17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8344</v>
      </c>
      <c r="O1750" s="12" t="s">
        <v>8296</v>
      </c>
      <c r="P1750" t="s">
        <v>8297</v>
      </c>
      <c r="Q1750">
        <f t="shared" si="108"/>
        <v>130</v>
      </c>
      <c r="R1750" s="10">
        <f t="shared" si="109"/>
        <v>358.97</v>
      </c>
      <c r="S1750" s="17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8344</v>
      </c>
      <c r="O1751" s="12" t="s">
        <v>8296</v>
      </c>
      <c r="P1751" t="s">
        <v>8297</v>
      </c>
      <c r="Q1751">
        <f t="shared" si="108"/>
        <v>123</v>
      </c>
      <c r="R1751" s="10">
        <f t="shared" si="109"/>
        <v>94.74</v>
      </c>
      <c r="S1751" s="17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8344</v>
      </c>
      <c r="O1752" s="12" t="s">
        <v>8296</v>
      </c>
      <c r="P1752" t="s">
        <v>8297</v>
      </c>
      <c r="Q1752">
        <f t="shared" si="108"/>
        <v>202</v>
      </c>
      <c r="R1752" s="10">
        <f t="shared" si="109"/>
        <v>80.650000000000006</v>
      </c>
      <c r="S1752" s="17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8344</v>
      </c>
      <c r="O1753" s="12" t="s">
        <v>8296</v>
      </c>
      <c r="P1753" t="s">
        <v>8297</v>
      </c>
      <c r="Q1753">
        <f t="shared" si="108"/>
        <v>103</v>
      </c>
      <c r="R1753" s="10">
        <f t="shared" si="109"/>
        <v>168.69</v>
      </c>
      <c r="S1753" s="17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8344</v>
      </c>
      <c r="O1754" s="12" t="s">
        <v>8296</v>
      </c>
      <c r="P1754" t="s">
        <v>8297</v>
      </c>
      <c r="Q1754">
        <f t="shared" si="108"/>
        <v>260</v>
      </c>
      <c r="R1754" s="10">
        <f t="shared" si="109"/>
        <v>34.69</v>
      </c>
      <c r="S1754" s="17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8344</v>
      </c>
      <c r="O1755" s="12" t="s">
        <v>8296</v>
      </c>
      <c r="P1755" t="s">
        <v>8297</v>
      </c>
      <c r="Q1755">
        <f t="shared" si="108"/>
        <v>108</v>
      </c>
      <c r="R1755" s="10">
        <f t="shared" si="109"/>
        <v>462.86</v>
      </c>
      <c r="S1755" s="17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8344</v>
      </c>
      <c r="O1756" s="12" t="s">
        <v>8296</v>
      </c>
      <c r="P1756" t="s">
        <v>8297</v>
      </c>
      <c r="Q1756">
        <f t="shared" si="108"/>
        <v>111</v>
      </c>
      <c r="R1756" s="10">
        <f t="shared" si="109"/>
        <v>104.39</v>
      </c>
      <c r="S1756" s="17">
        <f t="shared" si="110"/>
        <v>42067.876770833333</v>
      </c>
      <c r="T1756" s="17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8344</v>
      </c>
      <c r="O1757" s="12" t="s">
        <v>8296</v>
      </c>
      <c r="P1757" t="s">
        <v>8297</v>
      </c>
      <c r="Q1757">
        <f t="shared" si="108"/>
        <v>120</v>
      </c>
      <c r="R1757" s="10">
        <f t="shared" si="109"/>
        <v>7.5</v>
      </c>
      <c r="S1757" s="17">
        <f t="shared" si="110"/>
        <v>42252.788900462961</v>
      </c>
      <c r="T1757" s="17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8344</v>
      </c>
      <c r="O1758" s="12" t="s">
        <v>8296</v>
      </c>
      <c r="P1758" t="s">
        <v>8297</v>
      </c>
      <c r="Q1758">
        <f t="shared" si="108"/>
        <v>103</v>
      </c>
      <c r="R1758" s="10">
        <f t="shared" si="109"/>
        <v>47.13</v>
      </c>
      <c r="S1758" s="17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8344</v>
      </c>
      <c r="O1759" s="12" t="s">
        <v>8296</v>
      </c>
      <c r="P1759" t="s">
        <v>8297</v>
      </c>
      <c r="Q1759">
        <f t="shared" si="108"/>
        <v>116</v>
      </c>
      <c r="R1759" s="10">
        <f t="shared" si="109"/>
        <v>414.29</v>
      </c>
      <c r="S1759" s="17">
        <f t="shared" si="110"/>
        <v>42733.827349537038</v>
      </c>
      <c r="T1759" s="17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8344</v>
      </c>
      <c r="O1760" s="12" t="s">
        <v>8296</v>
      </c>
      <c r="P1760" t="s">
        <v>8297</v>
      </c>
      <c r="Q1760">
        <f t="shared" si="108"/>
        <v>115</v>
      </c>
      <c r="R1760" s="10">
        <f t="shared" si="109"/>
        <v>42.48</v>
      </c>
      <c r="S1760" s="17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8344</v>
      </c>
      <c r="O1761" s="12" t="s">
        <v>8296</v>
      </c>
      <c r="P1761" t="s">
        <v>8297</v>
      </c>
      <c r="Q1761">
        <f t="shared" si="108"/>
        <v>107</v>
      </c>
      <c r="R1761" s="10">
        <f t="shared" si="109"/>
        <v>108.78</v>
      </c>
      <c r="S1761" s="17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8344</v>
      </c>
      <c r="O1762" s="12" t="s">
        <v>8296</v>
      </c>
      <c r="P1762" t="s">
        <v>8297</v>
      </c>
      <c r="Q1762">
        <f t="shared" si="108"/>
        <v>165</v>
      </c>
      <c r="R1762" s="10">
        <f t="shared" si="109"/>
        <v>81.099999999999994</v>
      </c>
      <c r="S1762" s="17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8344</v>
      </c>
      <c r="O1763" s="12" t="s">
        <v>8296</v>
      </c>
      <c r="P1763" t="s">
        <v>8297</v>
      </c>
      <c r="Q1763">
        <f t="shared" si="108"/>
        <v>155</v>
      </c>
      <c r="R1763" s="10">
        <f t="shared" si="109"/>
        <v>51.67</v>
      </c>
      <c r="S1763" s="17">
        <f t="shared" si="110"/>
        <v>42209.567824074074</v>
      </c>
      <c r="T1763" s="17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8344</v>
      </c>
      <c r="O1764" s="12" t="s">
        <v>8296</v>
      </c>
      <c r="P1764" t="s">
        <v>8297</v>
      </c>
      <c r="Q1764">
        <f t="shared" si="108"/>
        <v>885</v>
      </c>
      <c r="R1764" s="10">
        <f t="shared" si="109"/>
        <v>35.4</v>
      </c>
      <c r="S1764" s="17">
        <f t="shared" si="110"/>
        <v>42410.982002314813</v>
      </c>
      <c r="T1764" s="17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8344</v>
      </c>
      <c r="O1765" s="12" t="s">
        <v>8296</v>
      </c>
      <c r="P1765" t="s">
        <v>8297</v>
      </c>
      <c r="Q1765">
        <f t="shared" si="108"/>
        <v>102</v>
      </c>
      <c r="R1765" s="10">
        <f t="shared" si="109"/>
        <v>103.64</v>
      </c>
      <c r="S1765" s="17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8344</v>
      </c>
      <c r="O1766" s="12" t="s">
        <v>8296</v>
      </c>
      <c r="P1766" t="s">
        <v>8297</v>
      </c>
      <c r="Q1766">
        <f t="shared" si="108"/>
        <v>20</v>
      </c>
      <c r="R1766" s="10">
        <f t="shared" si="109"/>
        <v>55.28</v>
      </c>
      <c r="S1766" s="17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8344</v>
      </c>
      <c r="O1767" s="12" t="s">
        <v>8296</v>
      </c>
      <c r="P1767" t="s">
        <v>8297</v>
      </c>
      <c r="Q1767">
        <f t="shared" si="108"/>
        <v>59</v>
      </c>
      <c r="R1767" s="10">
        <f t="shared" si="109"/>
        <v>72.17</v>
      </c>
      <c r="S1767" s="17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8344</v>
      </c>
      <c r="O1768" s="12" t="s">
        <v>8296</v>
      </c>
      <c r="P1768" t="s">
        <v>8297</v>
      </c>
      <c r="Q1768">
        <f t="shared" si="108"/>
        <v>0</v>
      </c>
      <c r="R1768" s="10">
        <f t="shared" si="109"/>
        <v>0</v>
      </c>
      <c r="S1768" s="17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8344</v>
      </c>
      <c r="O1769" s="12" t="s">
        <v>8296</v>
      </c>
      <c r="P1769" t="s">
        <v>8297</v>
      </c>
      <c r="Q1769">
        <f t="shared" si="108"/>
        <v>46</v>
      </c>
      <c r="R1769" s="10">
        <f t="shared" si="109"/>
        <v>58.62</v>
      </c>
      <c r="S1769" s="17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8344</v>
      </c>
      <c r="O1770" s="12" t="s">
        <v>8296</v>
      </c>
      <c r="P1770" t="s">
        <v>8297</v>
      </c>
      <c r="Q1770">
        <f t="shared" si="108"/>
        <v>4</v>
      </c>
      <c r="R1770" s="10">
        <f t="shared" si="109"/>
        <v>12.47</v>
      </c>
      <c r="S1770" s="17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8344</v>
      </c>
      <c r="O1771" s="12" t="s">
        <v>8296</v>
      </c>
      <c r="P1771" t="s">
        <v>8297</v>
      </c>
      <c r="Q1771">
        <f t="shared" si="108"/>
        <v>3</v>
      </c>
      <c r="R1771" s="10">
        <f t="shared" si="109"/>
        <v>49.14</v>
      </c>
      <c r="S1771" s="17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8344</v>
      </c>
      <c r="O1772" s="12" t="s">
        <v>8296</v>
      </c>
      <c r="P1772" t="s">
        <v>8297</v>
      </c>
      <c r="Q1772">
        <f t="shared" si="108"/>
        <v>57</v>
      </c>
      <c r="R1772" s="10">
        <f t="shared" si="109"/>
        <v>150.5</v>
      </c>
      <c r="S1772" s="17">
        <f t="shared" si="110"/>
        <v>41891.780023148152</v>
      </c>
      <c r="T1772" s="17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8344</v>
      </c>
      <c r="O1773" s="12" t="s">
        <v>8296</v>
      </c>
      <c r="P1773" t="s">
        <v>8297</v>
      </c>
      <c r="Q1773">
        <f t="shared" si="108"/>
        <v>21</v>
      </c>
      <c r="R1773" s="10">
        <f t="shared" si="109"/>
        <v>35.799999999999997</v>
      </c>
      <c r="S1773" s="17">
        <f t="shared" si="110"/>
        <v>41905.979629629634</v>
      </c>
      <c r="T1773" s="17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8344</v>
      </c>
      <c r="O1774" s="12" t="s">
        <v>8296</v>
      </c>
      <c r="P1774" t="s">
        <v>8297</v>
      </c>
      <c r="Q1774">
        <f t="shared" si="108"/>
        <v>16</v>
      </c>
      <c r="R1774" s="10">
        <f t="shared" si="109"/>
        <v>45.16</v>
      </c>
      <c r="S1774" s="17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8344</v>
      </c>
      <c r="O1775" s="12" t="s">
        <v>8296</v>
      </c>
      <c r="P1775" t="s">
        <v>8297</v>
      </c>
      <c r="Q1775">
        <f t="shared" si="108"/>
        <v>6</v>
      </c>
      <c r="R1775" s="10">
        <f t="shared" si="109"/>
        <v>98.79</v>
      </c>
      <c r="S1775" s="17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8344</v>
      </c>
      <c r="O1776" s="12" t="s">
        <v>8296</v>
      </c>
      <c r="P1776" t="s">
        <v>8297</v>
      </c>
      <c r="Q1776">
        <f t="shared" si="108"/>
        <v>46</v>
      </c>
      <c r="R1776" s="10">
        <f t="shared" si="109"/>
        <v>88.31</v>
      </c>
      <c r="S1776" s="17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8344</v>
      </c>
      <c r="O1777" s="12" t="s">
        <v>8296</v>
      </c>
      <c r="P1777" t="s">
        <v>8297</v>
      </c>
      <c r="Q1777">
        <f t="shared" si="108"/>
        <v>65</v>
      </c>
      <c r="R1777" s="10">
        <f t="shared" si="109"/>
        <v>170.63</v>
      </c>
      <c r="S1777" s="17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8344</v>
      </c>
      <c r="O1778" s="12" t="s">
        <v>8296</v>
      </c>
      <c r="P1778" t="s">
        <v>8297</v>
      </c>
      <c r="Q1778">
        <f t="shared" si="108"/>
        <v>7</v>
      </c>
      <c r="R1778" s="10">
        <f t="shared" si="109"/>
        <v>83.75</v>
      </c>
      <c r="S1778" s="17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8344</v>
      </c>
      <c r="O1779" s="12" t="s">
        <v>8296</v>
      </c>
      <c r="P1779" t="s">
        <v>8297</v>
      </c>
      <c r="Q1779">
        <f t="shared" si="108"/>
        <v>14</v>
      </c>
      <c r="R1779" s="10">
        <f t="shared" si="109"/>
        <v>65.099999999999994</v>
      </c>
      <c r="S1779" s="17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8344</v>
      </c>
      <c r="O1780" s="12" t="s">
        <v>8296</v>
      </c>
      <c r="P1780" t="s">
        <v>8297</v>
      </c>
      <c r="Q1780">
        <f t="shared" si="108"/>
        <v>2</v>
      </c>
      <c r="R1780" s="10">
        <f t="shared" si="109"/>
        <v>66.33</v>
      </c>
      <c r="S1780" s="17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8344</v>
      </c>
      <c r="O1781" s="12" t="s">
        <v>8296</v>
      </c>
      <c r="P1781" t="s">
        <v>8297</v>
      </c>
      <c r="Q1781">
        <f t="shared" si="108"/>
        <v>36</v>
      </c>
      <c r="R1781" s="10">
        <f t="shared" si="109"/>
        <v>104.89</v>
      </c>
      <c r="S1781" s="17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8344</v>
      </c>
      <c r="O1782" s="12" t="s">
        <v>8296</v>
      </c>
      <c r="P1782" t="s">
        <v>8297</v>
      </c>
      <c r="Q1782">
        <f t="shared" si="108"/>
        <v>40</v>
      </c>
      <c r="R1782" s="10">
        <f t="shared" si="109"/>
        <v>78.44</v>
      </c>
      <c r="S1782" s="17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8344</v>
      </c>
      <c r="O1783" s="12" t="s">
        <v>8296</v>
      </c>
      <c r="P1783" t="s">
        <v>8297</v>
      </c>
      <c r="Q1783">
        <f t="shared" si="108"/>
        <v>26</v>
      </c>
      <c r="R1783" s="10">
        <f t="shared" si="109"/>
        <v>59.04</v>
      </c>
      <c r="S1783" s="17">
        <f t="shared" si="110"/>
        <v>42597.617418981477</v>
      </c>
      <c r="T1783" s="17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8344</v>
      </c>
      <c r="O1784" s="12" t="s">
        <v>8296</v>
      </c>
      <c r="P1784" t="s">
        <v>8297</v>
      </c>
      <c r="Q1784">
        <f t="shared" si="108"/>
        <v>15</v>
      </c>
      <c r="R1784" s="10">
        <f t="shared" si="109"/>
        <v>71.34</v>
      </c>
      <c r="S1784" s="17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8344</v>
      </c>
      <c r="O1785" s="12" t="s">
        <v>8296</v>
      </c>
      <c r="P1785" t="s">
        <v>8297</v>
      </c>
      <c r="Q1785">
        <f t="shared" si="108"/>
        <v>24</v>
      </c>
      <c r="R1785" s="10">
        <f t="shared" si="109"/>
        <v>51.23</v>
      </c>
      <c r="S1785" s="17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8344</v>
      </c>
      <c r="O1786" s="12" t="s">
        <v>8296</v>
      </c>
      <c r="P1786" t="s">
        <v>8297</v>
      </c>
      <c r="Q1786">
        <f t="shared" si="108"/>
        <v>40</v>
      </c>
      <c r="R1786" s="10">
        <f t="shared" si="109"/>
        <v>60.24</v>
      </c>
      <c r="S1786" s="17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8344</v>
      </c>
      <c r="O1787" s="12" t="s">
        <v>8296</v>
      </c>
      <c r="P1787" t="s">
        <v>8297</v>
      </c>
      <c r="Q1787">
        <f t="shared" si="108"/>
        <v>20</v>
      </c>
      <c r="R1787" s="10">
        <f t="shared" si="109"/>
        <v>44.94</v>
      </c>
      <c r="S1787" s="17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8344</v>
      </c>
      <c r="O1788" s="12" t="s">
        <v>8296</v>
      </c>
      <c r="P1788" t="s">
        <v>8297</v>
      </c>
      <c r="Q1788">
        <f t="shared" si="108"/>
        <v>48</v>
      </c>
      <c r="R1788" s="10">
        <f t="shared" si="109"/>
        <v>31.21</v>
      </c>
      <c r="S1788" s="17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8344</v>
      </c>
      <c r="O1789" s="12" t="s">
        <v>8296</v>
      </c>
      <c r="P1789" t="s">
        <v>8297</v>
      </c>
      <c r="Q1789">
        <f t="shared" si="108"/>
        <v>15</v>
      </c>
      <c r="R1789" s="10">
        <f t="shared" si="109"/>
        <v>63.88</v>
      </c>
      <c r="S1789" s="17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8344</v>
      </c>
      <c r="O1790" s="12" t="s">
        <v>8296</v>
      </c>
      <c r="P1790" t="s">
        <v>8297</v>
      </c>
      <c r="Q1790">
        <f t="shared" si="108"/>
        <v>1</v>
      </c>
      <c r="R1790" s="10">
        <f t="shared" si="109"/>
        <v>19</v>
      </c>
      <c r="S1790" s="17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8344</v>
      </c>
      <c r="O1791" s="12" t="s">
        <v>8296</v>
      </c>
      <c r="P1791" t="s">
        <v>8297</v>
      </c>
      <c r="Q1791">
        <f t="shared" si="108"/>
        <v>1</v>
      </c>
      <c r="R1791" s="10">
        <f t="shared" si="109"/>
        <v>10</v>
      </c>
      <c r="S1791" s="17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8344</v>
      </c>
      <c r="O1792" s="12" t="s">
        <v>8296</v>
      </c>
      <c r="P1792" t="s">
        <v>8297</v>
      </c>
      <c r="Q1792">
        <f t="shared" si="108"/>
        <v>5</v>
      </c>
      <c r="R1792" s="10">
        <f t="shared" si="109"/>
        <v>109.07</v>
      </c>
      <c r="S1792" s="17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8344</v>
      </c>
      <c r="O1793" s="12" t="s">
        <v>8296</v>
      </c>
      <c r="P1793" t="s">
        <v>8297</v>
      </c>
      <c r="Q1793">
        <f t="shared" si="108"/>
        <v>4</v>
      </c>
      <c r="R1793" s="10">
        <f t="shared" si="109"/>
        <v>26.75</v>
      </c>
      <c r="S1793" s="17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8344</v>
      </c>
      <c r="O1794" s="12" t="s">
        <v>8296</v>
      </c>
      <c r="P1794" t="s">
        <v>8297</v>
      </c>
      <c r="Q1794">
        <f t="shared" ref="Q1794:Q1857" si="112">ROUND(E1794/D1794*100,0)</f>
        <v>61</v>
      </c>
      <c r="R1794" s="10">
        <f t="shared" si="109"/>
        <v>109.94</v>
      </c>
      <c r="S1794" s="17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8344</v>
      </c>
      <c r="O1795" s="12" t="s">
        <v>8296</v>
      </c>
      <c r="P1795" t="s">
        <v>8297</v>
      </c>
      <c r="Q1795">
        <f t="shared" si="112"/>
        <v>1</v>
      </c>
      <c r="R1795" s="10">
        <f t="shared" ref="R1795:R1858" si="113">IFERROR(ROUND(E1795/L1795,2),0)</f>
        <v>20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8344</v>
      </c>
      <c r="O1796" s="12" t="s">
        <v>8296</v>
      </c>
      <c r="P1796" t="s">
        <v>8297</v>
      </c>
      <c r="Q1796">
        <f t="shared" si="112"/>
        <v>11</v>
      </c>
      <c r="R1796" s="10">
        <f t="shared" si="113"/>
        <v>55.39</v>
      </c>
      <c r="S1796" s="17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8344</v>
      </c>
      <c r="O1797" s="12" t="s">
        <v>8296</v>
      </c>
      <c r="P1797" t="s">
        <v>8297</v>
      </c>
      <c r="Q1797">
        <f t="shared" si="112"/>
        <v>39</v>
      </c>
      <c r="R1797" s="10">
        <f t="shared" si="113"/>
        <v>133.9</v>
      </c>
      <c r="S1797" s="17">
        <f t="shared" si="114"/>
        <v>42628.288668981477</v>
      </c>
      <c r="T1797" s="17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8344</v>
      </c>
      <c r="O1798" s="12" t="s">
        <v>8296</v>
      </c>
      <c r="P1798" t="s">
        <v>8297</v>
      </c>
      <c r="Q1798">
        <f t="shared" si="112"/>
        <v>22</v>
      </c>
      <c r="R1798" s="10">
        <f t="shared" si="113"/>
        <v>48.72</v>
      </c>
      <c r="S1798" s="17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8344</v>
      </c>
      <c r="O1799" s="12" t="s">
        <v>8296</v>
      </c>
      <c r="P1799" t="s">
        <v>8297</v>
      </c>
      <c r="Q1799">
        <f t="shared" si="112"/>
        <v>68</v>
      </c>
      <c r="R1799" s="10">
        <f t="shared" si="113"/>
        <v>48.25</v>
      </c>
      <c r="S1799" s="17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8344</v>
      </c>
      <c r="O1800" s="12" t="s">
        <v>8296</v>
      </c>
      <c r="P1800" t="s">
        <v>8297</v>
      </c>
      <c r="Q1800">
        <f t="shared" si="112"/>
        <v>14</v>
      </c>
      <c r="R1800" s="10">
        <f t="shared" si="113"/>
        <v>58.97</v>
      </c>
      <c r="S1800" s="17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8344</v>
      </c>
      <c r="O1801" s="12" t="s">
        <v>8296</v>
      </c>
      <c r="P1801" t="s">
        <v>8297</v>
      </c>
      <c r="Q1801">
        <f t="shared" si="112"/>
        <v>2</v>
      </c>
      <c r="R1801" s="10">
        <f t="shared" si="113"/>
        <v>11.64</v>
      </c>
      <c r="S1801" s="17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8344</v>
      </c>
      <c r="O1802" s="12" t="s">
        <v>8296</v>
      </c>
      <c r="P1802" t="s">
        <v>8297</v>
      </c>
      <c r="Q1802">
        <f t="shared" si="112"/>
        <v>20</v>
      </c>
      <c r="R1802" s="10">
        <f t="shared" si="113"/>
        <v>83.72</v>
      </c>
      <c r="S1802" s="17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8344</v>
      </c>
      <c r="O1803" s="12" t="s">
        <v>8296</v>
      </c>
      <c r="P1803" t="s">
        <v>8297</v>
      </c>
      <c r="Q1803">
        <f t="shared" si="112"/>
        <v>14</v>
      </c>
      <c r="R1803" s="10">
        <f t="shared" si="113"/>
        <v>63.65</v>
      </c>
      <c r="S1803" s="17">
        <f t="shared" si="114"/>
        <v>42321.660509259258</v>
      </c>
      <c r="T1803" s="17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8344</v>
      </c>
      <c r="O1804" s="12" t="s">
        <v>8296</v>
      </c>
      <c r="P1804" t="s">
        <v>8297</v>
      </c>
      <c r="Q1804">
        <f t="shared" si="112"/>
        <v>48</v>
      </c>
      <c r="R1804" s="10">
        <f t="shared" si="113"/>
        <v>94.28</v>
      </c>
      <c r="S1804" s="17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8344</v>
      </c>
      <c r="O1805" s="12" t="s">
        <v>8296</v>
      </c>
      <c r="P1805" t="s">
        <v>8297</v>
      </c>
      <c r="Q1805">
        <f t="shared" si="112"/>
        <v>31</v>
      </c>
      <c r="R1805" s="10">
        <f t="shared" si="113"/>
        <v>71.87</v>
      </c>
      <c r="S1805" s="17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8344</v>
      </c>
      <c r="O1806" s="12" t="s">
        <v>8296</v>
      </c>
      <c r="P1806" t="s">
        <v>8297</v>
      </c>
      <c r="Q1806">
        <f t="shared" si="112"/>
        <v>35</v>
      </c>
      <c r="R1806" s="10">
        <f t="shared" si="113"/>
        <v>104.85</v>
      </c>
      <c r="S1806" s="17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8344</v>
      </c>
      <c r="O1807" s="12" t="s">
        <v>8296</v>
      </c>
      <c r="P1807" t="s">
        <v>8297</v>
      </c>
      <c r="Q1807">
        <f t="shared" si="112"/>
        <v>36</v>
      </c>
      <c r="R1807" s="10">
        <f t="shared" si="113"/>
        <v>67.14</v>
      </c>
      <c r="S1807" s="17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8344</v>
      </c>
      <c r="O1808" s="12" t="s">
        <v>8296</v>
      </c>
      <c r="P1808" t="s">
        <v>8297</v>
      </c>
      <c r="Q1808">
        <f t="shared" si="112"/>
        <v>3</v>
      </c>
      <c r="R1808" s="10">
        <f t="shared" si="113"/>
        <v>73.88</v>
      </c>
      <c r="S1808" s="17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8344</v>
      </c>
      <c r="O1809" s="12" t="s">
        <v>8296</v>
      </c>
      <c r="P1809" t="s">
        <v>8297</v>
      </c>
      <c r="Q1809">
        <f t="shared" si="112"/>
        <v>11</v>
      </c>
      <c r="R1809" s="10">
        <f t="shared" si="113"/>
        <v>69.13</v>
      </c>
      <c r="S1809" s="17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8344</v>
      </c>
      <c r="O1810" s="12" t="s">
        <v>8296</v>
      </c>
      <c r="P1810" t="s">
        <v>8297</v>
      </c>
      <c r="Q1810">
        <f t="shared" si="112"/>
        <v>41</v>
      </c>
      <c r="R1810" s="10">
        <f t="shared" si="113"/>
        <v>120.77</v>
      </c>
      <c r="S1810" s="17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8344</v>
      </c>
      <c r="O1811" s="12" t="s">
        <v>8296</v>
      </c>
      <c r="P1811" t="s">
        <v>8297</v>
      </c>
      <c r="Q1811">
        <f t="shared" si="112"/>
        <v>11</v>
      </c>
      <c r="R1811" s="10">
        <f t="shared" si="113"/>
        <v>42.22</v>
      </c>
      <c r="S1811" s="17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8344</v>
      </c>
      <c r="O1812" s="12" t="s">
        <v>8296</v>
      </c>
      <c r="P1812" t="s">
        <v>8297</v>
      </c>
      <c r="Q1812">
        <f t="shared" si="112"/>
        <v>3</v>
      </c>
      <c r="R1812" s="10">
        <f t="shared" si="113"/>
        <v>7.5</v>
      </c>
      <c r="S1812" s="17">
        <f t="shared" si="114"/>
        <v>41860.91002314815</v>
      </c>
      <c r="T1812" s="17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8344</v>
      </c>
      <c r="O1813" s="12" t="s">
        <v>8296</v>
      </c>
      <c r="P1813" t="s">
        <v>8297</v>
      </c>
      <c r="Q1813">
        <f t="shared" si="112"/>
        <v>0</v>
      </c>
      <c r="R1813" s="10">
        <f t="shared" si="113"/>
        <v>1.54</v>
      </c>
      <c r="S1813" s="17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8344</v>
      </c>
      <c r="O1814" s="12" t="s">
        <v>8296</v>
      </c>
      <c r="P1814" t="s">
        <v>8297</v>
      </c>
      <c r="Q1814">
        <f t="shared" si="112"/>
        <v>13</v>
      </c>
      <c r="R1814" s="10">
        <f t="shared" si="113"/>
        <v>37.61</v>
      </c>
      <c r="S1814" s="17">
        <f t="shared" si="114"/>
        <v>42524.318703703699</v>
      </c>
      <c r="T1814" s="17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8344</v>
      </c>
      <c r="O1815" s="12" t="s">
        <v>8296</v>
      </c>
      <c r="P1815" t="s">
        <v>8297</v>
      </c>
      <c r="Q1815">
        <f t="shared" si="112"/>
        <v>0</v>
      </c>
      <c r="R1815" s="10">
        <f t="shared" si="113"/>
        <v>0</v>
      </c>
      <c r="S1815" s="17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8344</v>
      </c>
      <c r="O1816" s="12" t="s">
        <v>8296</v>
      </c>
      <c r="P1816" t="s">
        <v>8297</v>
      </c>
      <c r="Q1816">
        <f t="shared" si="112"/>
        <v>49</v>
      </c>
      <c r="R1816" s="10">
        <f t="shared" si="113"/>
        <v>42.16</v>
      </c>
      <c r="S1816" s="17">
        <f t="shared" si="114"/>
        <v>42033.314074074078</v>
      </c>
      <c r="T1816" s="17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8344</v>
      </c>
      <c r="O1817" s="12" t="s">
        <v>8296</v>
      </c>
      <c r="P1817" t="s">
        <v>8297</v>
      </c>
      <c r="Q1817">
        <f t="shared" si="112"/>
        <v>0</v>
      </c>
      <c r="R1817" s="10">
        <f t="shared" si="113"/>
        <v>0</v>
      </c>
      <c r="S1817" s="17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8344</v>
      </c>
      <c r="O1818" s="12" t="s">
        <v>8296</v>
      </c>
      <c r="P1818" t="s">
        <v>8297</v>
      </c>
      <c r="Q1818">
        <f t="shared" si="112"/>
        <v>2</v>
      </c>
      <c r="R1818" s="10">
        <f t="shared" si="113"/>
        <v>84.83</v>
      </c>
      <c r="S1818" s="17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8344</v>
      </c>
      <c r="O1819" s="12" t="s">
        <v>8296</v>
      </c>
      <c r="P1819" t="s">
        <v>8297</v>
      </c>
      <c r="Q1819">
        <f t="shared" si="112"/>
        <v>52</v>
      </c>
      <c r="R1819" s="10">
        <f t="shared" si="113"/>
        <v>94.19</v>
      </c>
      <c r="S1819" s="17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8344</v>
      </c>
      <c r="O1820" s="12" t="s">
        <v>8296</v>
      </c>
      <c r="P1820" t="s">
        <v>8297</v>
      </c>
      <c r="Q1820">
        <f t="shared" si="112"/>
        <v>0</v>
      </c>
      <c r="R1820" s="10">
        <f t="shared" si="113"/>
        <v>0</v>
      </c>
      <c r="S1820" s="17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8344</v>
      </c>
      <c r="O1821" s="12" t="s">
        <v>8296</v>
      </c>
      <c r="P1821" t="s">
        <v>8297</v>
      </c>
      <c r="Q1821">
        <f t="shared" si="112"/>
        <v>2</v>
      </c>
      <c r="R1821" s="10">
        <f t="shared" si="113"/>
        <v>6.25</v>
      </c>
      <c r="S1821" s="17">
        <f t="shared" si="114"/>
        <v>41820.752268518518</v>
      </c>
      <c r="T1821" s="17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8344</v>
      </c>
      <c r="O1822" s="12" t="s">
        <v>8296</v>
      </c>
      <c r="P1822" t="s">
        <v>8297</v>
      </c>
      <c r="Q1822">
        <f t="shared" si="112"/>
        <v>7</v>
      </c>
      <c r="R1822" s="10">
        <f t="shared" si="113"/>
        <v>213.38</v>
      </c>
      <c r="S1822" s="17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8335</v>
      </c>
      <c r="O1823" s="12" t="s">
        <v>8283</v>
      </c>
      <c r="P1823" t="s">
        <v>8284</v>
      </c>
      <c r="Q1823">
        <f t="shared" si="112"/>
        <v>135</v>
      </c>
      <c r="R1823" s="10">
        <f t="shared" si="113"/>
        <v>59.16</v>
      </c>
      <c r="S1823" s="17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8335</v>
      </c>
      <c r="O1824" s="12" t="s">
        <v>8283</v>
      </c>
      <c r="P1824" t="s">
        <v>8284</v>
      </c>
      <c r="Q1824">
        <f t="shared" si="112"/>
        <v>100</v>
      </c>
      <c r="R1824" s="10">
        <f t="shared" si="113"/>
        <v>27.27</v>
      </c>
      <c r="S1824" s="17">
        <f t="shared" si="114"/>
        <v>41634.797013888885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8335</v>
      </c>
      <c r="O1825" s="12" t="s">
        <v>8283</v>
      </c>
      <c r="P1825" t="s">
        <v>8284</v>
      </c>
      <c r="Q1825">
        <f t="shared" si="112"/>
        <v>116</v>
      </c>
      <c r="R1825" s="10">
        <f t="shared" si="113"/>
        <v>24.58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8335</v>
      </c>
      <c r="O1826" s="12" t="s">
        <v>8283</v>
      </c>
      <c r="P1826" t="s">
        <v>8284</v>
      </c>
      <c r="Q1826">
        <f t="shared" si="112"/>
        <v>100</v>
      </c>
      <c r="R1826" s="10">
        <f t="shared" si="113"/>
        <v>75.05</v>
      </c>
      <c r="S1826" s="17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8335</v>
      </c>
      <c r="O1827" s="12" t="s">
        <v>8283</v>
      </c>
      <c r="P1827" t="s">
        <v>8284</v>
      </c>
      <c r="Q1827">
        <f t="shared" si="112"/>
        <v>105</v>
      </c>
      <c r="R1827" s="10">
        <f t="shared" si="113"/>
        <v>42.02</v>
      </c>
      <c r="S1827" s="17">
        <f t="shared" si="114"/>
        <v>41443.83452546296</v>
      </c>
      <c r="T1827" s="17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8335</v>
      </c>
      <c r="O1828" s="12" t="s">
        <v>8283</v>
      </c>
      <c r="P1828" t="s">
        <v>8284</v>
      </c>
      <c r="Q1828">
        <f t="shared" si="112"/>
        <v>101</v>
      </c>
      <c r="R1828" s="10">
        <f t="shared" si="113"/>
        <v>53.16</v>
      </c>
      <c r="S1828" s="17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8335</v>
      </c>
      <c r="O1829" s="12" t="s">
        <v>8283</v>
      </c>
      <c r="P1829" t="s">
        <v>8284</v>
      </c>
      <c r="Q1829">
        <f t="shared" si="112"/>
        <v>101</v>
      </c>
      <c r="R1829" s="10">
        <f t="shared" si="113"/>
        <v>83.89</v>
      </c>
      <c r="S1829" s="17">
        <f t="shared" si="114"/>
        <v>40555.325937499998</v>
      </c>
      <c r="T1829" s="17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8335</v>
      </c>
      <c r="O1830" s="12" t="s">
        <v>8283</v>
      </c>
      <c r="P1830" t="s">
        <v>8284</v>
      </c>
      <c r="Q1830">
        <f t="shared" si="112"/>
        <v>100</v>
      </c>
      <c r="R1830" s="10">
        <f t="shared" si="113"/>
        <v>417.33</v>
      </c>
      <c r="S1830" s="17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8335</v>
      </c>
      <c r="O1831" s="12" t="s">
        <v>8283</v>
      </c>
      <c r="P1831" t="s">
        <v>8284</v>
      </c>
      <c r="Q1831">
        <f t="shared" si="112"/>
        <v>167</v>
      </c>
      <c r="R1831" s="10">
        <f t="shared" si="113"/>
        <v>75.77</v>
      </c>
      <c r="S1831" s="17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8335</v>
      </c>
      <c r="O1832" s="12" t="s">
        <v>8283</v>
      </c>
      <c r="P1832" t="s">
        <v>8284</v>
      </c>
      <c r="Q1832">
        <f t="shared" si="112"/>
        <v>102</v>
      </c>
      <c r="R1832" s="10">
        <f t="shared" si="113"/>
        <v>67.39</v>
      </c>
      <c r="S1832" s="17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8335</v>
      </c>
      <c r="O1833" s="12" t="s">
        <v>8283</v>
      </c>
      <c r="P1833" t="s">
        <v>8284</v>
      </c>
      <c r="Q1833">
        <f t="shared" si="112"/>
        <v>103</v>
      </c>
      <c r="R1833" s="10">
        <f t="shared" si="113"/>
        <v>73.569999999999993</v>
      </c>
      <c r="S1833" s="17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8335</v>
      </c>
      <c r="O1834" s="12" t="s">
        <v>8283</v>
      </c>
      <c r="P1834" t="s">
        <v>8284</v>
      </c>
      <c r="Q1834">
        <f t="shared" si="112"/>
        <v>143</v>
      </c>
      <c r="R1834" s="10">
        <f t="shared" si="113"/>
        <v>25</v>
      </c>
      <c r="S1834" s="17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8335</v>
      </c>
      <c r="O1835" s="12" t="s">
        <v>8283</v>
      </c>
      <c r="P1835" t="s">
        <v>8284</v>
      </c>
      <c r="Q1835">
        <f t="shared" si="112"/>
        <v>263</v>
      </c>
      <c r="R1835" s="10">
        <f t="shared" si="113"/>
        <v>42</v>
      </c>
      <c r="S1835" s="17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8335</v>
      </c>
      <c r="O1836" s="12" t="s">
        <v>8283</v>
      </c>
      <c r="P1836" t="s">
        <v>8284</v>
      </c>
      <c r="Q1836">
        <f t="shared" si="112"/>
        <v>118</v>
      </c>
      <c r="R1836" s="10">
        <f t="shared" si="113"/>
        <v>131.16999999999999</v>
      </c>
      <c r="S1836" s="17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8335</v>
      </c>
      <c r="O1837" s="12" t="s">
        <v>8283</v>
      </c>
      <c r="P1837" t="s">
        <v>8284</v>
      </c>
      <c r="Q1837">
        <f t="shared" si="112"/>
        <v>104</v>
      </c>
      <c r="R1837" s="10">
        <f t="shared" si="113"/>
        <v>47.27</v>
      </c>
      <c r="S1837" s="17">
        <f t="shared" si="114"/>
        <v>42430.702210648145</v>
      </c>
      <c r="T1837" s="17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8335</v>
      </c>
      <c r="O1838" s="12" t="s">
        <v>8283</v>
      </c>
      <c r="P1838" t="s">
        <v>8284</v>
      </c>
      <c r="Q1838">
        <f t="shared" si="112"/>
        <v>200</v>
      </c>
      <c r="R1838" s="10">
        <f t="shared" si="113"/>
        <v>182.13</v>
      </c>
      <c r="S1838" s="17">
        <f t="shared" si="114"/>
        <v>41305.809363425928</v>
      </c>
      <c r="T1838" s="17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8335</v>
      </c>
      <c r="O1839" s="12" t="s">
        <v>8283</v>
      </c>
      <c r="P1839" t="s">
        <v>8284</v>
      </c>
      <c r="Q1839">
        <f t="shared" si="112"/>
        <v>307</v>
      </c>
      <c r="R1839" s="10">
        <f t="shared" si="113"/>
        <v>61.37</v>
      </c>
      <c r="S1839" s="17">
        <f t="shared" si="114"/>
        <v>40926.047858796301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8335</v>
      </c>
      <c r="O1840" s="12" t="s">
        <v>8283</v>
      </c>
      <c r="P1840" t="s">
        <v>8284</v>
      </c>
      <c r="Q1840">
        <f t="shared" si="112"/>
        <v>100</v>
      </c>
      <c r="R1840" s="10">
        <f t="shared" si="113"/>
        <v>35.770000000000003</v>
      </c>
      <c r="S1840" s="17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8335</v>
      </c>
      <c r="O1841" s="12" t="s">
        <v>8283</v>
      </c>
      <c r="P1841" t="s">
        <v>8284</v>
      </c>
      <c r="Q1841">
        <f t="shared" si="112"/>
        <v>205</v>
      </c>
      <c r="R1841" s="10">
        <f t="shared" si="113"/>
        <v>45.62</v>
      </c>
      <c r="S1841" s="17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8335</v>
      </c>
      <c r="O1842" s="12" t="s">
        <v>8283</v>
      </c>
      <c r="P1842" t="s">
        <v>8284</v>
      </c>
      <c r="Q1842">
        <f t="shared" si="112"/>
        <v>109</v>
      </c>
      <c r="R1842" s="10">
        <f t="shared" si="113"/>
        <v>75.38</v>
      </c>
      <c r="S1842" s="17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8335</v>
      </c>
      <c r="O1843" s="12" t="s">
        <v>8283</v>
      </c>
      <c r="P1843" t="s">
        <v>8284</v>
      </c>
      <c r="Q1843">
        <f t="shared" si="112"/>
        <v>102</v>
      </c>
      <c r="R1843" s="10">
        <f t="shared" si="113"/>
        <v>50.88</v>
      </c>
      <c r="S1843" s="17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8335</v>
      </c>
      <c r="O1844" s="12" t="s">
        <v>8283</v>
      </c>
      <c r="P1844" t="s">
        <v>8284</v>
      </c>
      <c r="Q1844">
        <f t="shared" si="112"/>
        <v>125</v>
      </c>
      <c r="R1844" s="10">
        <f t="shared" si="113"/>
        <v>119.29</v>
      </c>
      <c r="S1844" s="17">
        <f t="shared" si="114"/>
        <v>42031.631724537037</v>
      </c>
      <c r="T1844" s="17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8335</v>
      </c>
      <c r="O1845" s="12" t="s">
        <v>8283</v>
      </c>
      <c r="P1845" t="s">
        <v>8284</v>
      </c>
      <c r="Q1845">
        <f t="shared" si="112"/>
        <v>124</v>
      </c>
      <c r="R1845" s="10">
        <f t="shared" si="113"/>
        <v>92.54</v>
      </c>
      <c r="S1845" s="17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8335</v>
      </c>
      <c r="O1846" s="12" t="s">
        <v>8283</v>
      </c>
      <c r="P1846" t="s">
        <v>8284</v>
      </c>
      <c r="Q1846">
        <f t="shared" si="112"/>
        <v>101</v>
      </c>
      <c r="R1846" s="10">
        <f t="shared" si="113"/>
        <v>76.05</v>
      </c>
      <c r="S1846" s="17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8335</v>
      </c>
      <c r="O1847" s="12" t="s">
        <v>8283</v>
      </c>
      <c r="P1847" t="s">
        <v>8284</v>
      </c>
      <c r="Q1847">
        <f t="shared" si="112"/>
        <v>100</v>
      </c>
      <c r="R1847" s="10">
        <f t="shared" si="113"/>
        <v>52.63</v>
      </c>
      <c r="S1847" s="17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8335</v>
      </c>
      <c r="O1848" s="12" t="s">
        <v>8283</v>
      </c>
      <c r="P1848" t="s">
        <v>8284</v>
      </c>
      <c r="Q1848">
        <f t="shared" si="112"/>
        <v>138</v>
      </c>
      <c r="R1848" s="10">
        <f t="shared" si="113"/>
        <v>98.99</v>
      </c>
      <c r="S1848" s="17">
        <f t="shared" si="114"/>
        <v>41228.650196759263</v>
      </c>
      <c r="T1848" s="17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8335</v>
      </c>
      <c r="O1849" s="12" t="s">
        <v>8283</v>
      </c>
      <c r="P1849" t="s">
        <v>8284</v>
      </c>
      <c r="Q1849">
        <f t="shared" si="112"/>
        <v>121</v>
      </c>
      <c r="R1849" s="10">
        <f t="shared" si="113"/>
        <v>79.53</v>
      </c>
      <c r="S1849" s="17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8335</v>
      </c>
      <c r="O1850" s="12" t="s">
        <v>8283</v>
      </c>
      <c r="P1850" t="s">
        <v>8284</v>
      </c>
      <c r="Q1850">
        <f t="shared" si="112"/>
        <v>107</v>
      </c>
      <c r="R1850" s="10">
        <f t="shared" si="113"/>
        <v>134.21</v>
      </c>
      <c r="S1850" s="17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8335</v>
      </c>
      <c r="O1851" s="12" t="s">
        <v>8283</v>
      </c>
      <c r="P1851" t="s">
        <v>8284</v>
      </c>
      <c r="Q1851">
        <f t="shared" si="112"/>
        <v>100</v>
      </c>
      <c r="R1851" s="10">
        <f t="shared" si="113"/>
        <v>37.630000000000003</v>
      </c>
      <c r="S1851" s="17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8335</v>
      </c>
      <c r="O1852" s="12" t="s">
        <v>8283</v>
      </c>
      <c r="P1852" t="s">
        <v>8284</v>
      </c>
      <c r="Q1852">
        <f t="shared" si="112"/>
        <v>102</v>
      </c>
      <c r="R1852" s="10">
        <f t="shared" si="113"/>
        <v>51.04</v>
      </c>
      <c r="S1852" s="17">
        <f t="shared" si="114"/>
        <v>41800.959490740745</v>
      </c>
      <c r="T1852" s="17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8335</v>
      </c>
      <c r="O1853" s="12" t="s">
        <v>8283</v>
      </c>
      <c r="P1853" t="s">
        <v>8284</v>
      </c>
      <c r="Q1853">
        <f t="shared" si="112"/>
        <v>100</v>
      </c>
      <c r="R1853" s="10">
        <f t="shared" si="113"/>
        <v>50.04</v>
      </c>
      <c r="S1853" s="17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8335</v>
      </c>
      <c r="O1854" s="12" t="s">
        <v>8283</v>
      </c>
      <c r="P1854" t="s">
        <v>8284</v>
      </c>
      <c r="Q1854">
        <f t="shared" si="112"/>
        <v>117</v>
      </c>
      <c r="R1854" s="10">
        <f t="shared" si="113"/>
        <v>133.93</v>
      </c>
      <c r="S1854" s="17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8335</v>
      </c>
      <c r="O1855" s="12" t="s">
        <v>8283</v>
      </c>
      <c r="P1855" t="s">
        <v>8284</v>
      </c>
      <c r="Q1855">
        <f t="shared" si="112"/>
        <v>102</v>
      </c>
      <c r="R1855" s="10">
        <f t="shared" si="113"/>
        <v>58.21</v>
      </c>
      <c r="S1855" s="17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8335</v>
      </c>
      <c r="O1856" s="12" t="s">
        <v>8283</v>
      </c>
      <c r="P1856" t="s">
        <v>8284</v>
      </c>
      <c r="Q1856">
        <f t="shared" si="112"/>
        <v>102</v>
      </c>
      <c r="R1856" s="10">
        <f t="shared" si="113"/>
        <v>88.04</v>
      </c>
      <c r="S1856" s="17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8335</v>
      </c>
      <c r="O1857" s="12" t="s">
        <v>8283</v>
      </c>
      <c r="P1857" t="s">
        <v>8284</v>
      </c>
      <c r="Q1857">
        <f t="shared" si="112"/>
        <v>154</v>
      </c>
      <c r="R1857" s="10">
        <f t="shared" si="113"/>
        <v>70.58</v>
      </c>
      <c r="S1857" s="17">
        <f t="shared" si="114"/>
        <v>41600.538657407407</v>
      </c>
      <c r="T1857" s="17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8335</v>
      </c>
      <c r="O1858" s="12" t="s">
        <v>8283</v>
      </c>
      <c r="P1858" t="s">
        <v>8284</v>
      </c>
      <c r="Q1858">
        <f t="shared" ref="Q1858:Q1921" si="116">ROUND(E1858/D1858*100,0)</f>
        <v>101</v>
      </c>
      <c r="R1858" s="10">
        <f t="shared" si="113"/>
        <v>53.29</v>
      </c>
      <c r="S1858" s="17">
        <f t="shared" si="114"/>
        <v>41817.854999999996</v>
      </c>
      <c r="T1858" s="17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8335</v>
      </c>
      <c r="O1859" s="12" t="s">
        <v>8283</v>
      </c>
      <c r="P1859" t="s">
        <v>8284</v>
      </c>
      <c r="Q1859">
        <f t="shared" si="116"/>
        <v>100</v>
      </c>
      <c r="R1859" s="10">
        <f t="shared" ref="R1859:R1922" si="117">IFERROR(ROUND(E1859/L1859,2),0)</f>
        <v>136.36000000000001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8335</v>
      </c>
      <c r="O1860" s="12" t="s">
        <v>8283</v>
      </c>
      <c r="P1860" t="s">
        <v>8284</v>
      </c>
      <c r="Q1860">
        <f t="shared" si="116"/>
        <v>109</v>
      </c>
      <c r="R1860" s="10">
        <f t="shared" si="117"/>
        <v>40.549999999999997</v>
      </c>
      <c r="S1860" s="17">
        <f t="shared" si="118"/>
        <v>40833.200474537036</v>
      </c>
      <c r="T1860" s="17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8335</v>
      </c>
      <c r="O1861" s="12" t="s">
        <v>8283</v>
      </c>
      <c r="P1861" t="s">
        <v>8284</v>
      </c>
      <c r="Q1861">
        <f t="shared" si="116"/>
        <v>132</v>
      </c>
      <c r="R1861" s="10">
        <f t="shared" si="117"/>
        <v>70.63</v>
      </c>
      <c r="S1861" s="17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8335</v>
      </c>
      <c r="O1862" s="12" t="s">
        <v>8283</v>
      </c>
      <c r="P1862" t="s">
        <v>8284</v>
      </c>
      <c r="Q1862">
        <f t="shared" si="116"/>
        <v>133</v>
      </c>
      <c r="R1862" s="10">
        <f t="shared" si="117"/>
        <v>52.68</v>
      </c>
      <c r="S1862" s="17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8342</v>
      </c>
      <c r="O1863" s="12" t="s">
        <v>8291</v>
      </c>
      <c r="P1863" t="s">
        <v>8293</v>
      </c>
      <c r="Q1863">
        <f t="shared" si="116"/>
        <v>0</v>
      </c>
      <c r="R1863" s="10">
        <f t="shared" si="117"/>
        <v>0</v>
      </c>
      <c r="S1863" s="17">
        <f t="shared" si="118"/>
        <v>42000.300243055557</v>
      </c>
      <c r="T1863" s="17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8342</v>
      </c>
      <c r="O1864" s="12" t="s">
        <v>8291</v>
      </c>
      <c r="P1864" t="s">
        <v>8293</v>
      </c>
      <c r="Q1864">
        <f t="shared" si="116"/>
        <v>8</v>
      </c>
      <c r="R1864" s="10">
        <f t="shared" si="117"/>
        <v>90.94</v>
      </c>
      <c r="S1864" s="17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8342</v>
      </c>
      <c r="O1865" s="12" t="s">
        <v>8291</v>
      </c>
      <c r="P1865" t="s">
        <v>8293</v>
      </c>
      <c r="Q1865">
        <f t="shared" si="116"/>
        <v>0</v>
      </c>
      <c r="R1865" s="10">
        <f t="shared" si="117"/>
        <v>5</v>
      </c>
      <c r="S1865" s="17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8342</v>
      </c>
      <c r="O1866" s="12" t="s">
        <v>8291</v>
      </c>
      <c r="P1866" t="s">
        <v>8293</v>
      </c>
      <c r="Q1866">
        <f t="shared" si="116"/>
        <v>43</v>
      </c>
      <c r="R1866" s="10">
        <f t="shared" si="117"/>
        <v>58.08</v>
      </c>
      <c r="S1866" s="17">
        <f t="shared" si="118"/>
        <v>41733.716435185182</v>
      </c>
      <c r="T1866" s="17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8342</v>
      </c>
      <c r="O1867" s="12" t="s">
        <v>8291</v>
      </c>
      <c r="P1867" t="s">
        <v>8293</v>
      </c>
      <c r="Q1867">
        <f t="shared" si="116"/>
        <v>0</v>
      </c>
      <c r="R1867" s="10">
        <f t="shared" si="117"/>
        <v>2</v>
      </c>
      <c r="S1867" s="17">
        <f t="shared" si="118"/>
        <v>42645.367442129631</v>
      </c>
      <c r="T1867" s="17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8342</v>
      </c>
      <c r="O1868" s="12" t="s">
        <v>8291</v>
      </c>
      <c r="P1868" t="s">
        <v>8293</v>
      </c>
      <c r="Q1868">
        <f t="shared" si="116"/>
        <v>1</v>
      </c>
      <c r="R1868" s="10">
        <f t="shared" si="117"/>
        <v>62.5</v>
      </c>
      <c r="S1868" s="17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8342</v>
      </c>
      <c r="O1869" s="12" t="s">
        <v>8291</v>
      </c>
      <c r="P1869" t="s">
        <v>8293</v>
      </c>
      <c r="Q1869">
        <f t="shared" si="116"/>
        <v>0</v>
      </c>
      <c r="R1869" s="10">
        <f t="shared" si="117"/>
        <v>10</v>
      </c>
      <c r="S1869" s="17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8342</v>
      </c>
      <c r="O1870" s="12" t="s">
        <v>8291</v>
      </c>
      <c r="P1870" t="s">
        <v>8293</v>
      </c>
      <c r="Q1870">
        <f t="shared" si="116"/>
        <v>5</v>
      </c>
      <c r="R1870" s="10">
        <f t="shared" si="117"/>
        <v>71.59</v>
      </c>
      <c r="S1870" s="17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8342</v>
      </c>
      <c r="O1871" s="12" t="s">
        <v>8291</v>
      </c>
      <c r="P1871" t="s">
        <v>8293</v>
      </c>
      <c r="Q1871">
        <f t="shared" si="116"/>
        <v>0</v>
      </c>
      <c r="R1871" s="10">
        <f t="shared" si="117"/>
        <v>0</v>
      </c>
      <c r="S1871" s="17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8342</v>
      </c>
      <c r="O1872" s="12" t="s">
        <v>8291</v>
      </c>
      <c r="P1872" t="s">
        <v>8293</v>
      </c>
      <c r="Q1872">
        <f t="shared" si="116"/>
        <v>10</v>
      </c>
      <c r="R1872" s="10">
        <f t="shared" si="117"/>
        <v>32.82</v>
      </c>
      <c r="S1872" s="17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8342</v>
      </c>
      <c r="O1873" s="12" t="s">
        <v>8291</v>
      </c>
      <c r="P1873" t="s">
        <v>8293</v>
      </c>
      <c r="Q1873">
        <f t="shared" si="116"/>
        <v>72</v>
      </c>
      <c r="R1873" s="10">
        <f t="shared" si="117"/>
        <v>49.12</v>
      </c>
      <c r="S1873" s="17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8342</v>
      </c>
      <c r="O1874" s="12" t="s">
        <v>8291</v>
      </c>
      <c r="P1874" t="s">
        <v>8293</v>
      </c>
      <c r="Q1874">
        <f t="shared" si="116"/>
        <v>1</v>
      </c>
      <c r="R1874" s="10">
        <f t="shared" si="117"/>
        <v>16.309999999999999</v>
      </c>
      <c r="S1874" s="17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8342</v>
      </c>
      <c r="O1875" s="12" t="s">
        <v>8291</v>
      </c>
      <c r="P1875" t="s">
        <v>8293</v>
      </c>
      <c r="Q1875">
        <f t="shared" si="116"/>
        <v>0</v>
      </c>
      <c r="R1875" s="10">
        <f t="shared" si="117"/>
        <v>18</v>
      </c>
      <c r="S1875" s="17">
        <f t="shared" si="118"/>
        <v>42164.615856481483</v>
      </c>
      <c r="T1875" s="17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8342</v>
      </c>
      <c r="O1876" s="12" t="s">
        <v>8291</v>
      </c>
      <c r="P1876" t="s">
        <v>8293</v>
      </c>
      <c r="Q1876">
        <f t="shared" si="116"/>
        <v>0</v>
      </c>
      <c r="R1876" s="10">
        <f t="shared" si="117"/>
        <v>13</v>
      </c>
      <c r="S1876" s="17">
        <f t="shared" si="118"/>
        <v>42529.969131944439</v>
      </c>
      <c r="T1876" s="17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8342</v>
      </c>
      <c r="O1877" s="12" t="s">
        <v>8291</v>
      </c>
      <c r="P1877" t="s">
        <v>8293</v>
      </c>
      <c r="Q1877">
        <f t="shared" si="116"/>
        <v>1</v>
      </c>
      <c r="R1877" s="10">
        <f t="shared" si="117"/>
        <v>17</v>
      </c>
      <c r="S1877" s="17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8342</v>
      </c>
      <c r="O1878" s="12" t="s">
        <v>8291</v>
      </c>
      <c r="P1878" t="s">
        <v>8293</v>
      </c>
      <c r="Q1878">
        <f t="shared" si="116"/>
        <v>0</v>
      </c>
      <c r="R1878" s="10">
        <f t="shared" si="117"/>
        <v>0</v>
      </c>
      <c r="S1878" s="17">
        <f t="shared" si="118"/>
        <v>41776.284780092588</v>
      </c>
      <c r="T1878" s="17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8342</v>
      </c>
      <c r="O1879" s="12" t="s">
        <v>8291</v>
      </c>
      <c r="P1879" t="s">
        <v>8293</v>
      </c>
      <c r="Q1879">
        <f t="shared" si="116"/>
        <v>0</v>
      </c>
      <c r="R1879" s="10">
        <f t="shared" si="117"/>
        <v>0</v>
      </c>
      <c r="S1879" s="17">
        <f t="shared" si="118"/>
        <v>42035.029224537036</v>
      </c>
      <c r="T1879" s="17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8342</v>
      </c>
      <c r="O1880" s="12" t="s">
        <v>8291</v>
      </c>
      <c r="P1880" t="s">
        <v>8293</v>
      </c>
      <c r="Q1880">
        <f t="shared" si="116"/>
        <v>0</v>
      </c>
      <c r="R1880" s="10">
        <f t="shared" si="117"/>
        <v>0</v>
      </c>
      <c r="S1880" s="17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8342</v>
      </c>
      <c r="O1881" s="12" t="s">
        <v>8291</v>
      </c>
      <c r="P1881" t="s">
        <v>8293</v>
      </c>
      <c r="Q1881">
        <f t="shared" si="116"/>
        <v>0</v>
      </c>
      <c r="R1881" s="10">
        <f t="shared" si="117"/>
        <v>3</v>
      </c>
      <c r="S1881" s="17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8342</v>
      </c>
      <c r="O1882" s="12" t="s">
        <v>8291</v>
      </c>
      <c r="P1882" t="s">
        <v>8293</v>
      </c>
      <c r="Q1882">
        <f t="shared" si="116"/>
        <v>20</v>
      </c>
      <c r="R1882" s="10">
        <f t="shared" si="117"/>
        <v>41.83</v>
      </c>
      <c r="S1882" s="17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8338</v>
      </c>
      <c r="O1883" s="12" t="s">
        <v>8283</v>
      </c>
      <c r="P1883" t="s">
        <v>8287</v>
      </c>
      <c r="Q1883">
        <f t="shared" si="116"/>
        <v>173</v>
      </c>
      <c r="R1883" s="10">
        <f t="shared" si="117"/>
        <v>49.34</v>
      </c>
      <c r="S1883" s="17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8338</v>
      </c>
      <c r="O1884" s="12" t="s">
        <v>8283</v>
      </c>
      <c r="P1884" t="s">
        <v>8287</v>
      </c>
      <c r="Q1884">
        <f t="shared" si="116"/>
        <v>101</v>
      </c>
      <c r="R1884" s="10">
        <f t="shared" si="117"/>
        <v>41.73</v>
      </c>
      <c r="S1884" s="17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8338</v>
      </c>
      <c r="O1885" s="12" t="s">
        <v>8283</v>
      </c>
      <c r="P1885" t="s">
        <v>8287</v>
      </c>
      <c r="Q1885">
        <f t="shared" si="116"/>
        <v>105</v>
      </c>
      <c r="R1885" s="10">
        <f t="shared" si="117"/>
        <v>32.72</v>
      </c>
      <c r="S1885" s="17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8338</v>
      </c>
      <c r="O1886" s="12" t="s">
        <v>8283</v>
      </c>
      <c r="P1886" t="s">
        <v>8287</v>
      </c>
      <c r="Q1886">
        <f t="shared" si="116"/>
        <v>135</v>
      </c>
      <c r="R1886" s="10">
        <f t="shared" si="117"/>
        <v>51.96</v>
      </c>
      <c r="S1886" s="17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8338</v>
      </c>
      <c r="O1887" s="12" t="s">
        <v>8283</v>
      </c>
      <c r="P1887" t="s">
        <v>8287</v>
      </c>
      <c r="Q1887">
        <f t="shared" si="116"/>
        <v>116</v>
      </c>
      <c r="R1887" s="10">
        <f t="shared" si="117"/>
        <v>50.69</v>
      </c>
      <c r="S1887" s="17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8338</v>
      </c>
      <c r="O1888" s="12" t="s">
        <v>8283</v>
      </c>
      <c r="P1888" t="s">
        <v>8287</v>
      </c>
      <c r="Q1888">
        <f t="shared" si="116"/>
        <v>102</v>
      </c>
      <c r="R1888" s="10">
        <f t="shared" si="117"/>
        <v>42.24</v>
      </c>
      <c r="S1888" s="17">
        <f t="shared" si="118"/>
        <v>41925.906689814816</v>
      </c>
      <c r="T1888" s="17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8338</v>
      </c>
      <c r="O1889" s="12" t="s">
        <v>8283</v>
      </c>
      <c r="P1889" t="s">
        <v>8287</v>
      </c>
      <c r="Q1889">
        <f t="shared" si="116"/>
        <v>111</v>
      </c>
      <c r="R1889" s="10">
        <f t="shared" si="117"/>
        <v>416.88</v>
      </c>
      <c r="S1889" s="17">
        <f t="shared" si="118"/>
        <v>42323.800138888888</v>
      </c>
      <c r="T1889" s="17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8338</v>
      </c>
      <c r="O1890" s="12" t="s">
        <v>8283</v>
      </c>
      <c r="P1890" t="s">
        <v>8287</v>
      </c>
      <c r="Q1890">
        <f t="shared" si="116"/>
        <v>166</v>
      </c>
      <c r="R1890" s="10">
        <f t="shared" si="117"/>
        <v>46.65</v>
      </c>
      <c r="S1890" s="17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8338</v>
      </c>
      <c r="O1891" s="12" t="s">
        <v>8283</v>
      </c>
      <c r="P1891" t="s">
        <v>8287</v>
      </c>
      <c r="Q1891">
        <f t="shared" si="116"/>
        <v>107</v>
      </c>
      <c r="R1891" s="10">
        <f t="shared" si="117"/>
        <v>48.45</v>
      </c>
      <c r="S1891" s="17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8338</v>
      </c>
      <c r="O1892" s="12" t="s">
        <v>8283</v>
      </c>
      <c r="P1892" t="s">
        <v>8287</v>
      </c>
      <c r="Q1892">
        <f t="shared" si="116"/>
        <v>145</v>
      </c>
      <c r="R1892" s="10">
        <f t="shared" si="117"/>
        <v>70.53</v>
      </c>
      <c r="S1892" s="17">
        <f t="shared" si="118"/>
        <v>41228.786203703705</v>
      </c>
      <c r="T1892" s="17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8338</v>
      </c>
      <c r="O1893" s="12" t="s">
        <v>8283</v>
      </c>
      <c r="P1893" t="s">
        <v>8287</v>
      </c>
      <c r="Q1893">
        <f t="shared" si="116"/>
        <v>106</v>
      </c>
      <c r="R1893" s="10">
        <f t="shared" si="117"/>
        <v>87.96</v>
      </c>
      <c r="S1893" s="17">
        <f t="shared" si="118"/>
        <v>40335.798078703701</v>
      </c>
      <c r="T1893" s="17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8338</v>
      </c>
      <c r="O1894" s="12" t="s">
        <v>8283</v>
      </c>
      <c r="P1894" t="s">
        <v>8287</v>
      </c>
      <c r="Q1894">
        <f t="shared" si="116"/>
        <v>137</v>
      </c>
      <c r="R1894" s="10">
        <f t="shared" si="117"/>
        <v>26.27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8338</v>
      </c>
      <c r="O1895" s="12" t="s">
        <v>8283</v>
      </c>
      <c r="P1895" t="s">
        <v>8287</v>
      </c>
      <c r="Q1895">
        <f t="shared" si="116"/>
        <v>104</v>
      </c>
      <c r="R1895" s="10">
        <f t="shared" si="117"/>
        <v>57.78</v>
      </c>
      <c r="S1895" s="17">
        <f t="shared" si="118"/>
        <v>40632.94195601852</v>
      </c>
      <c r="T1895" s="17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8338</v>
      </c>
      <c r="O1896" s="12" t="s">
        <v>8283</v>
      </c>
      <c r="P1896" t="s">
        <v>8287</v>
      </c>
      <c r="Q1896">
        <f t="shared" si="116"/>
        <v>115</v>
      </c>
      <c r="R1896" s="10">
        <f t="shared" si="117"/>
        <v>57.25</v>
      </c>
      <c r="S1896" s="17">
        <f t="shared" si="118"/>
        <v>40920.904895833337</v>
      </c>
      <c r="T1896" s="17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8338</v>
      </c>
      <c r="O1897" s="12" t="s">
        <v>8283</v>
      </c>
      <c r="P1897" t="s">
        <v>8287</v>
      </c>
      <c r="Q1897">
        <f t="shared" si="116"/>
        <v>102</v>
      </c>
      <c r="R1897" s="10">
        <f t="shared" si="117"/>
        <v>196.34</v>
      </c>
      <c r="S1897" s="17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8338</v>
      </c>
      <c r="O1898" s="12" t="s">
        <v>8283</v>
      </c>
      <c r="P1898" t="s">
        <v>8287</v>
      </c>
      <c r="Q1898">
        <f t="shared" si="116"/>
        <v>124</v>
      </c>
      <c r="R1898" s="10">
        <f t="shared" si="117"/>
        <v>43</v>
      </c>
      <c r="S1898" s="17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8338</v>
      </c>
      <c r="O1899" s="12" t="s">
        <v>8283</v>
      </c>
      <c r="P1899" t="s">
        <v>8287</v>
      </c>
      <c r="Q1899">
        <f t="shared" si="116"/>
        <v>102</v>
      </c>
      <c r="R1899" s="10">
        <f t="shared" si="117"/>
        <v>35.549999999999997</v>
      </c>
      <c r="S1899" s="17">
        <f t="shared" si="118"/>
        <v>41680.583402777782</v>
      </c>
      <c r="T1899" s="17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8338</v>
      </c>
      <c r="O1900" s="12" t="s">
        <v>8283</v>
      </c>
      <c r="P1900" t="s">
        <v>8287</v>
      </c>
      <c r="Q1900">
        <f t="shared" si="116"/>
        <v>145</v>
      </c>
      <c r="R1900" s="10">
        <f t="shared" si="117"/>
        <v>68.81</v>
      </c>
      <c r="S1900" s="17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8338</v>
      </c>
      <c r="O1901" s="12" t="s">
        <v>8283</v>
      </c>
      <c r="P1901" t="s">
        <v>8287</v>
      </c>
      <c r="Q1901">
        <f t="shared" si="116"/>
        <v>133</v>
      </c>
      <c r="R1901" s="10">
        <f t="shared" si="117"/>
        <v>28.57</v>
      </c>
      <c r="S1901" s="17">
        <f t="shared" si="118"/>
        <v>42058.941736111112</v>
      </c>
      <c r="T1901" s="17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8338</v>
      </c>
      <c r="O1902" s="12" t="s">
        <v>8283</v>
      </c>
      <c r="P1902" t="s">
        <v>8287</v>
      </c>
      <c r="Q1902">
        <f t="shared" si="116"/>
        <v>109</v>
      </c>
      <c r="R1902" s="10">
        <f t="shared" si="117"/>
        <v>50.63</v>
      </c>
      <c r="S1902" s="17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8353</v>
      </c>
      <c r="O1903" s="12" t="s">
        <v>8277</v>
      </c>
      <c r="P1903" t="s">
        <v>8306</v>
      </c>
      <c r="Q1903">
        <f t="shared" si="116"/>
        <v>3</v>
      </c>
      <c r="R1903" s="10">
        <f t="shared" si="117"/>
        <v>106.8</v>
      </c>
      <c r="S1903" s="17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8353</v>
      </c>
      <c r="O1904" s="12" t="s">
        <v>8277</v>
      </c>
      <c r="P1904" t="s">
        <v>8306</v>
      </c>
      <c r="Q1904">
        <f t="shared" si="116"/>
        <v>1</v>
      </c>
      <c r="R1904" s="10">
        <f t="shared" si="117"/>
        <v>4</v>
      </c>
      <c r="S1904" s="17">
        <f t="shared" si="118"/>
        <v>42037.789895833332</v>
      </c>
      <c r="T1904" s="17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8353</v>
      </c>
      <c r="O1905" s="12" t="s">
        <v>8277</v>
      </c>
      <c r="P1905" t="s">
        <v>8306</v>
      </c>
      <c r="Q1905">
        <f t="shared" si="116"/>
        <v>47</v>
      </c>
      <c r="R1905" s="10">
        <f t="shared" si="117"/>
        <v>34.1</v>
      </c>
      <c r="S1905" s="17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8353</v>
      </c>
      <c r="O1906" s="12" t="s">
        <v>8277</v>
      </c>
      <c r="P1906" t="s">
        <v>8306</v>
      </c>
      <c r="Q1906">
        <f t="shared" si="116"/>
        <v>0</v>
      </c>
      <c r="R1906" s="10">
        <f t="shared" si="117"/>
        <v>25</v>
      </c>
      <c r="S1906" s="17">
        <f t="shared" si="118"/>
        <v>42326.685428240744</v>
      </c>
      <c r="T1906" s="17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8353</v>
      </c>
      <c r="O1907" s="12" t="s">
        <v>8277</v>
      </c>
      <c r="P1907" t="s">
        <v>8306</v>
      </c>
      <c r="Q1907">
        <f t="shared" si="116"/>
        <v>0</v>
      </c>
      <c r="R1907" s="10">
        <f t="shared" si="117"/>
        <v>10.5</v>
      </c>
      <c r="S1907" s="17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8353</v>
      </c>
      <c r="O1908" s="12" t="s">
        <v>8277</v>
      </c>
      <c r="P1908" t="s">
        <v>8306</v>
      </c>
      <c r="Q1908">
        <f t="shared" si="116"/>
        <v>43</v>
      </c>
      <c r="R1908" s="10">
        <f t="shared" si="117"/>
        <v>215.96</v>
      </c>
      <c r="S1908" s="17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8353</v>
      </c>
      <c r="O1909" s="12" t="s">
        <v>8277</v>
      </c>
      <c r="P1909" t="s">
        <v>8306</v>
      </c>
      <c r="Q1909">
        <f t="shared" si="116"/>
        <v>0</v>
      </c>
      <c r="R1909" s="10">
        <f t="shared" si="117"/>
        <v>21.25</v>
      </c>
      <c r="S1909" s="17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8353</v>
      </c>
      <c r="O1910" s="12" t="s">
        <v>8277</v>
      </c>
      <c r="P1910" t="s">
        <v>8306</v>
      </c>
      <c r="Q1910">
        <f t="shared" si="116"/>
        <v>2</v>
      </c>
      <c r="R1910" s="10">
        <f t="shared" si="117"/>
        <v>108.25</v>
      </c>
      <c r="S1910" s="17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8353</v>
      </c>
      <c r="O1911" s="12" t="s">
        <v>8277</v>
      </c>
      <c r="P1911" t="s">
        <v>8306</v>
      </c>
      <c r="Q1911">
        <f t="shared" si="116"/>
        <v>14</v>
      </c>
      <c r="R1911" s="10">
        <f t="shared" si="117"/>
        <v>129.97</v>
      </c>
      <c r="S1911" s="17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8353</v>
      </c>
      <c r="O1912" s="12" t="s">
        <v>8277</v>
      </c>
      <c r="P1912" t="s">
        <v>8306</v>
      </c>
      <c r="Q1912">
        <f t="shared" si="116"/>
        <v>39</v>
      </c>
      <c r="R1912" s="10">
        <f t="shared" si="117"/>
        <v>117.49</v>
      </c>
      <c r="S1912" s="17">
        <f t="shared" si="118"/>
        <v>42264.963159722218</v>
      </c>
      <c r="T1912" s="17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8353</v>
      </c>
      <c r="O1913" s="12" t="s">
        <v>8277</v>
      </c>
      <c r="P1913" t="s">
        <v>8306</v>
      </c>
      <c r="Q1913">
        <f t="shared" si="116"/>
        <v>0</v>
      </c>
      <c r="R1913" s="10">
        <f t="shared" si="117"/>
        <v>10</v>
      </c>
      <c r="S1913" s="17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8353</v>
      </c>
      <c r="O1914" s="12" t="s">
        <v>8277</v>
      </c>
      <c r="P1914" t="s">
        <v>8306</v>
      </c>
      <c r="Q1914">
        <f t="shared" si="116"/>
        <v>59</v>
      </c>
      <c r="R1914" s="10">
        <f t="shared" si="117"/>
        <v>70.599999999999994</v>
      </c>
      <c r="S1914" s="17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8353</v>
      </c>
      <c r="O1915" s="12" t="s">
        <v>8277</v>
      </c>
      <c r="P1915" t="s">
        <v>8306</v>
      </c>
      <c r="Q1915">
        <f t="shared" si="116"/>
        <v>1</v>
      </c>
      <c r="R1915" s="10">
        <f t="shared" si="117"/>
        <v>24.5</v>
      </c>
      <c r="S1915" s="17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8353</v>
      </c>
      <c r="O1916" s="12" t="s">
        <v>8277</v>
      </c>
      <c r="P1916" t="s">
        <v>8306</v>
      </c>
      <c r="Q1916">
        <f t="shared" si="116"/>
        <v>9</v>
      </c>
      <c r="R1916" s="10">
        <f t="shared" si="117"/>
        <v>30</v>
      </c>
      <c r="S1916" s="17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8353</v>
      </c>
      <c r="O1917" s="12" t="s">
        <v>8277</v>
      </c>
      <c r="P1917" t="s">
        <v>8306</v>
      </c>
      <c r="Q1917">
        <f t="shared" si="116"/>
        <v>2</v>
      </c>
      <c r="R1917" s="10">
        <f t="shared" si="117"/>
        <v>2</v>
      </c>
      <c r="S1917" s="17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8353</v>
      </c>
      <c r="O1918" s="12" t="s">
        <v>8277</v>
      </c>
      <c r="P1918" t="s">
        <v>8306</v>
      </c>
      <c r="Q1918">
        <f t="shared" si="116"/>
        <v>1</v>
      </c>
      <c r="R1918" s="10">
        <f t="shared" si="117"/>
        <v>17</v>
      </c>
      <c r="S1918" s="17">
        <f t="shared" si="118"/>
        <v>42656.717303240745</v>
      </c>
      <c r="T1918" s="17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8353</v>
      </c>
      <c r="O1919" s="12" t="s">
        <v>8277</v>
      </c>
      <c r="P1919" t="s">
        <v>8306</v>
      </c>
      <c r="Q1919">
        <f t="shared" si="116"/>
        <v>53</v>
      </c>
      <c r="R1919" s="10">
        <f t="shared" si="117"/>
        <v>2928.93</v>
      </c>
      <c r="S1919" s="17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8353</v>
      </c>
      <c r="O1920" s="12" t="s">
        <v>8277</v>
      </c>
      <c r="P1920" t="s">
        <v>8306</v>
      </c>
      <c r="Q1920">
        <f t="shared" si="116"/>
        <v>1</v>
      </c>
      <c r="R1920" s="10">
        <f t="shared" si="117"/>
        <v>28.89</v>
      </c>
      <c r="S1920" s="17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8353</v>
      </c>
      <c r="O1921" s="12" t="s">
        <v>8277</v>
      </c>
      <c r="P1921" t="s">
        <v>8306</v>
      </c>
      <c r="Q1921">
        <f t="shared" si="116"/>
        <v>47</v>
      </c>
      <c r="R1921" s="10">
        <f t="shared" si="117"/>
        <v>29.63</v>
      </c>
      <c r="S1921" s="17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8353</v>
      </c>
      <c r="O1922" s="12" t="s">
        <v>8277</v>
      </c>
      <c r="P1922" t="s">
        <v>8306</v>
      </c>
      <c r="Q1922">
        <f t="shared" ref="Q1922:Q1985" si="120">ROUND(E1922/D1922*100,0)</f>
        <v>43</v>
      </c>
      <c r="R1922" s="10">
        <f t="shared" si="117"/>
        <v>40.98</v>
      </c>
      <c r="S1922" s="17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8338</v>
      </c>
      <c r="O1923" s="12" t="s">
        <v>8283</v>
      </c>
      <c r="P1923" t="s">
        <v>8287</v>
      </c>
      <c r="Q1923">
        <f t="shared" si="120"/>
        <v>137</v>
      </c>
      <c r="R1923" s="10">
        <f t="shared" ref="R1923:R1986" si="121">IFERROR(ROUND(E1923/L1923,2),0)</f>
        <v>54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8338</v>
      </c>
      <c r="O1924" s="12" t="s">
        <v>8283</v>
      </c>
      <c r="P1924" t="s">
        <v>8287</v>
      </c>
      <c r="Q1924">
        <f t="shared" si="120"/>
        <v>116</v>
      </c>
      <c r="R1924" s="10">
        <f t="shared" si="121"/>
        <v>36.11</v>
      </c>
      <c r="S1924" s="17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8338</v>
      </c>
      <c r="O1925" s="12" t="s">
        <v>8283</v>
      </c>
      <c r="P1925" t="s">
        <v>8287</v>
      </c>
      <c r="Q1925">
        <f t="shared" si="120"/>
        <v>241</v>
      </c>
      <c r="R1925" s="10">
        <f t="shared" si="121"/>
        <v>23.15</v>
      </c>
      <c r="S1925" s="17">
        <f t="shared" si="122"/>
        <v>40772.848749999997</v>
      </c>
      <c r="T1925" s="17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8338</v>
      </c>
      <c r="O1926" s="12" t="s">
        <v>8283</v>
      </c>
      <c r="P1926" t="s">
        <v>8287</v>
      </c>
      <c r="Q1926">
        <f t="shared" si="120"/>
        <v>114</v>
      </c>
      <c r="R1926" s="10">
        <f t="shared" si="121"/>
        <v>104</v>
      </c>
      <c r="S1926" s="17">
        <f t="shared" si="122"/>
        <v>41626.761053240742</v>
      </c>
      <c r="T1926" s="17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8338</v>
      </c>
      <c r="O1927" s="12" t="s">
        <v>8283</v>
      </c>
      <c r="P1927" t="s">
        <v>8287</v>
      </c>
      <c r="Q1927">
        <f t="shared" si="120"/>
        <v>110</v>
      </c>
      <c r="R1927" s="10">
        <f t="shared" si="121"/>
        <v>31.83</v>
      </c>
      <c r="S1927" s="17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8338</v>
      </c>
      <c r="O1928" s="12" t="s">
        <v>8283</v>
      </c>
      <c r="P1928" t="s">
        <v>8287</v>
      </c>
      <c r="Q1928">
        <f t="shared" si="120"/>
        <v>195</v>
      </c>
      <c r="R1928" s="10">
        <f t="shared" si="121"/>
        <v>27.39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8338</v>
      </c>
      <c r="O1929" s="12" t="s">
        <v>8283</v>
      </c>
      <c r="P1929" t="s">
        <v>8287</v>
      </c>
      <c r="Q1929">
        <f t="shared" si="120"/>
        <v>103</v>
      </c>
      <c r="R1929" s="10">
        <f t="shared" si="121"/>
        <v>56.36</v>
      </c>
      <c r="S1929" s="17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8338</v>
      </c>
      <c r="O1930" s="12" t="s">
        <v>8283</v>
      </c>
      <c r="P1930" t="s">
        <v>8287</v>
      </c>
      <c r="Q1930">
        <f t="shared" si="120"/>
        <v>103</v>
      </c>
      <c r="R1930" s="10">
        <f t="shared" si="121"/>
        <v>77.349999999999994</v>
      </c>
      <c r="S1930" s="17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8338</v>
      </c>
      <c r="O1931" s="12" t="s">
        <v>8283</v>
      </c>
      <c r="P1931" t="s">
        <v>8287</v>
      </c>
      <c r="Q1931">
        <f t="shared" si="120"/>
        <v>100</v>
      </c>
      <c r="R1931" s="10">
        <f t="shared" si="121"/>
        <v>42.8</v>
      </c>
      <c r="S1931" s="17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8338</v>
      </c>
      <c r="O1932" s="12" t="s">
        <v>8283</v>
      </c>
      <c r="P1932" t="s">
        <v>8287</v>
      </c>
      <c r="Q1932">
        <f t="shared" si="120"/>
        <v>127</v>
      </c>
      <c r="R1932" s="10">
        <f t="shared" si="121"/>
        <v>48.85</v>
      </c>
      <c r="S1932" s="17">
        <f t="shared" si="122"/>
        <v>41402.558819444443</v>
      </c>
      <c r="T1932" s="17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8338</v>
      </c>
      <c r="O1933" s="12" t="s">
        <v>8283</v>
      </c>
      <c r="P1933" t="s">
        <v>8287</v>
      </c>
      <c r="Q1933">
        <f t="shared" si="120"/>
        <v>121</v>
      </c>
      <c r="R1933" s="10">
        <f t="shared" si="121"/>
        <v>48.24</v>
      </c>
      <c r="S1933" s="17">
        <f t="shared" si="122"/>
        <v>41037.892465277779</v>
      </c>
      <c r="T1933" s="17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8338</v>
      </c>
      <c r="O1934" s="12" t="s">
        <v>8283</v>
      </c>
      <c r="P1934" t="s">
        <v>8287</v>
      </c>
      <c r="Q1934">
        <f t="shared" si="120"/>
        <v>107</v>
      </c>
      <c r="R1934" s="10">
        <f t="shared" si="121"/>
        <v>70.209999999999994</v>
      </c>
      <c r="S1934" s="17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8338</v>
      </c>
      <c r="O1935" s="12" t="s">
        <v>8283</v>
      </c>
      <c r="P1935" t="s">
        <v>8287</v>
      </c>
      <c r="Q1935">
        <f t="shared" si="120"/>
        <v>172</v>
      </c>
      <c r="R1935" s="10">
        <f t="shared" si="121"/>
        <v>94.05</v>
      </c>
      <c r="S1935" s="17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8338</v>
      </c>
      <c r="O1936" s="12" t="s">
        <v>8283</v>
      </c>
      <c r="P1936" t="s">
        <v>8287</v>
      </c>
      <c r="Q1936">
        <f t="shared" si="120"/>
        <v>124</v>
      </c>
      <c r="R1936" s="10">
        <f t="shared" si="121"/>
        <v>80.27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8338</v>
      </c>
      <c r="O1937" s="12" t="s">
        <v>8283</v>
      </c>
      <c r="P1937" t="s">
        <v>8287</v>
      </c>
      <c r="Q1937">
        <f t="shared" si="120"/>
        <v>108</v>
      </c>
      <c r="R1937" s="10">
        <f t="shared" si="121"/>
        <v>54.2</v>
      </c>
      <c r="S1937" s="17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8338</v>
      </c>
      <c r="O1938" s="12" t="s">
        <v>8283</v>
      </c>
      <c r="P1938" t="s">
        <v>8287</v>
      </c>
      <c r="Q1938">
        <f t="shared" si="120"/>
        <v>117</v>
      </c>
      <c r="R1938" s="10">
        <f t="shared" si="121"/>
        <v>60.27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8338</v>
      </c>
      <c r="O1939" s="12" t="s">
        <v>8283</v>
      </c>
      <c r="P1939" t="s">
        <v>8287</v>
      </c>
      <c r="Q1939">
        <f t="shared" si="120"/>
        <v>187</v>
      </c>
      <c r="R1939" s="10">
        <f t="shared" si="121"/>
        <v>38.74</v>
      </c>
      <c r="S1939" s="17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8338</v>
      </c>
      <c r="O1940" s="12" t="s">
        <v>8283</v>
      </c>
      <c r="P1940" t="s">
        <v>8287</v>
      </c>
      <c r="Q1940">
        <f t="shared" si="120"/>
        <v>116</v>
      </c>
      <c r="R1940" s="10">
        <f t="shared" si="121"/>
        <v>152.54</v>
      </c>
      <c r="S1940" s="17">
        <f t="shared" si="122"/>
        <v>41426.259618055556</v>
      </c>
      <c r="T1940" s="17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8338</v>
      </c>
      <c r="O1941" s="12" t="s">
        <v>8283</v>
      </c>
      <c r="P1941" t="s">
        <v>8287</v>
      </c>
      <c r="Q1941">
        <f t="shared" si="120"/>
        <v>111</v>
      </c>
      <c r="R1941" s="10">
        <f t="shared" si="121"/>
        <v>115.31</v>
      </c>
      <c r="S1941" s="17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8338</v>
      </c>
      <c r="O1942" s="12" t="s">
        <v>8283</v>
      </c>
      <c r="P1942" t="s">
        <v>8287</v>
      </c>
      <c r="Q1942">
        <f t="shared" si="120"/>
        <v>171</v>
      </c>
      <c r="R1942" s="10">
        <f t="shared" si="121"/>
        <v>35.840000000000003</v>
      </c>
      <c r="S1942" s="17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8354</v>
      </c>
      <c r="O1943" s="12" t="s">
        <v>8277</v>
      </c>
      <c r="P1943" t="s">
        <v>8307</v>
      </c>
      <c r="Q1943">
        <f t="shared" si="120"/>
        <v>126</v>
      </c>
      <c r="R1943" s="10">
        <f t="shared" si="121"/>
        <v>64.569999999999993</v>
      </c>
      <c r="S1943" s="17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8354</v>
      </c>
      <c r="O1944" s="12" t="s">
        <v>8277</v>
      </c>
      <c r="P1944" t="s">
        <v>8307</v>
      </c>
      <c r="Q1944">
        <f t="shared" si="120"/>
        <v>138</v>
      </c>
      <c r="R1944" s="10">
        <f t="shared" si="121"/>
        <v>87.44</v>
      </c>
      <c r="S1944" s="17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8354</v>
      </c>
      <c r="O1945" s="12" t="s">
        <v>8277</v>
      </c>
      <c r="P1945" t="s">
        <v>8307</v>
      </c>
      <c r="Q1945">
        <f t="shared" si="120"/>
        <v>1705</v>
      </c>
      <c r="R1945" s="10">
        <f t="shared" si="121"/>
        <v>68.819999999999993</v>
      </c>
      <c r="S1945" s="17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8354</v>
      </c>
      <c r="O1946" s="12" t="s">
        <v>8277</v>
      </c>
      <c r="P1946" t="s">
        <v>8307</v>
      </c>
      <c r="Q1946">
        <f t="shared" si="120"/>
        <v>788</v>
      </c>
      <c r="R1946" s="10">
        <f t="shared" si="121"/>
        <v>176.2</v>
      </c>
      <c r="S1946" s="17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8354</v>
      </c>
      <c r="O1947" s="12" t="s">
        <v>8277</v>
      </c>
      <c r="P1947" t="s">
        <v>8307</v>
      </c>
      <c r="Q1947">
        <f t="shared" si="120"/>
        <v>348</v>
      </c>
      <c r="R1947" s="10">
        <f t="shared" si="121"/>
        <v>511.79</v>
      </c>
      <c r="S1947" s="17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8354</v>
      </c>
      <c r="O1948" s="12" t="s">
        <v>8277</v>
      </c>
      <c r="P1948" t="s">
        <v>8307</v>
      </c>
      <c r="Q1948">
        <f t="shared" si="120"/>
        <v>150</v>
      </c>
      <c r="R1948" s="10">
        <f t="shared" si="121"/>
        <v>160.44</v>
      </c>
      <c r="S1948" s="17">
        <f t="shared" si="122"/>
        <v>41689.150011574071</v>
      </c>
      <c r="T1948" s="17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8354</v>
      </c>
      <c r="O1949" s="12" t="s">
        <v>8277</v>
      </c>
      <c r="P1949" t="s">
        <v>8307</v>
      </c>
      <c r="Q1949">
        <f t="shared" si="120"/>
        <v>101</v>
      </c>
      <c r="R1949" s="10">
        <f t="shared" si="121"/>
        <v>35</v>
      </c>
      <c r="S1949" s="17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8354</v>
      </c>
      <c r="O1950" s="12" t="s">
        <v>8277</v>
      </c>
      <c r="P1950" t="s">
        <v>8307</v>
      </c>
      <c r="Q1950">
        <f t="shared" si="120"/>
        <v>800</v>
      </c>
      <c r="R1950" s="10">
        <f t="shared" si="121"/>
        <v>188.51</v>
      </c>
      <c r="S1950" s="17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8354</v>
      </c>
      <c r="O1951" s="12" t="s">
        <v>8277</v>
      </c>
      <c r="P1951" t="s">
        <v>8307</v>
      </c>
      <c r="Q1951">
        <f t="shared" si="120"/>
        <v>106</v>
      </c>
      <c r="R1951" s="10">
        <f t="shared" si="121"/>
        <v>56.2</v>
      </c>
      <c r="S1951" s="17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8354</v>
      </c>
      <c r="O1952" s="12" t="s">
        <v>8277</v>
      </c>
      <c r="P1952" t="s">
        <v>8307</v>
      </c>
      <c r="Q1952">
        <f t="shared" si="120"/>
        <v>201</v>
      </c>
      <c r="R1952" s="10">
        <f t="shared" si="121"/>
        <v>51.31</v>
      </c>
      <c r="S1952" s="17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8354</v>
      </c>
      <c r="O1953" s="12" t="s">
        <v>8277</v>
      </c>
      <c r="P1953" t="s">
        <v>8307</v>
      </c>
      <c r="Q1953">
        <f t="shared" si="120"/>
        <v>212</v>
      </c>
      <c r="R1953" s="10">
        <f t="shared" si="121"/>
        <v>127.36</v>
      </c>
      <c r="S1953" s="17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8354</v>
      </c>
      <c r="O1954" s="12" t="s">
        <v>8277</v>
      </c>
      <c r="P1954" t="s">
        <v>8307</v>
      </c>
      <c r="Q1954">
        <f t="shared" si="120"/>
        <v>198</v>
      </c>
      <c r="R1954" s="10">
        <f t="shared" si="121"/>
        <v>101.86</v>
      </c>
      <c r="S1954" s="17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8354</v>
      </c>
      <c r="O1955" s="12" t="s">
        <v>8277</v>
      </c>
      <c r="P1955" t="s">
        <v>8307</v>
      </c>
      <c r="Q1955">
        <f t="shared" si="120"/>
        <v>226</v>
      </c>
      <c r="R1955" s="10">
        <f t="shared" si="121"/>
        <v>230.56</v>
      </c>
      <c r="S1955" s="17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8354</v>
      </c>
      <c r="O1956" s="12" t="s">
        <v>8277</v>
      </c>
      <c r="P1956" t="s">
        <v>8307</v>
      </c>
      <c r="Q1956">
        <f t="shared" si="120"/>
        <v>699</v>
      </c>
      <c r="R1956" s="10">
        <f t="shared" si="121"/>
        <v>842.11</v>
      </c>
      <c r="S1956" s="17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8354</v>
      </c>
      <c r="O1957" s="12" t="s">
        <v>8277</v>
      </c>
      <c r="P1957" t="s">
        <v>8307</v>
      </c>
      <c r="Q1957">
        <f t="shared" si="120"/>
        <v>399</v>
      </c>
      <c r="R1957" s="10">
        <f t="shared" si="121"/>
        <v>577.28</v>
      </c>
      <c r="S1957" s="17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8354</v>
      </c>
      <c r="O1958" s="12" t="s">
        <v>8277</v>
      </c>
      <c r="P1958" t="s">
        <v>8307</v>
      </c>
      <c r="Q1958">
        <f t="shared" si="120"/>
        <v>294</v>
      </c>
      <c r="R1958" s="10">
        <f t="shared" si="121"/>
        <v>483.34</v>
      </c>
      <c r="S1958" s="17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8354</v>
      </c>
      <c r="O1959" s="12" t="s">
        <v>8277</v>
      </c>
      <c r="P1959" t="s">
        <v>8307</v>
      </c>
      <c r="Q1959">
        <f t="shared" si="120"/>
        <v>168</v>
      </c>
      <c r="R1959" s="10">
        <f t="shared" si="121"/>
        <v>76.14</v>
      </c>
      <c r="S1959" s="17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8354</v>
      </c>
      <c r="O1960" s="12" t="s">
        <v>8277</v>
      </c>
      <c r="P1960" t="s">
        <v>8307</v>
      </c>
      <c r="Q1960">
        <f t="shared" si="120"/>
        <v>1436</v>
      </c>
      <c r="R1960" s="10">
        <f t="shared" si="121"/>
        <v>74.11</v>
      </c>
      <c r="S1960" s="17">
        <f t="shared" si="122"/>
        <v>41326.987974537034</v>
      </c>
      <c r="T1960" s="17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8354</v>
      </c>
      <c r="O1961" s="12" t="s">
        <v>8277</v>
      </c>
      <c r="P1961" t="s">
        <v>8307</v>
      </c>
      <c r="Q1961">
        <f t="shared" si="120"/>
        <v>157</v>
      </c>
      <c r="R1961" s="10">
        <f t="shared" si="121"/>
        <v>36.97</v>
      </c>
      <c r="S1961" s="17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8354</v>
      </c>
      <c r="O1962" s="12" t="s">
        <v>8277</v>
      </c>
      <c r="P1962" t="s">
        <v>8307</v>
      </c>
      <c r="Q1962">
        <f t="shared" si="120"/>
        <v>118</v>
      </c>
      <c r="R1962" s="10">
        <f t="shared" si="121"/>
        <v>2500.9699999999998</v>
      </c>
      <c r="S1962" s="17">
        <f t="shared" si="122"/>
        <v>41964.362743055557</v>
      </c>
      <c r="T1962" s="17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8354</v>
      </c>
      <c r="O1963" s="12" t="s">
        <v>8277</v>
      </c>
      <c r="P1963" t="s">
        <v>8307</v>
      </c>
      <c r="Q1963">
        <f t="shared" si="120"/>
        <v>1105</v>
      </c>
      <c r="R1963" s="10">
        <f t="shared" si="121"/>
        <v>67.69</v>
      </c>
      <c r="S1963" s="17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8354</v>
      </c>
      <c r="O1964" s="12" t="s">
        <v>8277</v>
      </c>
      <c r="P1964" t="s">
        <v>8307</v>
      </c>
      <c r="Q1964">
        <f t="shared" si="120"/>
        <v>193</v>
      </c>
      <c r="R1964" s="10">
        <f t="shared" si="121"/>
        <v>63.05</v>
      </c>
      <c r="S1964" s="17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8354</v>
      </c>
      <c r="O1965" s="12" t="s">
        <v>8277</v>
      </c>
      <c r="P1965" t="s">
        <v>8307</v>
      </c>
      <c r="Q1965">
        <f t="shared" si="120"/>
        <v>127</v>
      </c>
      <c r="R1965" s="10">
        <f t="shared" si="121"/>
        <v>117.6</v>
      </c>
      <c r="S1965" s="17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8354</v>
      </c>
      <c r="O1966" s="12" t="s">
        <v>8277</v>
      </c>
      <c r="P1966" t="s">
        <v>8307</v>
      </c>
      <c r="Q1966">
        <f t="shared" si="120"/>
        <v>260</v>
      </c>
      <c r="R1966" s="10">
        <f t="shared" si="121"/>
        <v>180.75</v>
      </c>
      <c r="S1966" s="17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8354</v>
      </c>
      <c r="O1967" s="12" t="s">
        <v>8277</v>
      </c>
      <c r="P1967" t="s">
        <v>8307</v>
      </c>
      <c r="Q1967">
        <f t="shared" si="120"/>
        <v>262</v>
      </c>
      <c r="R1967" s="10">
        <f t="shared" si="121"/>
        <v>127.32</v>
      </c>
      <c r="S1967" s="17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8354</v>
      </c>
      <c r="O1968" s="12" t="s">
        <v>8277</v>
      </c>
      <c r="P1968" t="s">
        <v>8307</v>
      </c>
      <c r="Q1968">
        <f t="shared" si="120"/>
        <v>207</v>
      </c>
      <c r="R1968" s="10">
        <f t="shared" si="121"/>
        <v>136.63999999999999</v>
      </c>
      <c r="S1968" s="17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8354</v>
      </c>
      <c r="O1969" s="12" t="s">
        <v>8277</v>
      </c>
      <c r="P1969" t="s">
        <v>8307</v>
      </c>
      <c r="Q1969">
        <f t="shared" si="120"/>
        <v>370</v>
      </c>
      <c r="R1969" s="10">
        <f t="shared" si="121"/>
        <v>182.78</v>
      </c>
      <c r="S1969" s="17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8354</v>
      </c>
      <c r="O1970" s="12" t="s">
        <v>8277</v>
      </c>
      <c r="P1970" t="s">
        <v>8307</v>
      </c>
      <c r="Q1970">
        <f t="shared" si="120"/>
        <v>285</v>
      </c>
      <c r="R1970" s="10">
        <f t="shared" si="121"/>
        <v>279.38</v>
      </c>
      <c r="S1970" s="17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8354</v>
      </c>
      <c r="O1971" s="12" t="s">
        <v>8277</v>
      </c>
      <c r="P1971" t="s">
        <v>8307</v>
      </c>
      <c r="Q1971">
        <f t="shared" si="120"/>
        <v>579</v>
      </c>
      <c r="R1971" s="10">
        <f t="shared" si="121"/>
        <v>61.38</v>
      </c>
      <c r="S1971" s="17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8354</v>
      </c>
      <c r="O1972" s="12" t="s">
        <v>8277</v>
      </c>
      <c r="P1972" t="s">
        <v>8307</v>
      </c>
      <c r="Q1972">
        <f t="shared" si="120"/>
        <v>1132</v>
      </c>
      <c r="R1972" s="10">
        <f t="shared" si="121"/>
        <v>80.73</v>
      </c>
      <c r="S1972" s="17">
        <f t="shared" si="122"/>
        <v>41324.193298611113</v>
      </c>
      <c r="T1972" s="17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8354</v>
      </c>
      <c r="O1973" s="12" t="s">
        <v>8277</v>
      </c>
      <c r="P1973" t="s">
        <v>8307</v>
      </c>
      <c r="Q1973">
        <f t="shared" si="120"/>
        <v>263</v>
      </c>
      <c r="R1973" s="10">
        <f t="shared" si="121"/>
        <v>272.36</v>
      </c>
      <c r="S1973" s="17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8354</v>
      </c>
      <c r="O1974" s="12" t="s">
        <v>8277</v>
      </c>
      <c r="P1974" t="s">
        <v>8307</v>
      </c>
      <c r="Q1974">
        <f t="shared" si="120"/>
        <v>674</v>
      </c>
      <c r="R1974" s="10">
        <f t="shared" si="121"/>
        <v>70.849999999999994</v>
      </c>
      <c r="S1974" s="17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8354</v>
      </c>
      <c r="O1975" s="12" t="s">
        <v>8277</v>
      </c>
      <c r="P1975" t="s">
        <v>8307</v>
      </c>
      <c r="Q1975">
        <f t="shared" si="120"/>
        <v>257</v>
      </c>
      <c r="R1975" s="10">
        <f t="shared" si="121"/>
        <v>247.94</v>
      </c>
      <c r="S1975" s="17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8354</v>
      </c>
      <c r="O1976" s="12" t="s">
        <v>8277</v>
      </c>
      <c r="P1976" t="s">
        <v>8307</v>
      </c>
      <c r="Q1976">
        <f t="shared" si="120"/>
        <v>375</v>
      </c>
      <c r="R1976" s="10">
        <f t="shared" si="121"/>
        <v>186.81</v>
      </c>
      <c r="S1976" s="17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8354</v>
      </c>
      <c r="O1977" s="12" t="s">
        <v>8277</v>
      </c>
      <c r="P1977" t="s">
        <v>8307</v>
      </c>
      <c r="Q1977">
        <f t="shared" si="120"/>
        <v>209</v>
      </c>
      <c r="R1977" s="10">
        <f t="shared" si="121"/>
        <v>131.99</v>
      </c>
      <c r="S1977" s="17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8354</v>
      </c>
      <c r="O1978" s="12" t="s">
        <v>8277</v>
      </c>
      <c r="P1978" t="s">
        <v>8307</v>
      </c>
      <c r="Q1978">
        <f t="shared" si="120"/>
        <v>347</v>
      </c>
      <c r="R1978" s="10">
        <f t="shared" si="121"/>
        <v>29.31</v>
      </c>
      <c r="S1978" s="17">
        <f t="shared" si="122"/>
        <v>41438.899594907409</v>
      </c>
      <c r="T1978" s="17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8354</v>
      </c>
      <c r="O1979" s="12" t="s">
        <v>8277</v>
      </c>
      <c r="P1979" t="s">
        <v>8307</v>
      </c>
      <c r="Q1979">
        <f t="shared" si="120"/>
        <v>402</v>
      </c>
      <c r="R1979" s="10">
        <f t="shared" si="121"/>
        <v>245.02</v>
      </c>
      <c r="S1979" s="17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8354</v>
      </c>
      <c r="O1980" s="12" t="s">
        <v>8277</v>
      </c>
      <c r="P1980" t="s">
        <v>8307</v>
      </c>
      <c r="Q1980">
        <f t="shared" si="120"/>
        <v>1027</v>
      </c>
      <c r="R1980" s="10">
        <f t="shared" si="121"/>
        <v>1323.25</v>
      </c>
      <c r="S1980" s="17">
        <f t="shared" si="122"/>
        <v>41039.225601851853</v>
      </c>
      <c r="T1980" s="17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8354</v>
      </c>
      <c r="O1981" s="12" t="s">
        <v>8277</v>
      </c>
      <c r="P1981" t="s">
        <v>8307</v>
      </c>
      <c r="Q1981">
        <f t="shared" si="120"/>
        <v>115</v>
      </c>
      <c r="R1981" s="10">
        <f t="shared" si="121"/>
        <v>282.66000000000003</v>
      </c>
      <c r="S1981" s="17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8354</v>
      </c>
      <c r="O1982" s="12" t="s">
        <v>8277</v>
      </c>
      <c r="P1982" t="s">
        <v>8307</v>
      </c>
      <c r="Q1982">
        <f t="shared" si="120"/>
        <v>355</v>
      </c>
      <c r="R1982" s="10">
        <f t="shared" si="121"/>
        <v>91.21</v>
      </c>
      <c r="S1982" s="17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8355</v>
      </c>
      <c r="O1983" s="12" t="s">
        <v>8296</v>
      </c>
      <c r="P1983" t="s">
        <v>8308</v>
      </c>
      <c r="Q1983">
        <f t="shared" si="120"/>
        <v>5</v>
      </c>
      <c r="R1983" s="10">
        <f t="shared" si="121"/>
        <v>31.75</v>
      </c>
      <c r="S1983" s="17">
        <f t="shared" si="122"/>
        <v>41799.725289351853</v>
      </c>
      <c r="T1983" s="17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8355</v>
      </c>
      <c r="O1984" s="12" t="s">
        <v>8296</v>
      </c>
      <c r="P1984" t="s">
        <v>8308</v>
      </c>
      <c r="Q1984">
        <f t="shared" si="120"/>
        <v>0</v>
      </c>
      <c r="R1984" s="10">
        <f t="shared" si="121"/>
        <v>0</v>
      </c>
      <c r="S1984" s="17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8355</v>
      </c>
      <c r="O1985" s="12" t="s">
        <v>8296</v>
      </c>
      <c r="P1985" t="s">
        <v>8308</v>
      </c>
      <c r="Q1985">
        <f t="shared" si="120"/>
        <v>4</v>
      </c>
      <c r="R1985" s="10">
        <f t="shared" si="121"/>
        <v>88.69</v>
      </c>
      <c r="S1985" s="17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8355</v>
      </c>
      <c r="O1986" s="12" t="s">
        <v>8296</v>
      </c>
      <c r="P1986" t="s">
        <v>8308</v>
      </c>
      <c r="Q1986">
        <f t="shared" ref="Q1986:Q2049" si="124">ROUND(E1986/D1986*100,0)</f>
        <v>21</v>
      </c>
      <c r="R1986" s="10">
        <f t="shared" si="121"/>
        <v>453.14</v>
      </c>
      <c r="S1986" s="17">
        <f t="shared" si="122"/>
        <v>41913.790289351848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8355</v>
      </c>
      <c r="O1987" s="12" t="s">
        <v>8296</v>
      </c>
      <c r="P1987" t="s">
        <v>8308</v>
      </c>
      <c r="Q1987">
        <f t="shared" si="124"/>
        <v>3</v>
      </c>
      <c r="R1987" s="10">
        <f t="shared" ref="R1987:R2050" si="125">IFERROR(ROUND(E1987/L1987,2),0)</f>
        <v>12.75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8355</v>
      </c>
      <c r="O1988" s="12" t="s">
        <v>8296</v>
      </c>
      <c r="P1988" t="s">
        <v>8308</v>
      </c>
      <c r="Q1988">
        <f t="shared" si="124"/>
        <v>0</v>
      </c>
      <c r="R1988" s="10">
        <f t="shared" si="125"/>
        <v>1</v>
      </c>
      <c r="S1988" s="17">
        <f t="shared" si="126"/>
        <v>42413.433831018512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8355</v>
      </c>
      <c r="O1989" s="12" t="s">
        <v>8296</v>
      </c>
      <c r="P1989" t="s">
        <v>8308</v>
      </c>
      <c r="Q1989">
        <f t="shared" si="124"/>
        <v>42</v>
      </c>
      <c r="R1989" s="10">
        <f t="shared" si="125"/>
        <v>83.43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8355</v>
      </c>
      <c r="O1990" s="12" t="s">
        <v>8296</v>
      </c>
      <c r="P1990" t="s">
        <v>8308</v>
      </c>
      <c r="Q1990">
        <f t="shared" si="124"/>
        <v>0</v>
      </c>
      <c r="R1990" s="10">
        <f t="shared" si="125"/>
        <v>25</v>
      </c>
      <c r="S1990" s="17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8355</v>
      </c>
      <c r="O1991" s="12" t="s">
        <v>8296</v>
      </c>
      <c r="P1991" t="s">
        <v>8308</v>
      </c>
      <c r="Q1991">
        <f t="shared" si="124"/>
        <v>1</v>
      </c>
      <c r="R1991" s="10">
        <f t="shared" si="125"/>
        <v>50</v>
      </c>
      <c r="S1991" s="17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8355</v>
      </c>
      <c r="O1992" s="12" t="s">
        <v>8296</v>
      </c>
      <c r="P1992" t="s">
        <v>8308</v>
      </c>
      <c r="Q1992">
        <f t="shared" si="124"/>
        <v>17</v>
      </c>
      <c r="R1992" s="10">
        <f t="shared" si="125"/>
        <v>101.8</v>
      </c>
      <c r="S1992" s="17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8355</v>
      </c>
      <c r="O1993" s="12" t="s">
        <v>8296</v>
      </c>
      <c r="P1993" t="s">
        <v>8308</v>
      </c>
      <c r="Q1993">
        <f t="shared" si="124"/>
        <v>7</v>
      </c>
      <c r="R1993" s="10">
        <f t="shared" si="125"/>
        <v>46.67</v>
      </c>
      <c r="S1993" s="17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8355</v>
      </c>
      <c r="O1994" s="12" t="s">
        <v>8296</v>
      </c>
      <c r="P1994" t="s">
        <v>8308</v>
      </c>
      <c r="Q1994">
        <f t="shared" si="124"/>
        <v>0</v>
      </c>
      <c r="R1994" s="10">
        <f t="shared" si="125"/>
        <v>1</v>
      </c>
      <c r="S1994" s="17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8355</v>
      </c>
      <c r="O1995" s="12" t="s">
        <v>8296</v>
      </c>
      <c r="P1995" t="s">
        <v>8308</v>
      </c>
      <c r="Q1995">
        <f t="shared" si="124"/>
        <v>0</v>
      </c>
      <c r="R1995" s="10">
        <f t="shared" si="125"/>
        <v>0</v>
      </c>
      <c r="S1995" s="17">
        <f t="shared" si="126"/>
        <v>42329.58839120371</v>
      </c>
      <c r="T1995" s="17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8355</v>
      </c>
      <c r="O1996" s="12" t="s">
        <v>8296</v>
      </c>
      <c r="P1996" t="s">
        <v>8308</v>
      </c>
      <c r="Q1996">
        <f t="shared" si="124"/>
        <v>0</v>
      </c>
      <c r="R1996" s="10">
        <f t="shared" si="125"/>
        <v>0</v>
      </c>
      <c r="S1996" s="17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8355</v>
      </c>
      <c r="O1997" s="12" t="s">
        <v>8296</v>
      </c>
      <c r="P1997" t="s">
        <v>8308</v>
      </c>
      <c r="Q1997">
        <f t="shared" si="124"/>
        <v>8</v>
      </c>
      <c r="R1997" s="10">
        <f t="shared" si="125"/>
        <v>26</v>
      </c>
      <c r="S1997" s="17">
        <f t="shared" si="126"/>
        <v>42181.902037037042</v>
      </c>
      <c r="T1997" s="17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8355</v>
      </c>
      <c r="O1998" s="12" t="s">
        <v>8296</v>
      </c>
      <c r="P1998" t="s">
        <v>8308</v>
      </c>
      <c r="Q1998">
        <f t="shared" si="124"/>
        <v>0</v>
      </c>
      <c r="R1998" s="10">
        <f t="shared" si="125"/>
        <v>0</v>
      </c>
      <c r="S1998" s="17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8355</v>
      </c>
      <c r="O1999" s="12" t="s">
        <v>8296</v>
      </c>
      <c r="P1999" t="s">
        <v>8308</v>
      </c>
      <c r="Q1999">
        <f t="shared" si="124"/>
        <v>0</v>
      </c>
      <c r="R1999" s="10">
        <f t="shared" si="125"/>
        <v>0</v>
      </c>
      <c r="S1999" s="17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8355</v>
      </c>
      <c r="O2000" s="12" t="s">
        <v>8296</v>
      </c>
      <c r="P2000" t="s">
        <v>8308</v>
      </c>
      <c r="Q2000">
        <f t="shared" si="124"/>
        <v>26</v>
      </c>
      <c r="R2000" s="10">
        <f t="shared" si="125"/>
        <v>218.33</v>
      </c>
      <c r="S2000" s="17">
        <f t="shared" si="126"/>
        <v>41807.118495370371</v>
      </c>
      <c r="T2000" s="17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8355</v>
      </c>
      <c r="O2001" s="12" t="s">
        <v>8296</v>
      </c>
      <c r="P2001" t="s">
        <v>8308</v>
      </c>
      <c r="Q2001">
        <f t="shared" si="124"/>
        <v>1</v>
      </c>
      <c r="R2001" s="10">
        <f t="shared" si="125"/>
        <v>33.71</v>
      </c>
      <c r="S2001" s="17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8355</v>
      </c>
      <c r="O2002" s="12" t="s">
        <v>8296</v>
      </c>
      <c r="P2002" t="s">
        <v>8308</v>
      </c>
      <c r="Q2002">
        <f t="shared" si="124"/>
        <v>13</v>
      </c>
      <c r="R2002" s="10">
        <f t="shared" si="125"/>
        <v>25</v>
      </c>
      <c r="S2002" s="17">
        <f t="shared" si="126"/>
        <v>42345.951539351852</v>
      </c>
      <c r="T2002" s="17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8354</v>
      </c>
      <c r="O2003" s="12" t="s">
        <v>8277</v>
      </c>
      <c r="P2003" t="s">
        <v>8307</v>
      </c>
      <c r="Q2003">
        <f t="shared" si="124"/>
        <v>382</v>
      </c>
      <c r="R2003" s="10">
        <f t="shared" si="125"/>
        <v>128.38999999999999</v>
      </c>
      <c r="S2003" s="17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8354</v>
      </c>
      <c r="O2004" s="12" t="s">
        <v>8277</v>
      </c>
      <c r="P2004" t="s">
        <v>8307</v>
      </c>
      <c r="Q2004">
        <f t="shared" si="124"/>
        <v>217</v>
      </c>
      <c r="R2004" s="10">
        <f t="shared" si="125"/>
        <v>78.83</v>
      </c>
      <c r="S2004" s="17">
        <f t="shared" si="126"/>
        <v>42728.71230324074</v>
      </c>
      <c r="T2004" s="17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8354</v>
      </c>
      <c r="O2005" s="12" t="s">
        <v>8277</v>
      </c>
      <c r="P2005" t="s">
        <v>8307</v>
      </c>
      <c r="Q2005">
        <f t="shared" si="124"/>
        <v>312</v>
      </c>
      <c r="R2005" s="10">
        <f t="shared" si="125"/>
        <v>91.76</v>
      </c>
      <c r="S2005" s="17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8354</v>
      </c>
      <c r="O2006" s="12" t="s">
        <v>8277</v>
      </c>
      <c r="P2006" t="s">
        <v>8307</v>
      </c>
      <c r="Q2006">
        <f t="shared" si="124"/>
        <v>234</v>
      </c>
      <c r="R2006" s="10">
        <f t="shared" si="125"/>
        <v>331.1</v>
      </c>
      <c r="S2006" s="17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8354</v>
      </c>
      <c r="O2007" s="12" t="s">
        <v>8277</v>
      </c>
      <c r="P2007" t="s">
        <v>8307</v>
      </c>
      <c r="Q2007">
        <f t="shared" si="124"/>
        <v>124</v>
      </c>
      <c r="R2007" s="10">
        <f t="shared" si="125"/>
        <v>194.26</v>
      </c>
      <c r="S2007" s="17">
        <f t="shared" si="126"/>
        <v>41535.812708333331</v>
      </c>
      <c r="T2007" s="17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8354</v>
      </c>
      <c r="O2008" s="12" t="s">
        <v>8277</v>
      </c>
      <c r="P2008" t="s">
        <v>8307</v>
      </c>
      <c r="Q2008">
        <f t="shared" si="124"/>
        <v>248</v>
      </c>
      <c r="R2008" s="10">
        <f t="shared" si="125"/>
        <v>408.98</v>
      </c>
      <c r="S2008" s="17">
        <f t="shared" si="126"/>
        <v>41941.500520833331</v>
      </c>
      <c r="T2008" s="17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8354</v>
      </c>
      <c r="O2009" s="12" t="s">
        <v>8277</v>
      </c>
      <c r="P2009" t="s">
        <v>8307</v>
      </c>
      <c r="Q2009">
        <f t="shared" si="124"/>
        <v>116</v>
      </c>
      <c r="R2009" s="10">
        <f t="shared" si="125"/>
        <v>84.46</v>
      </c>
      <c r="S2009" s="17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8354</v>
      </c>
      <c r="O2010" s="12" t="s">
        <v>8277</v>
      </c>
      <c r="P2010" t="s">
        <v>8307</v>
      </c>
      <c r="Q2010">
        <f t="shared" si="124"/>
        <v>117</v>
      </c>
      <c r="R2010" s="10">
        <f t="shared" si="125"/>
        <v>44.85</v>
      </c>
      <c r="S2010" s="17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8354</v>
      </c>
      <c r="O2011" s="12" t="s">
        <v>8277</v>
      </c>
      <c r="P2011" t="s">
        <v>8307</v>
      </c>
      <c r="Q2011">
        <f t="shared" si="124"/>
        <v>305</v>
      </c>
      <c r="R2011" s="10">
        <f t="shared" si="125"/>
        <v>383.36</v>
      </c>
      <c r="S2011" s="17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8354</v>
      </c>
      <c r="O2012" s="12" t="s">
        <v>8277</v>
      </c>
      <c r="P2012" t="s">
        <v>8307</v>
      </c>
      <c r="Q2012">
        <f t="shared" si="124"/>
        <v>320</v>
      </c>
      <c r="R2012" s="10">
        <f t="shared" si="125"/>
        <v>55.28</v>
      </c>
      <c r="S2012" s="17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8354</v>
      </c>
      <c r="O2013" s="12" t="s">
        <v>8277</v>
      </c>
      <c r="P2013" t="s">
        <v>8307</v>
      </c>
      <c r="Q2013">
        <f t="shared" si="124"/>
        <v>820</v>
      </c>
      <c r="R2013" s="10">
        <f t="shared" si="125"/>
        <v>422.02</v>
      </c>
      <c r="S2013" s="17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8354</v>
      </c>
      <c r="O2014" s="12" t="s">
        <v>8277</v>
      </c>
      <c r="P2014" t="s">
        <v>8307</v>
      </c>
      <c r="Q2014">
        <f t="shared" si="124"/>
        <v>235</v>
      </c>
      <c r="R2014" s="10">
        <f t="shared" si="125"/>
        <v>64.180000000000007</v>
      </c>
      <c r="S2014" s="17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8354</v>
      </c>
      <c r="O2015" s="12" t="s">
        <v>8277</v>
      </c>
      <c r="P2015" t="s">
        <v>8307</v>
      </c>
      <c r="Q2015">
        <f t="shared" si="124"/>
        <v>495</v>
      </c>
      <c r="R2015" s="10">
        <f t="shared" si="125"/>
        <v>173.58</v>
      </c>
      <c r="S2015" s="17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8354</v>
      </c>
      <c r="O2016" s="12" t="s">
        <v>8277</v>
      </c>
      <c r="P2016" t="s">
        <v>8307</v>
      </c>
      <c r="Q2016">
        <f t="shared" si="124"/>
        <v>7814</v>
      </c>
      <c r="R2016" s="10">
        <f t="shared" si="125"/>
        <v>88.6</v>
      </c>
      <c r="S2016" s="17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8354</v>
      </c>
      <c r="O2017" s="12" t="s">
        <v>8277</v>
      </c>
      <c r="P2017" t="s">
        <v>8307</v>
      </c>
      <c r="Q2017">
        <f t="shared" si="124"/>
        <v>113</v>
      </c>
      <c r="R2017" s="10">
        <f t="shared" si="125"/>
        <v>50.22</v>
      </c>
      <c r="S2017" s="17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8354</v>
      </c>
      <c r="O2018" s="12" t="s">
        <v>8277</v>
      </c>
      <c r="P2018" t="s">
        <v>8307</v>
      </c>
      <c r="Q2018">
        <f t="shared" si="124"/>
        <v>922</v>
      </c>
      <c r="R2018" s="10">
        <f t="shared" si="125"/>
        <v>192.39</v>
      </c>
      <c r="S2018" s="17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8354</v>
      </c>
      <c r="O2019" s="12" t="s">
        <v>8277</v>
      </c>
      <c r="P2019" t="s">
        <v>8307</v>
      </c>
      <c r="Q2019">
        <f t="shared" si="124"/>
        <v>125</v>
      </c>
      <c r="R2019" s="10">
        <f t="shared" si="125"/>
        <v>73.42</v>
      </c>
      <c r="S2019" s="17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8354</v>
      </c>
      <c r="O2020" s="12" t="s">
        <v>8277</v>
      </c>
      <c r="P2020" t="s">
        <v>8307</v>
      </c>
      <c r="Q2020">
        <f t="shared" si="124"/>
        <v>102</v>
      </c>
      <c r="R2020" s="10">
        <f t="shared" si="125"/>
        <v>147.68</v>
      </c>
      <c r="S2020" s="17">
        <f t="shared" si="126"/>
        <v>42199.365844907406</v>
      </c>
      <c r="T2020" s="17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8354</v>
      </c>
      <c r="O2021" s="12" t="s">
        <v>8277</v>
      </c>
      <c r="P2021" t="s">
        <v>8307</v>
      </c>
      <c r="Q2021">
        <f t="shared" si="124"/>
        <v>485</v>
      </c>
      <c r="R2021" s="10">
        <f t="shared" si="125"/>
        <v>108.97</v>
      </c>
      <c r="S2021" s="17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8354</v>
      </c>
      <c r="O2022" s="12" t="s">
        <v>8277</v>
      </c>
      <c r="P2022" t="s">
        <v>8307</v>
      </c>
      <c r="Q2022">
        <f t="shared" si="124"/>
        <v>192</v>
      </c>
      <c r="R2022" s="10">
        <f t="shared" si="125"/>
        <v>23.65</v>
      </c>
      <c r="S2022" s="17">
        <f t="shared" si="126"/>
        <v>41737.097499999996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8354</v>
      </c>
      <c r="O2023" s="12" t="s">
        <v>8277</v>
      </c>
      <c r="P2023" t="s">
        <v>8307</v>
      </c>
      <c r="Q2023">
        <f t="shared" si="124"/>
        <v>281</v>
      </c>
      <c r="R2023" s="10">
        <f t="shared" si="125"/>
        <v>147.94999999999999</v>
      </c>
      <c r="S2023" s="17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8354</v>
      </c>
      <c r="O2024" s="12" t="s">
        <v>8277</v>
      </c>
      <c r="P2024" t="s">
        <v>8307</v>
      </c>
      <c r="Q2024">
        <f t="shared" si="124"/>
        <v>125</v>
      </c>
      <c r="R2024" s="10">
        <f t="shared" si="125"/>
        <v>385.04</v>
      </c>
      <c r="S2024" s="17">
        <f t="shared" si="126"/>
        <v>42502.569120370375</v>
      </c>
      <c r="T2024" s="17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8354</v>
      </c>
      <c r="O2025" s="12" t="s">
        <v>8277</v>
      </c>
      <c r="P2025" t="s">
        <v>8307</v>
      </c>
      <c r="Q2025">
        <f t="shared" si="124"/>
        <v>161</v>
      </c>
      <c r="R2025" s="10">
        <f t="shared" si="125"/>
        <v>457.39</v>
      </c>
      <c r="S2025" s="17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8354</v>
      </c>
      <c r="O2026" s="12" t="s">
        <v>8277</v>
      </c>
      <c r="P2026" t="s">
        <v>8307</v>
      </c>
      <c r="Q2026">
        <f t="shared" si="124"/>
        <v>585</v>
      </c>
      <c r="R2026" s="10">
        <f t="shared" si="125"/>
        <v>222.99</v>
      </c>
      <c r="S2026" s="17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8354</v>
      </c>
      <c r="O2027" s="12" t="s">
        <v>8277</v>
      </c>
      <c r="P2027" t="s">
        <v>8307</v>
      </c>
      <c r="Q2027">
        <f t="shared" si="124"/>
        <v>201</v>
      </c>
      <c r="R2027" s="10">
        <f t="shared" si="125"/>
        <v>220.74</v>
      </c>
      <c r="S2027" s="17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8354</v>
      </c>
      <c r="O2028" s="12" t="s">
        <v>8277</v>
      </c>
      <c r="P2028" t="s">
        <v>8307</v>
      </c>
      <c r="Q2028">
        <f t="shared" si="124"/>
        <v>133</v>
      </c>
      <c r="R2028" s="10">
        <f t="shared" si="125"/>
        <v>73.5</v>
      </c>
      <c r="S2028" s="17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8354</v>
      </c>
      <c r="O2029" s="12" t="s">
        <v>8277</v>
      </c>
      <c r="P2029" t="s">
        <v>8307</v>
      </c>
      <c r="Q2029">
        <f t="shared" si="124"/>
        <v>120</v>
      </c>
      <c r="R2029" s="10">
        <f t="shared" si="125"/>
        <v>223.1</v>
      </c>
      <c r="S2029" s="17">
        <f t="shared" si="126"/>
        <v>42048.813877314817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8354</v>
      </c>
      <c r="O2030" s="12" t="s">
        <v>8277</v>
      </c>
      <c r="P2030" t="s">
        <v>8307</v>
      </c>
      <c r="Q2030">
        <f t="shared" si="124"/>
        <v>126</v>
      </c>
      <c r="R2030" s="10">
        <f t="shared" si="125"/>
        <v>47.91</v>
      </c>
      <c r="S2030" s="17">
        <f t="shared" si="126"/>
        <v>40215.919050925928</v>
      </c>
      <c r="T2030" s="17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8354</v>
      </c>
      <c r="O2031" s="12" t="s">
        <v>8277</v>
      </c>
      <c r="P2031" t="s">
        <v>8307</v>
      </c>
      <c r="Q2031">
        <f t="shared" si="124"/>
        <v>361</v>
      </c>
      <c r="R2031" s="10">
        <f t="shared" si="125"/>
        <v>96.06</v>
      </c>
      <c r="S2031" s="17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8354</v>
      </c>
      <c r="O2032" s="12" t="s">
        <v>8277</v>
      </c>
      <c r="P2032" t="s">
        <v>8307</v>
      </c>
      <c r="Q2032">
        <f t="shared" si="124"/>
        <v>226</v>
      </c>
      <c r="R2032" s="10">
        <f t="shared" si="125"/>
        <v>118.61</v>
      </c>
      <c r="S2032" s="17">
        <f t="shared" si="126"/>
        <v>41212.996481481481</v>
      </c>
      <c r="T2032" s="17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8354</v>
      </c>
      <c r="O2033" s="12" t="s">
        <v>8277</v>
      </c>
      <c r="P2033" t="s">
        <v>8307</v>
      </c>
      <c r="Q2033">
        <f t="shared" si="124"/>
        <v>120</v>
      </c>
      <c r="R2033" s="10">
        <f t="shared" si="125"/>
        <v>118.45</v>
      </c>
      <c r="S2033" s="17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8354</v>
      </c>
      <c r="O2034" s="12" t="s">
        <v>8277</v>
      </c>
      <c r="P2034" t="s">
        <v>8307</v>
      </c>
      <c r="Q2034">
        <f t="shared" si="124"/>
        <v>304</v>
      </c>
      <c r="R2034" s="10">
        <f t="shared" si="125"/>
        <v>143.21</v>
      </c>
      <c r="S2034" s="17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8354</v>
      </c>
      <c r="O2035" s="12" t="s">
        <v>8277</v>
      </c>
      <c r="P2035" t="s">
        <v>8307</v>
      </c>
      <c r="Q2035">
        <f t="shared" si="124"/>
        <v>179</v>
      </c>
      <c r="R2035" s="10">
        <f t="shared" si="125"/>
        <v>282.72000000000003</v>
      </c>
      <c r="S2035" s="17">
        <f t="shared" si="126"/>
        <v>41725.082384259258</v>
      </c>
      <c r="T2035" s="17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8354</v>
      </c>
      <c r="O2036" s="12" t="s">
        <v>8277</v>
      </c>
      <c r="P2036" t="s">
        <v>8307</v>
      </c>
      <c r="Q2036">
        <f t="shared" si="124"/>
        <v>387</v>
      </c>
      <c r="R2036" s="10">
        <f t="shared" si="125"/>
        <v>593.94000000000005</v>
      </c>
      <c r="S2036" s="17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8354</v>
      </c>
      <c r="O2037" s="12" t="s">
        <v>8277</v>
      </c>
      <c r="P2037" t="s">
        <v>8307</v>
      </c>
      <c r="Q2037">
        <f t="shared" si="124"/>
        <v>211</v>
      </c>
      <c r="R2037" s="10">
        <f t="shared" si="125"/>
        <v>262.16000000000003</v>
      </c>
      <c r="S2037" s="17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8354</v>
      </c>
      <c r="O2038" s="12" t="s">
        <v>8277</v>
      </c>
      <c r="P2038" t="s">
        <v>8307</v>
      </c>
      <c r="Q2038">
        <f t="shared" si="124"/>
        <v>132</v>
      </c>
      <c r="R2038" s="10">
        <f t="shared" si="125"/>
        <v>46.58</v>
      </c>
      <c r="S2038" s="17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8354</v>
      </c>
      <c r="O2039" s="12" t="s">
        <v>8277</v>
      </c>
      <c r="P2039" t="s">
        <v>8307</v>
      </c>
      <c r="Q2039">
        <f t="shared" si="124"/>
        <v>300</v>
      </c>
      <c r="R2039" s="10">
        <f t="shared" si="125"/>
        <v>70.040000000000006</v>
      </c>
      <c r="S2039" s="17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8354</v>
      </c>
      <c r="O2040" s="12" t="s">
        <v>8277</v>
      </c>
      <c r="P2040" t="s">
        <v>8307</v>
      </c>
      <c r="Q2040">
        <f t="shared" si="124"/>
        <v>421</v>
      </c>
      <c r="R2040" s="10">
        <f t="shared" si="125"/>
        <v>164.91</v>
      </c>
      <c r="S2040" s="17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8354</v>
      </c>
      <c r="O2041" s="12" t="s">
        <v>8277</v>
      </c>
      <c r="P2041" t="s">
        <v>8307</v>
      </c>
      <c r="Q2041">
        <f t="shared" si="124"/>
        <v>136</v>
      </c>
      <c r="R2041" s="10">
        <f t="shared" si="125"/>
        <v>449.26</v>
      </c>
      <c r="S2041" s="17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8354</v>
      </c>
      <c r="O2042" s="12" t="s">
        <v>8277</v>
      </c>
      <c r="P2042" t="s">
        <v>8307</v>
      </c>
      <c r="Q2042">
        <f t="shared" si="124"/>
        <v>248</v>
      </c>
      <c r="R2042" s="10">
        <f t="shared" si="125"/>
        <v>27.47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8354</v>
      </c>
      <c r="O2043" s="12" t="s">
        <v>8277</v>
      </c>
      <c r="P2043" t="s">
        <v>8307</v>
      </c>
      <c r="Q2043">
        <f t="shared" si="124"/>
        <v>182</v>
      </c>
      <c r="R2043" s="10">
        <f t="shared" si="125"/>
        <v>143.97999999999999</v>
      </c>
      <c r="S2043" s="17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8354</v>
      </c>
      <c r="O2044" s="12" t="s">
        <v>8277</v>
      </c>
      <c r="P2044" t="s">
        <v>8307</v>
      </c>
      <c r="Q2044">
        <f t="shared" si="124"/>
        <v>124</v>
      </c>
      <c r="R2044" s="10">
        <f t="shared" si="125"/>
        <v>88.24</v>
      </c>
      <c r="S2044" s="17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8354</v>
      </c>
      <c r="O2045" s="12" t="s">
        <v>8277</v>
      </c>
      <c r="P2045" t="s">
        <v>8307</v>
      </c>
      <c r="Q2045">
        <f t="shared" si="124"/>
        <v>506</v>
      </c>
      <c r="R2045" s="10">
        <f t="shared" si="125"/>
        <v>36.33</v>
      </c>
      <c r="S2045" s="17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8354</v>
      </c>
      <c r="O2046" s="12" t="s">
        <v>8277</v>
      </c>
      <c r="P2046" t="s">
        <v>8307</v>
      </c>
      <c r="Q2046">
        <f t="shared" si="124"/>
        <v>108</v>
      </c>
      <c r="R2046" s="10">
        <f t="shared" si="125"/>
        <v>90.18</v>
      </c>
      <c r="S2046" s="17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8354</v>
      </c>
      <c r="O2047" s="12" t="s">
        <v>8277</v>
      </c>
      <c r="P2047" t="s">
        <v>8307</v>
      </c>
      <c r="Q2047">
        <f t="shared" si="124"/>
        <v>819</v>
      </c>
      <c r="R2047" s="10">
        <f t="shared" si="125"/>
        <v>152.62</v>
      </c>
      <c r="S2047" s="17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8354</v>
      </c>
      <c r="O2048" s="12" t="s">
        <v>8277</v>
      </c>
      <c r="P2048" t="s">
        <v>8307</v>
      </c>
      <c r="Q2048">
        <f t="shared" si="124"/>
        <v>121</v>
      </c>
      <c r="R2048" s="10">
        <f t="shared" si="125"/>
        <v>55.81</v>
      </c>
      <c r="S2048" s="17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8354</v>
      </c>
      <c r="O2049" s="12" t="s">
        <v>8277</v>
      </c>
      <c r="P2049" t="s">
        <v>8307</v>
      </c>
      <c r="Q2049">
        <f t="shared" si="124"/>
        <v>103</v>
      </c>
      <c r="R2049" s="10">
        <f t="shared" si="125"/>
        <v>227.85</v>
      </c>
      <c r="S2049" s="17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8354</v>
      </c>
      <c r="O2050" s="12" t="s">
        <v>8277</v>
      </c>
      <c r="P2050" t="s">
        <v>8307</v>
      </c>
      <c r="Q2050">
        <f t="shared" ref="Q2050:Q2113" si="128">ROUND(E2050/D2050*100,0)</f>
        <v>148</v>
      </c>
      <c r="R2050" s="10">
        <f t="shared" si="125"/>
        <v>91.83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8354</v>
      </c>
      <c r="O2051" s="12" t="s">
        <v>8277</v>
      </c>
      <c r="P2051" t="s">
        <v>8307</v>
      </c>
      <c r="Q2051">
        <f t="shared" si="128"/>
        <v>120</v>
      </c>
      <c r="R2051" s="10">
        <f t="shared" ref="R2051:R2114" si="129">IFERROR(ROUND(E2051/L2051,2),0)</f>
        <v>80.989999999999995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8354</v>
      </c>
      <c r="O2052" s="12" t="s">
        <v>8277</v>
      </c>
      <c r="P2052" t="s">
        <v>8307</v>
      </c>
      <c r="Q2052">
        <f t="shared" si="128"/>
        <v>473</v>
      </c>
      <c r="R2052" s="10">
        <f t="shared" si="129"/>
        <v>278.39</v>
      </c>
      <c r="S2052" s="17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8354</v>
      </c>
      <c r="O2053" s="12" t="s">
        <v>8277</v>
      </c>
      <c r="P2053" t="s">
        <v>8307</v>
      </c>
      <c r="Q2053">
        <f t="shared" si="128"/>
        <v>130</v>
      </c>
      <c r="R2053" s="10">
        <f t="shared" si="129"/>
        <v>43.1</v>
      </c>
      <c r="S2053" s="17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8354</v>
      </c>
      <c r="O2054" s="12" t="s">
        <v>8277</v>
      </c>
      <c r="P2054" t="s">
        <v>8307</v>
      </c>
      <c r="Q2054">
        <f t="shared" si="128"/>
        <v>353</v>
      </c>
      <c r="R2054" s="10">
        <f t="shared" si="129"/>
        <v>326.29000000000002</v>
      </c>
      <c r="S2054" s="17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8354</v>
      </c>
      <c r="O2055" s="12" t="s">
        <v>8277</v>
      </c>
      <c r="P2055" t="s">
        <v>8307</v>
      </c>
      <c r="Q2055">
        <f t="shared" si="128"/>
        <v>101</v>
      </c>
      <c r="R2055" s="10">
        <f t="shared" si="129"/>
        <v>41.74</v>
      </c>
      <c r="S2055" s="17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8354</v>
      </c>
      <c r="O2056" s="12" t="s">
        <v>8277</v>
      </c>
      <c r="P2056" t="s">
        <v>8307</v>
      </c>
      <c r="Q2056">
        <f t="shared" si="128"/>
        <v>114</v>
      </c>
      <c r="R2056" s="10">
        <f t="shared" si="129"/>
        <v>64.02</v>
      </c>
      <c r="S2056" s="17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8354</v>
      </c>
      <c r="O2057" s="12" t="s">
        <v>8277</v>
      </c>
      <c r="P2057" t="s">
        <v>8307</v>
      </c>
      <c r="Q2057">
        <f t="shared" si="128"/>
        <v>167</v>
      </c>
      <c r="R2057" s="10">
        <f t="shared" si="129"/>
        <v>99.46</v>
      </c>
      <c r="S2057" s="17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8354</v>
      </c>
      <c r="O2058" s="12" t="s">
        <v>8277</v>
      </c>
      <c r="P2058" t="s">
        <v>8307</v>
      </c>
      <c r="Q2058">
        <f t="shared" si="128"/>
        <v>153</v>
      </c>
      <c r="R2058" s="10">
        <f t="shared" si="129"/>
        <v>138.49</v>
      </c>
      <c r="S2058" s="17">
        <f t="shared" si="130"/>
        <v>41351.76090277778</v>
      </c>
      <c r="T2058" s="17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8354</v>
      </c>
      <c r="O2059" s="12" t="s">
        <v>8277</v>
      </c>
      <c r="P2059" t="s">
        <v>8307</v>
      </c>
      <c r="Q2059">
        <f t="shared" si="128"/>
        <v>202</v>
      </c>
      <c r="R2059" s="10">
        <f t="shared" si="129"/>
        <v>45.55</v>
      </c>
      <c r="S2059" s="17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8354</v>
      </c>
      <c r="O2060" s="12" t="s">
        <v>8277</v>
      </c>
      <c r="P2060" t="s">
        <v>8307</v>
      </c>
      <c r="Q2060">
        <f t="shared" si="128"/>
        <v>168</v>
      </c>
      <c r="R2060" s="10">
        <f t="shared" si="129"/>
        <v>10.51</v>
      </c>
      <c r="S2060" s="17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8354</v>
      </c>
      <c r="O2061" s="12" t="s">
        <v>8277</v>
      </c>
      <c r="P2061" t="s">
        <v>8307</v>
      </c>
      <c r="Q2061">
        <f t="shared" si="128"/>
        <v>143</v>
      </c>
      <c r="R2061" s="10">
        <f t="shared" si="129"/>
        <v>114.77</v>
      </c>
      <c r="S2061" s="17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8354</v>
      </c>
      <c r="O2062" s="12" t="s">
        <v>8277</v>
      </c>
      <c r="P2062" t="s">
        <v>8307</v>
      </c>
      <c r="Q2062">
        <f t="shared" si="128"/>
        <v>196</v>
      </c>
      <c r="R2062" s="10">
        <f t="shared" si="129"/>
        <v>36</v>
      </c>
      <c r="S2062" s="17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8354</v>
      </c>
      <c r="O2063" s="12" t="s">
        <v>8277</v>
      </c>
      <c r="P2063" t="s">
        <v>8307</v>
      </c>
      <c r="Q2063">
        <f t="shared" si="128"/>
        <v>108</v>
      </c>
      <c r="R2063" s="10">
        <f t="shared" si="129"/>
        <v>154.16999999999999</v>
      </c>
      <c r="S2063" s="17">
        <f t="shared" si="130"/>
        <v>42705.764513888891</v>
      </c>
      <c r="T2063" s="17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8354</v>
      </c>
      <c r="O2064" s="12" t="s">
        <v>8277</v>
      </c>
      <c r="P2064" t="s">
        <v>8307</v>
      </c>
      <c r="Q2064">
        <f t="shared" si="128"/>
        <v>115</v>
      </c>
      <c r="R2064" s="10">
        <f t="shared" si="129"/>
        <v>566.39</v>
      </c>
      <c r="S2064" s="17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8354</v>
      </c>
      <c r="O2065" s="12" t="s">
        <v>8277</v>
      </c>
      <c r="P2065" t="s">
        <v>8307</v>
      </c>
      <c r="Q2065">
        <f t="shared" si="128"/>
        <v>148</v>
      </c>
      <c r="R2065" s="10">
        <f t="shared" si="129"/>
        <v>120.86</v>
      </c>
      <c r="S2065" s="17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8354</v>
      </c>
      <c r="O2066" s="12" t="s">
        <v>8277</v>
      </c>
      <c r="P2066" t="s">
        <v>8307</v>
      </c>
      <c r="Q2066">
        <f t="shared" si="128"/>
        <v>191</v>
      </c>
      <c r="R2066" s="10">
        <f t="shared" si="129"/>
        <v>86.16</v>
      </c>
      <c r="S2066" s="17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8354</v>
      </c>
      <c r="O2067" s="12" t="s">
        <v>8277</v>
      </c>
      <c r="P2067" t="s">
        <v>8307</v>
      </c>
      <c r="Q2067">
        <f t="shared" si="128"/>
        <v>199</v>
      </c>
      <c r="R2067" s="10">
        <f t="shared" si="129"/>
        <v>51.21</v>
      </c>
      <c r="S2067" s="17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8354</v>
      </c>
      <c r="O2068" s="12" t="s">
        <v>8277</v>
      </c>
      <c r="P2068" t="s">
        <v>8307</v>
      </c>
      <c r="Q2068">
        <f t="shared" si="128"/>
        <v>219</v>
      </c>
      <c r="R2068" s="10">
        <f t="shared" si="129"/>
        <v>67.260000000000005</v>
      </c>
      <c r="S2068" s="17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8354</v>
      </c>
      <c r="O2069" s="12" t="s">
        <v>8277</v>
      </c>
      <c r="P2069" t="s">
        <v>8307</v>
      </c>
      <c r="Q2069">
        <f t="shared" si="128"/>
        <v>127</v>
      </c>
      <c r="R2069" s="10">
        <f t="shared" si="129"/>
        <v>62.8</v>
      </c>
      <c r="S2069" s="17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8354</v>
      </c>
      <c r="O2070" s="12" t="s">
        <v>8277</v>
      </c>
      <c r="P2070" t="s">
        <v>8307</v>
      </c>
      <c r="Q2070">
        <f t="shared" si="128"/>
        <v>105</v>
      </c>
      <c r="R2070" s="10">
        <f t="shared" si="129"/>
        <v>346.13</v>
      </c>
      <c r="S2070" s="17">
        <f t="shared" si="130"/>
        <v>42633.841608796298</v>
      </c>
      <c r="T2070" s="17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8354</v>
      </c>
      <c r="O2071" s="12" t="s">
        <v>8277</v>
      </c>
      <c r="P2071" t="s">
        <v>8307</v>
      </c>
      <c r="Q2071">
        <f t="shared" si="128"/>
        <v>128</v>
      </c>
      <c r="R2071" s="10">
        <f t="shared" si="129"/>
        <v>244.12</v>
      </c>
      <c r="S2071" s="17">
        <f t="shared" si="130"/>
        <v>42340.972118055557</v>
      </c>
      <c r="T2071" s="17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8354</v>
      </c>
      <c r="O2072" s="12" t="s">
        <v>8277</v>
      </c>
      <c r="P2072" t="s">
        <v>8307</v>
      </c>
      <c r="Q2072">
        <f t="shared" si="128"/>
        <v>317</v>
      </c>
      <c r="R2072" s="10">
        <f t="shared" si="129"/>
        <v>259.25</v>
      </c>
      <c r="S2072" s="17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8354</v>
      </c>
      <c r="O2073" s="12" t="s">
        <v>8277</v>
      </c>
      <c r="P2073" t="s">
        <v>8307</v>
      </c>
      <c r="Q2073">
        <f t="shared" si="128"/>
        <v>281</v>
      </c>
      <c r="R2073" s="10">
        <f t="shared" si="129"/>
        <v>201.96</v>
      </c>
      <c r="S2073" s="17">
        <f t="shared" si="130"/>
        <v>42600.278749999998</v>
      </c>
      <c r="T2073" s="17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8354</v>
      </c>
      <c r="O2074" s="12" t="s">
        <v>8277</v>
      </c>
      <c r="P2074" t="s">
        <v>8307</v>
      </c>
      <c r="Q2074">
        <f t="shared" si="128"/>
        <v>111</v>
      </c>
      <c r="R2074" s="10">
        <f t="shared" si="129"/>
        <v>226.21</v>
      </c>
      <c r="S2074" s="17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8354</v>
      </c>
      <c r="O2075" s="12" t="s">
        <v>8277</v>
      </c>
      <c r="P2075" t="s">
        <v>8307</v>
      </c>
      <c r="Q2075">
        <f t="shared" si="128"/>
        <v>153</v>
      </c>
      <c r="R2075" s="10">
        <f t="shared" si="129"/>
        <v>324.69</v>
      </c>
      <c r="S2075" s="17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8354</v>
      </c>
      <c r="O2076" s="12" t="s">
        <v>8277</v>
      </c>
      <c r="P2076" t="s">
        <v>8307</v>
      </c>
      <c r="Q2076">
        <f t="shared" si="128"/>
        <v>103</v>
      </c>
      <c r="R2076" s="10">
        <f t="shared" si="129"/>
        <v>205</v>
      </c>
      <c r="S2076" s="17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8354</v>
      </c>
      <c r="O2077" s="12" t="s">
        <v>8277</v>
      </c>
      <c r="P2077" t="s">
        <v>8307</v>
      </c>
      <c r="Q2077">
        <f t="shared" si="128"/>
        <v>1678</v>
      </c>
      <c r="R2077" s="10">
        <f t="shared" si="129"/>
        <v>20.47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8354</v>
      </c>
      <c r="O2078" s="12" t="s">
        <v>8277</v>
      </c>
      <c r="P2078" t="s">
        <v>8307</v>
      </c>
      <c r="Q2078">
        <f t="shared" si="128"/>
        <v>543</v>
      </c>
      <c r="R2078" s="10">
        <f t="shared" si="129"/>
        <v>116.35</v>
      </c>
      <c r="S2078" s="17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8354</v>
      </c>
      <c r="O2079" s="12" t="s">
        <v>8277</v>
      </c>
      <c r="P2079" t="s">
        <v>8307</v>
      </c>
      <c r="Q2079">
        <f t="shared" si="128"/>
        <v>116</v>
      </c>
      <c r="R2079" s="10">
        <f t="shared" si="129"/>
        <v>307.2</v>
      </c>
      <c r="S2079" s="17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8354</v>
      </c>
      <c r="O2080" s="12" t="s">
        <v>8277</v>
      </c>
      <c r="P2080" t="s">
        <v>8307</v>
      </c>
      <c r="Q2080">
        <f t="shared" si="128"/>
        <v>131</v>
      </c>
      <c r="R2080" s="10">
        <f t="shared" si="129"/>
        <v>546.69000000000005</v>
      </c>
      <c r="S2080" s="17">
        <f t="shared" si="130"/>
        <v>42692.771493055552</v>
      </c>
      <c r="T2080" s="17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8354</v>
      </c>
      <c r="O2081" s="12" t="s">
        <v>8277</v>
      </c>
      <c r="P2081" t="s">
        <v>8307</v>
      </c>
      <c r="Q2081">
        <f t="shared" si="128"/>
        <v>288</v>
      </c>
      <c r="R2081" s="10">
        <f t="shared" si="129"/>
        <v>47.47</v>
      </c>
      <c r="S2081" s="17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8354</v>
      </c>
      <c r="O2082" s="12" t="s">
        <v>8277</v>
      </c>
      <c r="P2082" t="s">
        <v>8307</v>
      </c>
      <c r="Q2082">
        <f t="shared" si="128"/>
        <v>508</v>
      </c>
      <c r="R2082" s="10">
        <f t="shared" si="129"/>
        <v>101.56</v>
      </c>
      <c r="S2082" s="17">
        <f t="shared" si="130"/>
        <v>42289.957175925927</v>
      </c>
      <c r="T2082" s="17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8338</v>
      </c>
      <c r="O2083" s="12" t="s">
        <v>8283</v>
      </c>
      <c r="P2083" t="s">
        <v>8287</v>
      </c>
      <c r="Q2083">
        <f t="shared" si="128"/>
        <v>115</v>
      </c>
      <c r="R2083" s="10">
        <f t="shared" si="129"/>
        <v>72.91</v>
      </c>
      <c r="S2083" s="17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8338</v>
      </c>
      <c r="O2084" s="12" t="s">
        <v>8283</v>
      </c>
      <c r="P2084" t="s">
        <v>8287</v>
      </c>
      <c r="Q2084">
        <f t="shared" si="128"/>
        <v>111</v>
      </c>
      <c r="R2084" s="10">
        <f t="shared" si="129"/>
        <v>43.71</v>
      </c>
      <c r="S2084" s="17">
        <f t="shared" si="130"/>
        <v>40811.120324074072</v>
      </c>
      <c r="T2084" s="17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8338</v>
      </c>
      <c r="O2085" s="12" t="s">
        <v>8283</v>
      </c>
      <c r="P2085" t="s">
        <v>8287</v>
      </c>
      <c r="Q2085">
        <f t="shared" si="128"/>
        <v>113</v>
      </c>
      <c r="R2085" s="10">
        <f t="shared" si="129"/>
        <v>34</v>
      </c>
      <c r="S2085" s="17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8338</v>
      </c>
      <c r="O2086" s="12" t="s">
        <v>8283</v>
      </c>
      <c r="P2086" t="s">
        <v>8287</v>
      </c>
      <c r="Q2086">
        <f t="shared" si="128"/>
        <v>108</v>
      </c>
      <c r="R2086" s="10">
        <f t="shared" si="129"/>
        <v>70.650000000000006</v>
      </c>
      <c r="S2086" s="17">
        <f t="shared" si="130"/>
        <v>41731.833124999997</v>
      </c>
      <c r="T2086" s="17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8338</v>
      </c>
      <c r="O2087" s="12" t="s">
        <v>8283</v>
      </c>
      <c r="P2087" t="s">
        <v>8287</v>
      </c>
      <c r="Q2087">
        <f t="shared" si="128"/>
        <v>124</v>
      </c>
      <c r="R2087" s="10">
        <f t="shared" si="129"/>
        <v>89.3</v>
      </c>
      <c r="S2087" s="17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8338</v>
      </c>
      <c r="O2088" s="12" t="s">
        <v>8283</v>
      </c>
      <c r="P2088" t="s">
        <v>8287</v>
      </c>
      <c r="Q2088">
        <f t="shared" si="128"/>
        <v>101</v>
      </c>
      <c r="R2088" s="10">
        <f t="shared" si="129"/>
        <v>115.09</v>
      </c>
      <c r="S2088" s="17">
        <f t="shared" si="130"/>
        <v>40860.67050925926</v>
      </c>
      <c r="T2088" s="17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8338</v>
      </c>
      <c r="O2089" s="12" t="s">
        <v>8283</v>
      </c>
      <c r="P2089" t="s">
        <v>8287</v>
      </c>
      <c r="Q2089">
        <f t="shared" si="128"/>
        <v>104</v>
      </c>
      <c r="R2089" s="10">
        <f t="shared" si="129"/>
        <v>62.12</v>
      </c>
      <c r="S2089" s="17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8338</v>
      </c>
      <c r="O2090" s="12" t="s">
        <v>8283</v>
      </c>
      <c r="P2090" t="s">
        <v>8287</v>
      </c>
      <c r="Q2090">
        <f t="shared" si="128"/>
        <v>116</v>
      </c>
      <c r="R2090" s="10">
        <f t="shared" si="129"/>
        <v>46.2</v>
      </c>
      <c r="S2090" s="17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8338</v>
      </c>
      <c r="O2091" s="12" t="s">
        <v>8283</v>
      </c>
      <c r="P2091" t="s">
        <v>8287</v>
      </c>
      <c r="Q2091">
        <f t="shared" si="128"/>
        <v>120</v>
      </c>
      <c r="R2091" s="10">
        <f t="shared" si="129"/>
        <v>48.55</v>
      </c>
      <c r="S2091" s="17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8338</v>
      </c>
      <c r="O2092" s="12" t="s">
        <v>8283</v>
      </c>
      <c r="P2092" t="s">
        <v>8287</v>
      </c>
      <c r="Q2092">
        <f t="shared" si="128"/>
        <v>115</v>
      </c>
      <c r="R2092" s="10">
        <f t="shared" si="129"/>
        <v>57.52</v>
      </c>
      <c r="S2092" s="17">
        <f t="shared" si="130"/>
        <v>41299.381423611114</v>
      </c>
      <c r="T2092" s="17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8338</v>
      </c>
      <c r="O2093" s="12" t="s">
        <v>8283</v>
      </c>
      <c r="P2093" t="s">
        <v>8287</v>
      </c>
      <c r="Q2093">
        <f t="shared" si="128"/>
        <v>120</v>
      </c>
      <c r="R2093" s="10">
        <f t="shared" si="129"/>
        <v>88.15</v>
      </c>
      <c r="S2093" s="17">
        <f t="shared" si="130"/>
        <v>40555.322662037033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8338</v>
      </c>
      <c r="O2094" s="12" t="s">
        <v>8283</v>
      </c>
      <c r="P2094" t="s">
        <v>8287</v>
      </c>
      <c r="Q2094">
        <f t="shared" si="128"/>
        <v>101</v>
      </c>
      <c r="R2094" s="10">
        <f t="shared" si="129"/>
        <v>110.49</v>
      </c>
      <c r="S2094" s="17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8338</v>
      </c>
      <c r="O2095" s="12" t="s">
        <v>8283</v>
      </c>
      <c r="P2095" t="s">
        <v>8287</v>
      </c>
      <c r="Q2095">
        <f t="shared" si="128"/>
        <v>102</v>
      </c>
      <c r="R2095" s="10">
        <f t="shared" si="129"/>
        <v>66.83</v>
      </c>
      <c r="S2095" s="17">
        <f t="shared" si="130"/>
        <v>41205.854537037041</v>
      </c>
      <c r="T2095" s="17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8338</v>
      </c>
      <c r="O2096" s="12" t="s">
        <v>8283</v>
      </c>
      <c r="P2096" t="s">
        <v>8287</v>
      </c>
      <c r="Q2096">
        <f t="shared" si="128"/>
        <v>121</v>
      </c>
      <c r="R2096" s="10">
        <f t="shared" si="129"/>
        <v>58.6</v>
      </c>
      <c r="S2096" s="17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8338</v>
      </c>
      <c r="O2097" s="12" t="s">
        <v>8283</v>
      </c>
      <c r="P2097" t="s">
        <v>8287</v>
      </c>
      <c r="Q2097">
        <f t="shared" si="128"/>
        <v>100</v>
      </c>
      <c r="R2097" s="10">
        <f t="shared" si="129"/>
        <v>113.64</v>
      </c>
      <c r="S2097" s="17">
        <f t="shared" si="130"/>
        <v>40758.733483796292</v>
      </c>
      <c r="T2097" s="17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8338</v>
      </c>
      <c r="O2098" s="12" t="s">
        <v>8283</v>
      </c>
      <c r="P2098" t="s">
        <v>8287</v>
      </c>
      <c r="Q2098">
        <f t="shared" si="128"/>
        <v>102</v>
      </c>
      <c r="R2098" s="10">
        <f t="shared" si="129"/>
        <v>43.57</v>
      </c>
      <c r="S2098" s="17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8338</v>
      </c>
      <c r="O2099" s="12" t="s">
        <v>8283</v>
      </c>
      <c r="P2099" t="s">
        <v>8287</v>
      </c>
      <c r="Q2099">
        <f t="shared" si="128"/>
        <v>100</v>
      </c>
      <c r="R2099" s="10">
        <f t="shared" si="129"/>
        <v>78.95</v>
      </c>
      <c r="S2099" s="17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8338</v>
      </c>
      <c r="O2100" s="12" t="s">
        <v>8283</v>
      </c>
      <c r="P2100" t="s">
        <v>8287</v>
      </c>
      <c r="Q2100">
        <f t="shared" si="128"/>
        <v>100</v>
      </c>
      <c r="R2100" s="10">
        <f t="shared" si="129"/>
        <v>188.13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8338</v>
      </c>
      <c r="O2101" s="12" t="s">
        <v>8283</v>
      </c>
      <c r="P2101" t="s">
        <v>8287</v>
      </c>
      <c r="Q2101">
        <f t="shared" si="128"/>
        <v>132</v>
      </c>
      <c r="R2101" s="10">
        <f t="shared" si="129"/>
        <v>63.03</v>
      </c>
      <c r="S2101" s="17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8338</v>
      </c>
      <c r="O2102" s="12" t="s">
        <v>8283</v>
      </c>
      <c r="P2102" t="s">
        <v>8287</v>
      </c>
      <c r="Q2102">
        <f t="shared" si="128"/>
        <v>137</v>
      </c>
      <c r="R2102" s="10">
        <f t="shared" si="129"/>
        <v>30.37</v>
      </c>
      <c r="S2102" s="17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8338</v>
      </c>
      <c r="O2103" s="12" t="s">
        <v>8283</v>
      </c>
      <c r="P2103" t="s">
        <v>8287</v>
      </c>
      <c r="Q2103">
        <f t="shared" si="128"/>
        <v>113</v>
      </c>
      <c r="R2103" s="10">
        <f t="shared" si="129"/>
        <v>51.48</v>
      </c>
      <c r="S2103" s="17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8338</v>
      </c>
      <c r="O2104" s="12" t="s">
        <v>8283</v>
      </c>
      <c r="P2104" t="s">
        <v>8287</v>
      </c>
      <c r="Q2104">
        <f t="shared" si="128"/>
        <v>136</v>
      </c>
      <c r="R2104" s="10">
        <f t="shared" si="129"/>
        <v>35.79</v>
      </c>
      <c r="S2104" s="17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8338</v>
      </c>
      <c r="O2105" s="12" t="s">
        <v>8283</v>
      </c>
      <c r="P2105" t="s">
        <v>8287</v>
      </c>
      <c r="Q2105">
        <f t="shared" si="128"/>
        <v>146</v>
      </c>
      <c r="R2105" s="10">
        <f t="shared" si="129"/>
        <v>98.82</v>
      </c>
      <c r="S2105" s="17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8338</v>
      </c>
      <c r="O2106" s="12" t="s">
        <v>8283</v>
      </c>
      <c r="P2106" t="s">
        <v>8287</v>
      </c>
      <c r="Q2106">
        <f t="shared" si="128"/>
        <v>130</v>
      </c>
      <c r="R2106" s="10">
        <f t="shared" si="129"/>
        <v>28</v>
      </c>
      <c r="S2106" s="17">
        <f t="shared" si="130"/>
        <v>41394.074467592596</v>
      </c>
      <c r="T2106" s="17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8338</v>
      </c>
      <c r="O2107" s="12" t="s">
        <v>8283</v>
      </c>
      <c r="P2107" t="s">
        <v>8287</v>
      </c>
      <c r="Q2107">
        <f t="shared" si="128"/>
        <v>254</v>
      </c>
      <c r="R2107" s="10">
        <f t="shared" si="129"/>
        <v>51.31</v>
      </c>
      <c r="S2107" s="17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8338</v>
      </c>
      <c r="O2108" s="12" t="s">
        <v>8283</v>
      </c>
      <c r="P2108" t="s">
        <v>8287</v>
      </c>
      <c r="Q2108">
        <f t="shared" si="128"/>
        <v>107</v>
      </c>
      <c r="R2108" s="10">
        <f t="shared" si="129"/>
        <v>53.52</v>
      </c>
      <c r="S2108" s="17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8338</v>
      </c>
      <c r="O2109" s="12" t="s">
        <v>8283</v>
      </c>
      <c r="P2109" t="s">
        <v>8287</v>
      </c>
      <c r="Q2109">
        <f t="shared" si="128"/>
        <v>108</v>
      </c>
      <c r="R2109" s="10">
        <f t="shared" si="129"/>
        <v>37.15</v>
      </c>
      <c r="S2109" s="17">
        <f t="shared" si="130"/>
        <v>41934.71056712963</v>
      </c>
      <c r="T2109" s="17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8338</v>
      </c>
      <c r="O2110" s="12" t="s">
        <v>8283</v>
      </c>
      <c r="P2110" t="s">
        <v>8287</v>
      </c>
      <c r="Q2110">
        <f t="shared" si="128"/>
        <v>107</v>
      </c>
      <c r="R2110" s="10">
        <f t="shared" si="129"/>
        <v>89.9</v>
      </c>
      <c r="S2110" s="17">
        <f t="shared" si="130"/>
        <v>41135.175694444442</v>
      </c>
      <c r="T2110" s="17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8338</v>
      </c>
      <c r="O2111" s="12" t="s">
        <v>8283</v>
      </c>
      <c r="P2111" t="s">
        <v>8287</v>
      </c>
      <c r="Q2111">
        <f t="shared" si="128"/>
        <v>107</v>
      </c>
      <c r="R2111" s="10">
        <f t="shared" si="129"/>
        <v>106.53</v>
      </c>
      <c r="S2111" s="17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8338</v>
      </c>
      <c r="O2112" s="12" t="s">
        <v>8283</v>
      </c>
      <c r="P2112" t="s">
        <v>8287</v>
      </c>
      <c r="Q2112">
        <f t="shared" si="128"/>
        <v>100</v>
      </c>
      <c r="R2112" s="10">
        <f t="shared" si="129"/>
        <v>52.82</v>
      </c>
      <c r="S2112" s="17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8338</v>
      </c>
      <c r="O2113" s="12" t="s">
        <v>8283</v>
      </c>
      <c r="P2113" t="s">
        <v>8287</v>
      </c>
      <c r="Q2113">
        <f t="shared" si="128"/>
        <v>107</v>
      </c>
      <c r="R2113" s="10">
        <f t="shared" si="129"/>
        <v>54.62</v>
      </c>
      <c r="S2113" s="17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8338</v>
      </c>
      <c r="O2114" s="12" t="s">
        <v>8283</v>
      </c>
      <c r="P2114" t="s">
        <v>8287</v>
      </c>
      <c r="Q2114">
        <f t="shared" ref="Q2114:Q2177" si="132">ROUND(E2114/D2114*100,0)</f>
        <v>100</v>
      </c>
      <c r="R2114" s="10">
        <f t="shared" si="129"/>
        <v>27.27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8338</v>
      </c>
      <c r="O2115" s="12" t="s">
        <v>8283</v>
      </c>
      <c r="P2115" t="s">
        <v>8287</v>
      </c>
      <c r="Q2115">
        <f t="shared" si="132"/>
        <v>105</v>
      </c>
      <c r="R2115" s="10">
        <f t="shared" ref="R2115:R2178" si="133">IFERROR(ROUND(E2115/L2115,2),0)</f>
        <v>68.599999999999994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8338</v>
      </c>
      <c r="O2116" s="12" t="s">
        <v>8283</v>
      </c>
      <c r="P2116" t="s">
        <v>8287</v>
      </c>
      <c r="Q2116">
        <f t="shared" si="132"/>
        <v>105</v>
      </c>
      <c r="R2116" s="10">
        <f t="shared" si="133"/>
        <v>35.61</v>
      </c>
      <c r="S2116" s="17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8338</v>
      </c>
      <c r="O2117" s="12" t="s">
        <v>8283</v>
      </c>
      <c r="P2117" t="s">
        <v>8287</v>
      </c>
      <c r="Q2117">
        <f t="shared" si="132"/>
        <v>226</v>
      </c>
      <c r="R2117" s="10">
        <f t="shared" si="133"/>
        <v>94.03</v>
      </c>
      <c r="S2117" s="17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8338</v>
      </c>
      <c r="O2118" s="12" t="s">
        <v>8283</v>
      </c>
      <c r="P2118" t="s">
        <v>8287</v>
      </c>
      <c r="Q2118">
        <f t="shared" si="132"/>
        <v>101</v>
      </c>
      <c r="R2118" s="10">
        <f t="shared" si="133"/>
        <v>526.46</v>
      </c>
      <c r="S2118" s="17">
        <f t="shared" si="134"/>
        <v>41136.777812500004</v>
      </c>
      <c r="T2118" s="17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8338</v>
      </c>
      <c r="O2119" s="12" t="s">
        <v>8283</v>
      </c>
      <c r="P2119" t="s">
        <v>8287</v>
      </c>
      <c r="Q2119">
        <f t="shared" si="132"/>
        <v>148</v>
      </c>
      <c r="R2119" s="10">
        <f t="shared" si="133"/>
        <v>50.66</v>
      </c>
      <c r="S2119" s="17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8338</v>
      </c>
      <c r="O2120" s="12" t="s">
        <v>8283</v>
      </c>
      <c r="P2120" t="s">
        <v>8287</v>
      </c>
      <c r="Q2120">
        <f t="shared" si="132"/>
        <v>135</v>
      </c>
      <c r="R2120" s="10">
        <f t="shared" si="133"/>
        <v>79.180000000000007</v>
      </c>
      <c r="S2120" s="17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8338</v>
      </c>
      <c r="O2121" s="12" t="s">
        <v>8283</v>
      </c>
      <c r="P2121" t="s">
        <v>8287</v>
      </c>
      <c r="Q2121">
        <f t="shared" si="132"/>
        <v>101</v>
      </c>
      <c r="R2121" s="10">
        <f t="shared" si="133"/>
        <v>91.59</v>
      </c>
      <c r="S2121" s="17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8338</v>
      </c>
      <c r="O2122" s="12" t="s">
        <v>8283</v>
      </c>
      <c r="P2122" t="s">
        <v>8287</v>
      </c>
      <c r="Q2122">
        <f t="shared" si="132"/>
        <v>101</v>
      </c>
      <c r="R2122" s="10">
        <f t="shared" si="133"/>
        <v>116.96</v>
      </c>
      <c r="S2122" s="17">
        <f t="shared" si="134"/>
        <v>41591.964537037034</v>
      </c>
      <c r="T2122" s="17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8341</v>
      </c>
      <c r="O2123" s="12" t="s">
        <v>8291</v>
      </c>
      <c r="P2123" t="s">
        <v>8292</v>
      </c>
      <c r="Q2123">
        <f t="shared" si="132"/>
        <v>1</v>
      </c>
      <c r="R2123" s="10">
        <f t="shared" si="133"/>
        <v>28.4</v>
      </c>
      <c r="S2123" s="17">
        <f t="shared" si="134"/>
        <v>42716.7424537037</v>
      </c>
      <c r="T2123" s="17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8341</v>
      </c>
      <c r="O2124" s="12" t="s">
        <v>8291</v>
      </c>
      <c r="P2124" t="s">
        <v>8292</v>
      </c>
      <c r="Q2124">
        <f t="shared" si="132"/>
        <v>0</v>
      </c>
      <c r="R2124" s="10">
        <f t="shared" si="133"/>
        <v>103.33</v>
      </c>
      <c r="S2124" s="17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8341</v>
      </c>
      <c r="O2125" s="12" t="s">
        <v>8291</v>
      </c>
      <c r="P2125" t="s">
        <v>8292</v>
      </c>
      <c r="Q2125">
        <f t="shared" si="132"/>
        <v>10</v>
      </c>
      <c r="R2125" s="10">
        <f t="shared" si="133"/>
        <v>10</v>
      </c>
      <c r="S2125" s="17">
        <f t="shared" si="134"/>
        <v>40198.424849537041</v>
      </c>
      <c r="T2125" s="17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8341</v>
      </c>
      <c r="O2126" s="12" t="s">
        <v>8291</v>
      </c>
      <c r="P2126" t="s">
        <v>8292</v>
      </c>
      <c r="Q2126">
        <f t="shared" si="132"/>
        <v>10</v>
      </c>
      <c r="R2126" s="10">
        <f t="shared" si="133"/>
        <v>23</v>
      </c>
      <c r="S2126" s="17">
        <f t="shared" si="134"/>
        <v>40464.028182870366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8341</v>
      </c>
      <c r="O2127" s="12" t="s">
        <v>8291</v>
      </c>
      <c r="P2127" t="s">
        <v>8292</v>
      </c>
      <c r="Q2127">
        <f t="shared" si="132"/>
        <v>1</v>
      </c>
      <c r="R2127" s="10">
        <f t="shared" si="133"/>
        <v>31.56</v>
      </c>
      <c r="S2127" s="17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8341</v>
      </c>
      <c r="O2128" s="12" t="s">
        <v>8291</v>
      </c>
      <c r="P2128" t="s">
        <v>8292</v>
      </c>
      <c r="Q2128">
        <f t="shared" si="132"/>
        <v>0</v>
      </c>
      <c r="R2128" s="10">
        <f t="shared" si="133"/>
        <v>5</v>
      </c>
      <c r="S2128" s="17">
        <f t="shared" si="134"/>
        <v>41951.973229166666</v>
      </c>
      <c r="T2128" s="17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8341</v>
      </c>
      <c r="O2129" s="12" t="s">
        <v>8291</v>
      </c>
      <c r="P2129" t="s">
        <v>8292</v>
      </c>
      <c r="Q2129">
        <f t="shared" si="132"/>
        <v>29</v>
      </c>
      <c r="R2129" s="10">
        <f t="shared" si="133"/>
        <v>34.22</v>
      </c>
      <c r="S2129" s="17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8341</v>
      </c>
      <c r="O2130" s="12" t="s">
        <v>8291</v>
      </c>
      <c r="P2130" t="s">
        <v>8292</v>
      </c>
      <c r="Q2130">
        <f t="shared" si="132"/>
        <v>0</v>
      </c>
      <c r="R2130" s="10">
        <f t="shared" si="133"/>
        <v>25</v>
      </c>
      <c r="S2130" s="17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8341</v>
      </c>
      <c r="O2131" s="12" t="s">
        <v>8291</v>
      </c>
      <c r="P2131" t="s">
        <v>8292</v>
      </c>
      <c r="Q2131">
        <f t="shared" si="132"/>
        <v>12</v>
      </c>
      <c r="R2131" s="10">
        <f t="shared" si="133"/>
        <v>19.670000000000002</v>
      </c>
      <c r="S2131" s="17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8341</v>
      </c>
      <c r="O2132" s="12" t="s">
        <v>8291</v>
      </c>
      <c r="P2132" t="s">
        <v>8292</v>
      </c>
      <c r="Q2132">
        <f t="shared" si="132"/>
        <v>0</v>
      </c>
      <c r="R2132" s="10">
        <f t="shared" si="133"/>
        <v>21.25</v>
      </c>
      <c r="S2132" s="17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8341</v>
      </c>
      <c r="O2133" s="12" t="s">
        <v>8291</v>
      </c>
      <c r="P2133" t="s">
        <v>8292</v>
      </c>
      <c r="Q2133">
        <f t="shared" si="132"/>
        <v>5</v>
      </c>
      <c r="R2133" s="10">
        <f t="shared" si="133"/>
        <v>8.33</v>
      </c>
      <c r="S2133" s="17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8341</v>
      </c>
      <c r="O2134" s="12" t="s">
        <v>8291</v>
      </c>
      <c r="P2134" t="s">
        <v>8292</v>
      </c>
      <c r="Q2134">
        <f t="shared" si="132"/>
        <v>2</v>
      </c>
      <c r="R2134" s="10">
        <f t="shared" si="133"/>
        <v>21.34</v>
      </c>
      <c r="S2134" s="17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8341</v>
      </c>
      <c r="O2135" s="12" t="s">
        <v>8291</v>
      </c>
      <c r="P2135" t="s">
        <v>8292</v>
      </c>
      <c r="Q2135">
        <f t="shared" si="132"/>
        <v>2</v>
      </c>
      <c r="R2135" s="10">
        <f t="shared" si="133"/>
        <v>5.33</v>
      </c>
      <c r="S2135" s="17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8341</v>
      </c>
      <c r="O2136" s="12" t="s">
        <v>8291</v>
      </c>
      <c r="P2136" t="s">
        <v>8292</v>
      </c>
      <c r="Q2136">
        <f t="shared" si="132"/>
        <v>2</v>
      </c>
      <c r="R2136" s="10">
        <f t="shared" si="133"/>
        <v>34.67</v>
      </c>
      <c r="S2136" s="17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8341</v>
      </c>
      <c r="O2137" s="12" t="s">
        <v>8291</v>
      </c>
      <c r="P2137" t="s">
        <v>8292</v>
      </c>
      <c r="Q2137">
        <f t="shared" si="132"/>
        <v>10</v>
      </c>
      <c r="R2137" s="10">
        <f t="shared" si="133"/>
        <v>21.73</v>
      </c>
      <c r="S2137" s="17">
        <f t="shared" si="134"/>
        <v>41156.963344907403</v>
      </c>
      <c r="T2137" s="17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8341</v>
      </c>
      <c r="O2138" s="12" t="s">
        <v>8291</v>
      </c>
      <c r="P2138" t="s">
        <v>8292</v>
      </c>
      <c r="Q2138">
        <f t="shared" si="132"/>
        <v>0</v>
      </c>
      <c r="R2138" s="10">
        <f t="shared" si="133"/>
        <v>11.92</v>
      </c>
      <c r="S2138" s="17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8341</v>
      </c>
      <c r="O2139" s="12" t="s">
        <v>8291</v>
      </c>
      <c r="P2139" t="s">
        <v>8292</v>
      </c>
      <c r="Q2139">
        <f t="shared" si="132"/>
        <v>28</v>
      </c>
      <c r="R2139" s="10">
        <f t="shared" si="133"/>
        <v>26.6</v>
      </c>
      <c r="S2139" s="17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8341</v>
      </c>
      <c r="O2140" s="12" t="s">
        <v>8291</v>
      </c>
      <c r="P2140" t="s">
        <v>8292</v>
      </c>
      <c r="Q2140">
        <f t="shared" si="132"/>
        <v>13</v>
      </c>
      <c r="R2140" s="10">
        <f t="shared" si="133"/>
        <v>10.67</v>
      </c>
      <c r="S2140" s="17">
        <f t="shared" si="134"/>
        <v>41557.013182870374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8341</v>
      </c>
      <c r="O2141" s="12" t="s">
        <v>8291</v>
      </c>
      <c r="P2141" t="s">
        <v>8292</v>
      </c>
      <c r="Q2141">
        <f t="shared" si="132"/>
        <v>5</v>
      </c>
      <c r="R2141" s="10">
        <f t="shared" si="133"/>
        <v>29.04</v>
      </c>
      <c r="S2141" s="17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8341</v>
      </c>
      <c r="O2142" s="12" t="s">
        <v>8291</v>
      </c>
      <c r="P2142" t="s">
        <v>8292</v>
      </c>
      <c r="Q2142">
        <f t="shared" si="132"/>
        <v>0</v>
      </c>
      <c r="R2142" s="10">
        <f t="shared" si="133"/>
        <v>50.91</v>
      </c>
      <c r="S2142" s="17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8341</v>
      </c>
      <c r="O2143" s="12" t="s">
        <v>8291</v>
      </c>
      <c r="P2143" t="s">
        <v>8292</v>
      </c>
      <c r="Q2143">
        <f t="shared" si="132"/>
        <v>0</v>
      </c>
      <c r="R2143" s="10">
        <f t="shared" si="133"/>
        <v>0</v>
      </c>
      <c r="S2143" s="17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8341</v>
      </c>
      <c r="O2144" s="12" t="s">
        <v>8291</v>
      </c>
      <c r="P2144" t="s">
        <v>8292</v>
      </c>
      <c r="Q2144">
        <f t="shared" si="132"/>
        <v>6</v>
      </c>
      <c r="R2144" s="10">
        <f t="shared" si="133"/>
        <v>50.08</v>
      </c>
      <c r="S2144" s="17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8341</v>
      </c>
      <c r="O2145" s="12" t="s">
        <v>8291</v>
      </c>
      <c r="P2145" t="s">
        <v>8292</v>
      </c>
      <c r="Q2145">
        <f t="shared" si="132"/>
        <v>11</v>
      </c>
      <c r="R2145" s="10">
        <f t="shared" si="133"/>
        <v>45</v>
      </c>
      <c r="S2145" s="17">
        <f t="shared" si="134"/>
        <v>40332.886712962965</v>
      </c>
      <c r="T2145" s="17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8341</v>
      </c>
      <c r="O2146" s="12" t="s">
        <v>8291</v>
      </c>
      <c r="P2146" t="s">
        <v>8292</v>
      </c>
      <c r="Q2146">
        <f t="shared" si="132"/>
        <v>2</v>
      </c>
      <c r="R2146" s="10">
        <f t="shared" si="133"/>
        <v>25.29</v>
      </c>
      <c r="S2146" s="17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8341</v>
      </c>
      <c r="O2147" s="12" t="s">
        <v>8291</v>
      </c>
      <c r="P2147" t="s">
        <v>8292</v>
      </c>
      <c r="Q2147">
        <f t="shared" si="132"/>
        <v>30</v>
      </c>
      <c r="R2147" s="10">
        <f t="shared" si="133"/>
        <v>51.29</v>
      </c>
      <c r="S2147" s="17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8341</v>
      </c>
      <c r="O2148" s="12" t="s">
        <v>8291</v>
      </c>
      <c r="P2148" t="s">
        <v>8292</v>
      </c>
      <c r="Q2148">
        <f t="shared" si="132"/>
        <v>0</v>
      </c>
      <c r="R2148" s="10">
        <f t="shared" si="133"/>
        <v>1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8341</v>
      </c>
      <c r="O2149" s="12" t="s">
        <v>8291</v>
      </c>
      <c r="P2149" t="s">
        <v>8292</v>
      </c>
      <c r="Q2149">
        <f t="shared" si="132"/>
        <v>1</v>
      </c>
      <c r="R2149" s="10">
        <f t="shared" si="133"/>
        <v>49.38</v>
      </c>
      <c r="S2149" s="17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8341</v>
      </c>
      <c r="O2150" s="12" t="s">
        <v>8291</v>
      </c>
      <c r="P2150" t="s">
        <v>8292</v>
      </c>
      <c r="Q2150">
        <f t="shared" si="132"/>
        <v>2</v>
      </c>
      <c r="R2150" s="10">
        <f t="shared" si="133"/>
        <v>1</v>
      </c>
      <c r="S2150" s="17">
        <f t="shared" si="134"/>
        <v>42066.733587962968</v>
      </c>
      <c r="T2150" s="17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8341</v>
      </c>
      <c r="O2151" s="12" t="s">
        <v>8291</v>
      </c>
      <c r="P2151" t="s">
        <v>8292</v>
      </c>
      <c r="Q2151">
        <f t="shared" si="132"/>
        <v>0</v>
      </c>
      <c r="R2151" s="10">
        <f t="shared" si="133"/>
        <v>0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8341</v>
      </c>
      <c r="O2152" s="12" t="s">
        <v>8291</v>
      </c>
      <c r="P2152" t="s">
        <v>8292</v>
      </c>
      <c r="Q2152">
        <f t="shared" si="132"/>
        <v>1</v>
      </c>
      <c r="R2152" s="10">
        <f t="shared" si="133"/>
        <v>101.25</v>
      </c>
      <c r="S2152" s="17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8341</v>
      </c>
      <c r="O2153" s="12" t="s">
        <v>8291</v>
      </c>
      <c r="P2153" t="s">
        <v>8292</v>
      </c>
      <c r="Q2153">
        <f t="shared" si="132"/>
        <v>0</v>
      </c>
      <c r="R2153" s="10">
        <f t="shared" si="133"/>
        <v>19.670000000000002</v>
      </c>
      <c r="S2153" s="17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8341</v>
      </c>
      <c r="O2154" s="12" t="s">
        <v>8291</v>
      </c>
      <c r="P2154" t="s">
        <v>8292</v>
      </c>
      <c r="Q2154">
        <f t="shared" si="132"/>
        <v>0</v>
      </c>
      <c r="R2154" s="10">
        <f t="shared" si="133"/>
        <v>12.5</v>
      </c>
      <c r="S2154" s="17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8341</v>
      </c>
      <c r="O2155" s="12" t="s">
        <v>8291</v>
      </c>
      <c r="P2155" t="s">
        <v>8292</v>
      </c>
      <c r="Q2155">
        <f t="shared" si="132"/>
        <v>0</v>
      </c>
      <c r="R2155" s="10">
        <f t="shared" si="133"/>
        <v>8.5</v>
      </c>
      <c r="S2155" s="17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8341</v>
      </c>
      <c r="O2156" s="12" t="s">
        <v>8291</v>
      </c>
      <c r="P2156" t="s">
        <v>8292</v>
      </c>
      <c r="Q2156">
        <f t="shared" si="132"/>
        <v>1</v>
      </c>
      <c r="R2156" s="10">
        <f t="shared" si="133"/>
        <v>1</v>
      </c>
      <c r="S2156" s="17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8341</v>
      </c>
      <c r="O2157" s="12" t="s">
        <v>8291</v>
      </c>
      <c r="P2157" t="s">
        <v>8292</v>
      </c>
      <c r="Q2157">
        <f t="shared" si="132"/>
        <v>2</v>
      </c>
      <c r="R2157" s="10">
        <f t="shared" si="133"/>
        <v>23</v>
      </c>
      <c r="S2157" s="17">
        <f t="shared" si="134"/>
        <v>42430.747511574074</v>
      </c>
      <c r="T2157" s="17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8341</v>
      </c>
      <c r="O2158" s="12" t="s">
        <v>8291</v>
      </c>
      <c r="P2158" t="s">
        <v>8292</v>
      </c>
      <c r="Q2158">
        <f t="shared" si="132"/>
        <v>3</v>
      </c>
      <c r="R2158" s="10">
        <f t="shared" si="133"/>
        <v>17.989999999999998</v>
      </c>
      <c r="S2158" s="17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8341</v>
      </c>
      <c r="O2159" s="12" t="s">
        <v>8291</v>
      </c>
      <c r="P2159" t="s">
        <v>8292</v>
      </c>
      <c r="Q2159">
        <f t="shared" si="132"/>
        <v>28</v>
      </c>
      <c r="R2159" s="10">
        <f t="shared" si="133"/>
        <v>370.95</v>
      </c>
      <c r="S2159" s="17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8341</v>
      </c>
      <c r="O2160" s="12" t="s">
        <v>8291</v>
      </c>
      <c r="P2160" t="s">
        <v>8292</v>
      </c>
      <c r="Q2160">
        <f t="shared" si="132"/>
        <v>7</v>
      </c>
      <c r="R2160" s="10">
        <f t="shared" si="133"/>
        <v>63.57</v>
      </c>
      <c r="S2160" s="17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8341</v>
      </c>
      <c r="O2161" s="12" t="s">
        <v>8291</v>
      </c>
      <c r="P2161" t="s">
        <v>8292</v>
      </c>
      <c r="Q2161">
        <f t="shared" si="132"/>
        <v>1</v>
      </c>
      <c r="R2161" s="10">
        <f t="shared" si="133"/>
        <v>13</v>
      </c>
      <c r="S2161" s="17">
        <f t="shared" si="134"/>
        <v>40710.731180555551</v>
      </c>
      <c r="T2161" s="17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8341</v>
      </c>
      <c r="O2162" s="12" t="s">
        <v>8291</v>
      </c>
      <c r="P2162" t="s">
        <v>8292</v>
      </c>
      <c r="Q2162">
        <f t="shared" si="132"/>
        <v>1</v>
      </c>
      <c r="R2162" s="10">
        <f t="shared" si="133"/>
        <v>5.31</v>
      </c>
      <c r="S2162" s="17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8335</v>
      </c>
      <c r="O2163" s="12" t="s">
        <v>8283</v>
      </c>
      <c r="P2163" t="s">
        <v>8284</v>
      </c>
      <c r="Q2163">
        <f t="shared" si="132"/>
        <v>116</v>
      </c>
      <c r="R2163" s="10">
        <f t="shared" si="133"/>
        <v>35.619999999999997</v>
      </c>
      <c r="S2163" s="17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8335</v>
      </c>
      <c r="O2164" s="12" t="s">
        <v>8283</v>
      </c>
      <c r="P2164" t="s">
        <v>8284</v>
      </c>
      <c r="Q2164">
        <f t="shared" si="132"/>
        <v>112</v>
      </c>
      <c r="R2164" s="10">
        <f t="shared" si="133"/>
        <v>87.1</v>
      </c>
      <c r="S2164" s="17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8335</v>
      </c>
      <c r="O2165" s="12" t="s">
        <v>8283</v>
      </c>
      <c r="P2165" t="s">
        <v>8284</v>
      </c>
      <c r="Q2165">
        <f t="shared" si="132"/>
        <v>132</v>
      </c>
      <c r="R2165" s="10">
        <f t="shared" si="133"/>
        <v>75.11</v>
      </c>
      <c r="S2165" s="17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8335</v>
      </c>
      <c r="O2166" s="12" t="s">
        <v>8283</v>
      </c>
      <c r="P2166" t="s">
        <v>8284</v>
      </c>
      <c r="Q2166">
        <f t="shared" si="132"/>
        <v>103</v>
      </c>
      <c r="R2166" s="10">
        <f t="shared" si="133"/>
        <v>68.010000000000005</v>
      </c>
      <c r="S2166" s="17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8335</v>
      </c>
      <c r="O2167" s="12" t="s">
        <v>8283</v>
      </c>
      <c r="P2167" t="s">
        <v>8284</v>
      </c>
      <c r="Q2167">
        <f t="shared" si="132"/>
        <v>139</v>
      </c>
      <c r="R2167" s="10">
        <f t="shared" si="133"/>
        <v>29.62</v>
      </c>
      <c r="S2167" s="17">
        <f t="shared" si="134"/>
        <v>42438.667071759264</v>
      </c>
      <c r="T2167" s="17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8335</v>
      </c>
      <c r="O2168" s="12" t="s">
        <v>8283</v>
      </c>
      <c r="P2168" t="s">
        <v>8284</v>
      </c>
      <c r="Q2168">
        <f t="shared" si="132"/>
        <v>147</v>
      </c>
      <c r="R2168" s="10">
        <f t="shared" si="133"/>
        <v>91.63</v>
      </c>
      <c r="S2168" s="17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8335</v>
      </c>
      <c r="O2169" s="12" t="s">
        <v>8283</v>
      </c>
      <c r="P2169" t="s">
        <v>8284</v>
      </c>
      <c r="Q2169">
        <f t="shared" si="132"/>
        <v>120</v>
      </c>
      <c r="R2169" s="10">
        <f t="shared" si="133"/>
        <v>22.5</v>
      </c>
      <c r="S2169" s="17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8335</v>
      </c>
      <c r="O2170" s="12" t="s">
        <v>8283</v>
      </c>
      <c r="P2170" t="s">
        <v>8284</v>
      </c>
      <c r="Q2170">
        <f t="shared" si="132"/>
        <v>122</v>
      </c>
      <c r="R2170" s="10">
        <f t="shared" si="133"/>
        <v>64.37</v>
      </c>
      <c r="S2170" s="17">
        <f t="shared" si="134"/>
        <v>42745.600243055553</v>
      </c>
      <c r="T2170" s="17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8335</v>
      </c>
      <c r="O2171" s="12" t="s">
        <v>8283</v>
      </c>
      <c r="P2171" t="s">
        <v>8284</v>
      </c>
      <c r="Q2171">
        <f t="shared" si="132"/>
        <v>100</v>
      </c>
      <c r="R2171" s="10">
        <f t="shared" si="133"/>
        <v>21.86</v>
      </c>
      <c r="S2171" s="17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8335</v>
      </c>
      <c r="O2172" s="12" t="s">
        <v>8283</v>
      </c>
      <c r="P2172" t="s">
        <v>8284</v>
      </c>
      <c r="Q2172">
        <f t="shared" si="132"/>
        <v>181</v>
      </c>
      <c r="R2172" s="10">
        <f t="shared" si="133"/>
        <v>33.32</v>
      </c>
      <c r="S2172" s="17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8335</v>
      </c>
      <c r="O2173" s="12" t="s">
        <v>8283</v>
      </c>
      <c r="P2173" t="s">
        <v>8284</v>
      </c>
      <c r="Q2173">
        <f t="shared" si="132"/>
        <v>106</v>
      </c>
      <c r="R2173" s="10">
        <f t="shared" si="133"/>
        <v>90.28</v>
      </c>
      <c r="S2173" s="17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8335</v>
      </c>
      <c r="O2174" s="12" t="s">
        <v>8283</v>
      </c>
      <c r="P2174" t="s">
        <v>8284</v>
      </c>
      <c r="Q2174">
        <f t="shared" si="132"/>
        <v>100</v>
      </c>
      <c r="R2174" s="10">
        <f t="shared" si="133"/>
        <v>76.92</v>
      </c>
      <c r="S2174" s="17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8335</v>
      </c>
      <c r="O2175" s="12" t="s">
        <v>8283</v>
      </c>
      <c r="P2175" t="s">
        <v>8284</v>
      </c>
      <c r="Q2175">
        <f t="shared" si="132"/>
        <v>127</v>
      </c>
      <c r="R2175" s="10">
        <f t="shared" si="133"/>
        <v>59.23</v>
      </c>
      <c r="S2175" s="17">
        <f t="shared" si="134"/>
        <v>41495.692627314813</v>
      </c>
      <c r="T2175" s="17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8335</v>
      </c>
      <c r="O2176" s="12" t="s">
        <v>8283</v>
      </c>
      <c r="P2176" t="s">
        <v>8284</v>
      </c>
      <c r="Q2176">
        <f t="shared" si="132"/>
        <v>103</v>
      </c>
      <c r="R2176" s="10">
        <f t="shared" si="133"/>
        <v>65.38</v>
      </c>
      <c r="S2176" s="17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8335</v>
      </c>
      <c r="O2177" s="12" t="s">
        <v>8283</v>
      </c>
      <c r="P2177" t="s">
        <v>8284</v>
      </c>
      <c r="Q2177">
        <f t="shared" si="132"/>
        <v>250</v>
      </c>
      <c r="R2177" s="10">
        <f t="shared" si="133"/>
        <v>67.31</v>
      </c>
      <c r="S2177" s="17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8335</v>
      </c>
      <c r="O2178" s="12" t="s">
        <v>8283</v>
      </c>
      <c r="P2178" t="s">
        <v>8284</v>
      </c>
      <c r="Q2178">
        <f t="shared" ref="Q2178:Q2241" si="136">ROUND(E2178/D2178*100,0)</f>
        <v>126</v>
      </c>
      <c r="R2178" s="10">
        <f t="shared" si="133"/>
        <v>88.75</v>
      </c>
      <c r="S2178" s="17">
        <f t="shared" si="134"/>
        <v>42096.633206018523</v>
      </c>
      <c r="T2178" s="17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8335</v>
      </c>
      <c r="O2179" s="12" t="s">
        <v>8283</v>
      </c>
      <c r="P2179" t="s">
        <v>8284</v>
      </c>
      <c r="Q2179">
        <f t="shared" si="136"/>
        <v>100</v>
      </c>
      <c r="R2179" s="10">
        <f t="shared" ref="R2179:R2242" si="137">IFERROR(ROUND(E2179/L2179,2),0)</f>
        <v>65.87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8335</v>
      </c>
      <c r="O2180" s="12" t="s">
        <v>8283</v>
      </c>
      <c r="P2180" t="s">
        <v>8284</v>
      </c>
      <c r="Q2180">
        <f t="shared" si="136"/>
        <v>139</v>
      </c>
      <c r="R2180" s="10">
        <f t="shared" si="137"/>
        <v>40.35</v>
      </c>
      <c r="S2180" s="17">
        <f t="shared" si="138"/>
        <v>42723.63653935185</v>
      </c>
      <c r="T2180" s="17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8335</v>
      </c>
      <c r="O2181" s="12" t="s">
        <v>8283</v>
      </c>
      <c r="P2181" t="s">
        <v>8284</v>
      </c>
      <c r="Q2181">
        <f t="shared" si="136"/>
        <v>161</v>
      </c>
      <c r="R2181" s="10">
        <f t="shared" si="137"/>
        <v>76.86</v>
      </c>
      <c r="S2181" s="17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8335</v>
      </c>
      <c r="O2182" s="12" t="s">
        <v>8283</v>
      </c>
      <c r="P2182" t="s">
        <v>8284</v>
      </c>
      <c r="Q2182">
        <f t="shared" si="136"/>
        <v>107</v>
      </c>
      <c r="R2182" s="10">
        <f t="shared" si="137"/>
        <v>68.709999999999994</v>
      </c>
      <c r="S2182" s="17">
        <f t="shared" si="138"/>
        <v>42279.669768518521</v>
      </c>
      <c r="T2182" s="17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8356</v>
      </c>
      <c r="O2183" s="12" t="s">
        <v>8291</v>
      </c>
      <c r="P2183" t="s">
        <v>8309</v>
      </c>
      <c r="Q2183">
        <f t="shared" si="136"/>
        <v>153</v>
      </c>
      <c r="R2183" s="10">
        <f t="shared" si="137"/>
        <v>57.77</v>
      </c>
      <c r="S2183" s="17">
        <f t="shared" si="138"/>
        <v>42773.005243055552</v>
      </c>
      <c r="T2183" s="17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8356</v>
      </c>
      <c r="O2184" s="12" t="s">
        <v>8291</v>
      </c>
      <c r="P2184" t="s">
        <v>8309</v>
      </c>
      <c r="Q2184">
        <f t="shared" si="136"/>
        <v>524</v>
      </c>
      <c r="R2184" s="10">
        <f t="shared" si="137"/>
        <v>44.17</v>
      </c>
      <c r="S2184" s="17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8356</v>
      </c>
      <c r="O2185" s="12" t="s">
        <v>8291</v>
      </c>
      <c r="P2185" t="s">
        <v>8309</v>
      </c>
      <c r="Q2185">
        <f t="shared" si="136"/>
        <v>489</v>
      </c>
      <c r="R2185" s="10">
        <f t="shared" si="137"/>
        <v>31.57</v>
      </c>
      <c r="S2185" s="17">
        <f t="shared" si="138"/>
        <v>42745.365474537044</v>
      </c>
      <c r="T2185" s="17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8356</v>
      </c>
      <c r="O2186" s="12" t="s">
        <v>8291</v>
      </c>
      <c r="P2186" t="s">
        <v>8309</v>
      </c>
      <c r="Q2186">
        <f t="shared" si="136"/>
        <v>285</v>
      </c>
      <c r="R2186" s="10">
        <f t="shared" si="137"/>
        <v>107.05</v>
      </c>
      <c r="S2186" s="17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8356</v>
      </c>
      <c r="O2187" s="12" t="s">
        <v>8291</v>
      </c>
      <c r="P2187" t="s">
        <v>8309</v>
      </c>
      <c r="Q2187">
        <f t="shared" si="136"/>
        <v>1857</v>
      </c>
      <c r="R2187" s="10">
        <f t="shared" si="137"/>
        <v>149.03</v>
      </c>
      <c r="S2187" s="17">
        <f t="shared" si="138"/>
        <v>41319.349988425929</v>
      </c>
      <c r="T2187" s="17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8356</v>
      </c>
      <c r="O2188" s="12" t="s">
        <v>8291</v>
      </c>
      <c r="P2188" t="s">
        <v>8309</v>
      </c>
      <c r="Q2188">
        <f t="shared" si="136"/>
        <v>110</v>
      </c>
      <c r="R2188" s="10">
        <f t="shared" si="137"/>
        <v>55.96</v>
      </c>
      <c r="S2188" s="17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8356</v>
      </c>
      <c r="O2189" s="12" t="s">
        <v>8291</v>
      </c>
      <c r="P2189" t="s">
        <v>8309</v>
      </c>
      <c r="Q2189">
        <f t="shared" si="136"/>
        <v>1015</v>
      </c>
      <c r="R2189" s="10">
        <f t="shared" si="137"/>
        <v>56.97</v>
      </c>
      <c r="S2189" s="17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8356</v>
      </c>
      <c r="O2190" s="12" t="s">
        <v>8291</v>
      </c>
      <c r="P2190" t="s">
        <v>8309</v>
      </c>
      <c r="Q2190">
        <f t="shared" si="136"/>
        <v>412</v>
      </c>
      <c r="R2190" s="10">
        <f t="shared" si="137"/>
        <v>44.06</v>
      </c>
      <c r="S2190" s="17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8356</v>
      </c>
      <c r="O2191" s="12" t="s">
        <v>8291</v>
      </c>
      <c r="P2191" t="s">
        <v>8309</v>
      </c>
      <c r="Q2191">
        <f t="shared" si="136"/>
        <v>503</v>
      </c>
      <c r="R2191" s="10">
        <f t="shared" si="137"/>
        <v>68.63</v>
      </c>
      <c r="S2191" s="17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8356</v>
      </c>
      <c r="O2192" s="12" t="s">
        <v>8291</v>
      </c>
      <c r="P2192" t="s">
        <v>8309</v>
      </c>
      <c r="Q2192">
        <f t="shared" si="136"/>
        <v>185</v>
      </c>
      <c r="R2192" s="10">
        <f t="shared" si="137"/>
        <v>65.319999999999993</v>
      </c>
      <c r="S2192" s="17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8356</v>
      </c>
      <c r="O2193" s="12" t="s">
        <v>8291</v>
      </c>
      <c r="P2193" t="s">
        <v>8309</v>
      </c>
      <c r="Q2193">
        <f t="shared" si="136"/>
        <v>120</v>
      </c>
      <c r="R2193" s="10">
        <f t="shared" si="137"/>
        <v>35.92</v>
      </c>
      <c r="S2193" s="17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8356</v>
      </c>
      <c r="O2194" s="12" t="s">
        <v>8291</v>
      </c>
      <c r="P2194" t="s">
        <v>8309</v>
      </c>
      <c r="Q2194">
        <f t="shared" si="136"/>
        <v>1081</v>
      </c>
      <c r="R2194" s="10">
        <f t="shared" si="137"/>
        <v>40.07</v>
      </c>
      <c r="S2194" s="17">
        <f t="shared" si="138"/>
        <v>42691.8512037037</v>
      </c>
      <c r="T2194" s="17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8356</v>
      </c>
      <c r="O2195" s="12" t="s">
        <v>8291</v>
      </c>
      <c r="P2195" t="s">
        <v>8309</v>
      </c>
      <c r="Q2195">
        <f t="shared" si="136"/>
        <v>452</v>
      </c>
      <c r="R2195" s="10">
        <f t="shared" si="137"/>
        <v>75.650000000000006</v>
      </c>
      <c r="S2195" s="17">
        <f t="shared" si="138"/>
        <v>42664.405925925923</v>
      </c>
      <c r="T2195" s="17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8356</v>
      </c>
      <c r="O2196" s="12" t="s">
        <v>8291</v>
      </c>
      <c r="P2196" t="s">
        <v>8309</v>
      </c>
      <c r="Q2196">
        <f t="shared" si="136"/>
        <v>537</v>
      </c>
      <c r="R2196" s="10">
        <f t="shared" si="137"/>
        <v>61.2</v>
      </c>
      <c r="S2196" s="17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8356</v>
      </c>
      <c r="O2197" s="12" t="s">
        <v>8291</v>
      </c>
      <c r="P2197" t="s">
        <v>8309</v>
      </c>
      <c r="Q2197">
        <f t="shared" si="136"/>
        <v>120</v>
      </c>
      <c r="R2197" s="10">
        <f t="shared" si="137"/>
        <v>48.13</v>
      </c>
      <c r="S2197" s="17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8356</v>
      </c>
      <c r="O2198" s="12" t="s">
        <v>8291</v>
      </c>
      <c r="P2198" t="s">
        <v>8309</v>
      </c>
      <c r="Q2198">
        <f t="shared" si="136"/>
        <v>114</v>
      </c>
      <c r="R2198" s="10">
        <f t="shared" si="137"/>
        <v>68.11</v>
      </c>
      <c r="S2198" s="17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8356</v>
      </c>
      <c r="O2199" s="12" t="s">
        <v>8291</v>
      </c>
      <c r="P2199" t="s">
        <v>8309</v>
      </c>
      <c r="Q2199">
        <f t="shared" si="136"/>
        <v>951</v>
      </c>
      <c r="R2199" s="10">
        <f t="shared" si="137"/>
        <v>65.89</v>
      </c>
      <c r="S2199" s="17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8356</v>
      </c>
      <c r="O2200" s="12" t="s">
        <v>8291</v>
      </c>
      <c r="P2200" t="s">
        <v>8309</v>
      </c>
      <c r="Q2200">
        <f t="shared" si="136"/>
        <v>133</v>
      </c>
      <c r="R2200" s="10">
        <f t="shared" si="137"/>
        <v>81.650000000000006</v>
      </c>
      <c r="S2200" s="17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8356</v>
      </c>
      <c r="O2201" s="12" t="s">
        <v>8291</v>
      </c>
      <c r="P2201" t="s">
        <v>8309</v>
      </c>
      <c r="Q2201">
        <f t="shared" si="136"/>
        <v>147</v>
      </c>
      <c r="R2201" s="10">
        <f t="shared" si="137"/>
        <v>52.7</v>
      </c>
      <c r="S2201" s="17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8356</v>
      </c>
      <c r="O2202" s="12" t="s">
        <v>8291</v>
      </c>
      <c r="P2202" t="s">
        <v>8309</v>
      </c>
      <c r="Q2202">
        <f t="shared" si="136"/>
        <v>542</v>
      </c>
      <c r="R2202" s="10">
        <f t="shared" si="137"/>
        <v>41.23</v>
      </c>
      <c r="S2202" s="17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8339</v>
      </c>
      <c r="O2203" s="12" t="s">
        <v>8283</v>
      </c>
      <c r="P2203" t="s">
        <v>8288</v>
      </c>
      <c r="Q2203">
        <f t="shared" si="136"/>
        <v>383</v>
      </c>
      <c r="R2203" s="10">
        <f t="shared" si="137"/>
        <v>15.04</v>
      </c>
      <c r="S2203" s="17">
        <f t="shared" si="138"/>
        <v>41276.846817129634</v>
      </c>
      <c r="T2203" s="17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8339</v>
      </c>
      <c r="O2204" s="12" t="s">
        <v>8283</v>
      </c>
      <c r="P2204" t="s">
        <v>8288</v>
      </c>
      <c r="Q2204">
        <f t="shared" si="136"/>
        <v>704</v>
      </c>
      <c r="R2204" s="10">
        <f t="shared" si="137"/>
        <v>39.07</v>
      </c>
      <c r="S2204" s="17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8339</v>
      </c>
      <c r="O2205" s="12" t="s">
        <v>8283</v>
      </c>
      <c r="P2205" t="s">
        <v>8288</v>
      </c>
      <c r="Q2205">
        <f t="shared" si="136"/>
        <v>110</v>
      </c>
      <c r="R2205" s="10">
        <f t="shared" si="137"/>
        <v>43.82</v>
      </c>
      <c r="S2205" s="17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8339</v>
      </c>
      <c r="O2206" s="12" t="s">
        <v>8283</v>
      </c>
      <c r="P2206" t="s">
        <v>8288</v>
      </c>
      <c r="Q2206">
        <f t="shared" si="136"/>
        <v>133</v>
      </c>
      <c r="R2206" s="10">
        <f t="shared" si="137"/>
        <v>27.3</v>
      </c>
      <c r="S2206" s="17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8339</v>
      </c>
      <c r="O2207" s="12" t="s">
        <v>8283</v>
      </c>
      <c r="P2207" t="s">
        <v>8288</v>
      </c>
      <c r="Q2207">
        <f t="shared" si="136"/>
        <v>152</v>
      </c>
      <c r="R2207" s="10">
        <f t="shared" si="137"/>
        <v>42.22</v>
      </c>
      <c r="S2207" s="17">
        <f t="shared" si="138"/>
        <v>41031.82163194444</v>
      </c>
      <c r="T2207" s="17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8339</v>
      </c>
      <c r="O2208" s="12" t="s">
        <v>8283</v>
      </c>
      <c r="P2208" t="s">
        <v>8288</v>
      </c>
      <c r="Q2208">
        <f t="shared" si="136"/>
        <v>103</v>
      </c>
      <c r="R2208" s="10">
        <f t="shared" si="137"/>
        <v>33.24</v>
      </c>
      <c r="S2208" s="17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8339</v>
      </c>
      <c r="O2209" s="12" t="s">
        <v>8283</v>
      </c>
      <c r="P2209" t="s">
        <v>8288</v>
      </c>
      <c r="Q2209">
        <f t="shared" si="136"/>
        <v>100</v>
      </c>
      <c r="R2209" s="10">
        <f t="shared" si="137"/>
        <v>285.70999999999998</v>
      </c>
      <c r="S2209" s="17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8339</v>
      </c>
      <c r="O2210" s="12" t="s">
        <v>8283</v>
      </c>
      <c r="P2210" t="s">
        <v>8288</v>
      </c>
      <c r="Q2210">
        <f t="shared" si="136"/>
        <v>102</v>
      </c>
      <c r="R2210" s="10">
        <f t="shared" si="137"/>
        <v>42.33</v>
      </c>
      <c r="S2210" s="17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8339</v>
      </c>
      <c r="O2211" s="12" t="s">
        <v>8283</v>
      </c>
      <c r="P2211" t="s">
        <v>8288</v>
      </c>
      <c r="Q2211">
        <f t="shared" si="136"/>
        <v>151</v>
      </c>
      <c r="R2211" s="10">
        <f t="shared" si="137"/>
        <v>50.27</v>
      </c>
      <c r="S2211" s="17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8339</v>
      </c>
      <c r="O2212" s="12" t="s">
        <v>8283</v>
      </c>
      <c r="P2212" t="s">
        <v>8288</v>
      </c>
      <c r="Q2212">
        <f t="shared" si="136"/>
        <v>111</v>
      </c>
      <c r="R2212" s="10">
        <f t="shared" si="137"/>
        <v>61.9</v>
      </c>
      <c r="S2212" s="17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8339</v>
      </c>
      <c r="O2213" s="12" t="s">
        <v>8283</v>
      </c>
      <c r="P2213" t="s">
        <v>8288</v>
      </c>
      <c r="Q2213">
        <f t="shared" si="136"/>
        <v>196</v>
      </c>
      <c r="R2213" s="10">
        <f t="shared" si="137"/>
        <v>40.75</v>
      </c>
      <c r="S2213" s="17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8339</v>
      </c>
      <c r="O2214" s="12" t="s">
        <v>8283</v>
      </c>
      <c r="P2214" t="s">
        <v>8288</v>
      </c>
      <c r="Q2214">
        <f t="shared" si="136"/>
        <v>114</v>
      </c>
      <c r="R2214" s="10">
        <f t="shared" si="137"/>
        <v>55.8</v>
      </c>
      <c r="S2214" s="17">
        <f t="shared" si="138"/>
        <v>41548.747418981482</v>
      </c>
      <c r="T2214" s="17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8339</v>
      </c>
      <c r="O2215" s="12" t="s">
        <v>8283</v>
      </c>
      <c r="P2215" t="s">
        <v>8288</v>
      </c>
      <c r="Q2215">
        <f t="shared" si="136"/>
        <v>200</v>
      </c>
      <c r="R2215" s="10">
        <f t="shared" si="137"/>
        <v>10</v>
      </c>
      <c r="S2215" s="17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8339</v>
      </c>
      <c r="O2216" s="12" t="s">
        <v>8283</v>
      </c>
      <c r="P2216" t="s">
        <v>8288</v>
      </c>
      <c r="Q2216">
        <f t="shared" si="136"/>
        <v>293</v>
      </c>
      <c r="R2216" s="10">
        <f t="shared" si="137"/>
        <v>73.13</v>
      </c>
      <c r="S2216" s="17">
        <f t="shared" si="138"/>
        <v>41646.792222222226</v>
      </c>
      <c r="T2216" s="17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8339</v>
      </c>
      <c r="O2217" s="12" t="s">
        <v>8283</v>
      </c>
      <c r="P2217" t="s">
        <v>8288</v>
      </c>
      <c r="Q2217">
        <f t="shared" si="136"/>
        <v>156</v>
      </c>
      <c r="R2217" s="10">
        <f t="shared" si="137"/>
        <v>26.06</v>
      </c>
      <c r="S2217" s="17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8339</v>
      </c>
      <c r="O2218" s="12" t="s">
        <v>8283</v>
      </c>
      <c r="P2218" t="s">
        <v>8288</v>
      </c>
      <c r="Q2218">
        <f t="shared" si="136"/>
        <v>106</v>
      </c>
      <c r="R2218" s="10">
        <f t="shared" si="137"/>
        <v>22.64</v>
      </c>
      <c r="S2218" s="17">
        <f t="shared" si="138"/>
        <v>42194.751678240747</v>
      </c>
      <c r="T2218" s="17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8339</v>
      </c>
      <c r="O2219" s="12" t="s">
        <v>8283</v>
      </c>
      <c r="P2219" t="s">
        <v>8288</v>
      </c>
      <c r="Q2219">
        <f t="shared" si="136"/>
        <v>101</v>
      </c>
      <c r="R2219" s="10">
        <f t="shared" si="137"/>
        <v>47.22</v>
      </c>
      <c r="S2219" s="17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8339</v>
      </c>
      <c r="O2220" s="12" t="s">
        <v>8283</v>
      </c>
      <c r="P2220" t="s">
        <v>8288</v>
      </c>
      <c r="Q2220">
        <f t="shared" si="136"/>
        <v>123</v>
      </c>
      <c r="R2220" s="10">
        <f t="shared" si="137"/>
        <v>32.32</v>
      </c>
      <c r="S2220" s="17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8339</v>
      </c>
      <c r="O2221" s="12" t="s">
        <v>8283</v>
      </c>
      <c r="P2221" t="s">
        <v>8288</v>
      </c>
      <c r="Q2221">
        <f t="shared" si="136"/>
        <v>102</v>
      </c>
      <c r="R2221" s="10">
        <f t="shared" si="137"/>
        <v>53.42</v>
      </c>
      <c r="S2221" s="17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8339</v>
      </c>
      <c r="O2222" s="12" t="s">
        <v>8283</v>
      </c>
      <c r="P2222" t="s">
        <v>8288</v>
      </c>
      <c r="Q2222">
        <f t="shared" si="136"/>
        <v>101</v>
      </c>
      <c r="R2222" s="10">
        <f t="shared" si="137"/>
        <v>51.3</v>
      </c>
      <c r="S2222" s="17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8356</v>
      </c>
      <c r="O2223" s="12" t="s">
        <v>8291</v>
      </c>
      <c r="P2223" t="s">
        <v>8309</v>
      </c>
      <c r="Q2223">
        <f t="shared" si="136"/>
        <v>108</v>
      </c>
      <c r="R2223" s="10">
        <f t="shared" si="137"/>
        <v>37.200000000000003</v>
      </c>
      <c r="S2223" s="17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8356</v>
      </c>
      <c r="O2224" s="12" t="s">
        <v>8291</v>
      </c>
      <c r="P2224" t="s">
        <v>8309</v>
      </c>
      <c r="Q2224">
        <f t="shared" si="136"/>
        <v>163</v>
      </c>
      <c r="R2224" s="10">
        <f t="shared" si="137"/>
        <v>27.1</v>
      </c>
      <c r="S2224" s="17">
        <f t="shared" si="138"/>
        <v>40906.787581018521</v>
      </c>
      <c r="T2224" s="17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8356</v>
      </c>
      <c r="O2225" s="12" t="s">
        <v>8291</v>
      </c>
      <c r="P2225" t="s">
        <v>8309</v>
      </c>
      <c r="Q2225">
        <f t="shared" si="136"/>
        <v>106</v>
      </c>
      <c r="R2225" s="10">
        <f t="shared" si="137"/>
        <v>206.31</v>
      </c>
      <c r="S2225" s="17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8356</v>
      </c>
      <c r="O2226" s="12" t="s">
        <v>8291</v>
      </c>
      <c r="P2226" t="s">
        <v>8309</v>
      </c>
      <c r="Q2226">
        <f t="shared" si="136"/>
        <v>243</v>
      </c>
      <c r="R2226" s="10">
        <f t="shared" si="137"/>
        <v>82.15</v>
      </c>
      <c r="S2226" s="17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8356</v>
      </c>
      <c r="O2227" s="12" t="s">
        <v>8291</v>
      </c>
      <c r="P2227" t="s">
        <v>8309</v>
      </c>
      <c r="Q2227">
        <f t="shared" si="136"/>
        <v>945</v>
      </c>
      <c r="R2227" s="10">
        <f t="shared" si="137"/>
        <v>164.8</v>
      </c>
      <c r="S2227" s="17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8356</v>
      </c>
      <c r="O2228" s="12" t="s">
        <v>8291</v>
      </c>
      <c r="P2228" t="s">
        <v>8309</v>
      </c>
      <c r="Q2228">
        <f t="shared" si="136"/>
        <v>108</v>
      </c>
      <c r="R2228" s="10">
        <f t="shared" si="137"/>
        <v>60.82</v>
      </c>
      <c r="S2228" s="17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8356</v>
      </c>
      <c r="O2229" s="12" t="s">
        <v>8291</v>
      </c>
      <c r="P2229" t="s">
        <v>8309</v>
      </c>
      <c r="Q2229">
        <f t="shared" si="136"/>
        <v>157</v>
      </c>
      <c r="R2229" s="10">
        <f t="shared" si="137"/>
        <v>67.97</v>
      </c>
      <c r="S2229" s="17">
        <f t="shared" si="138"/>
        <v>41561.807349537034</v>
      </c>
      <c r="T2229" s="17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8356</v>
      </c>
      <c r="O2230" s="12" t="s">
        <v>8291</v>
      </c>
      <c r="P2230" t="s">
        <v>8309</v>
      </c>
      <c r="Q2230">
        <f t="shared" si="136"/>
        <v>1174</v>
      </c>
      <c r="R2230" s="10">
        <f t="shared" si="137"/>
        <v>81.56</v>
      </c>
      <c r="S2230" s="17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8356</v>
      </c>
      <c r="O2231" s="12" t="s">
        <v>8291</v>
      </c>
      <c r="P2231" t="s">
        <v>8309</v>
      </c>
      <c r="Q2231">
        <f t="shared" si="136"/>
        <v>171</v>
      </c>
      <c r="R2231" s="10">
        <f t="shared" si="137"/>
        <v>25.43</v>
      </c>
      <c r="S2231" s="17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8356</v>
      </c>
      <c r="O2232" s="12" t="s">
        <v>8291</v>
      </c>
      <c r="P2232" t="s">
        <v>8309</v>
      </c>
      <c r="Q2232">
        <f t="shared" si="136"/>
        <v>126</v>
      </c>
      <c r="R2232" s="10">
        <f t="shared" si="137"/>
        <v>21.5</v>
      </c>
      <c r="S2232" s="17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8356</v>
      </c>
      <c r="O2233" s="12" t="s">
        <v>8291</v>
      </c>
      <c r="P2233" t="s">
        <v>8309</v>
      </c>
      <c r="Q2233">
        <f t="shared" si="136"/>
        <v>1212</v>
      </c>
      <c r="R2233" s="10">
        <f t="shared" si="137"/>
        <v>27.23</v>
      </c>
      <c r="S2233" s="17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8356</v>
      </c>
      <c r="O2234" s="12" t="s">
        <v>8291</v>
      </c>
      <c r="P2234" t="s">
        <v>8309</v>
      </c>
      <c r="Q2234">
        <f t="shared" si="136"/>
        <v>496</v>
      </c>
      <c r="R2234" s="10">
        <f t="shared" si="137"/>
        <v>25.09</v>
      </c>
      <c r="S2234" s="17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8356</v>
      </c>
      <c r="O2235" s="12" t="s">
        <v>8291</v>
      </c>
      <c r="P2235" t="s">
        <v>8309</v>
      </c>
      <c r="Q2235">
        <f t="shared" si="136"/>
        <v>332</v>
      </c>
      <c r="R2235" s="10">
        <f t="shared" si="137"/>
        <v>21.23</v>
      </c>
      <c r="S2235" s="17">
        <f t="shared" si="138"/>
        <v>42331.378923611104</v>
      </c>
      <c r="T2235" s="17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8356</v>
      </c>
      <c r="O2236" s="12" t="s">
        <v>8291</v>
      </c>
      <c r="P2236" t="s">
        <v>8309</v>
      </c>
      <c r="Q2236">
        <f t="shared" si="136"/>
        <v>1165</v>
      </c>
      <c r="R2236" s="10">
        <f t="shared" si="137"/>
        <v>41.61</v>
      </c>
      <c r="S2236" s="17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8356</v>
      </c>
      <c r="O2237" s="12" t="s">
        <v>8291</v>
      </c>
      <c r="P2237" t="s">
        <v>8309</v>
      </c>
      <c r="Q2237">
        <f t="shared" si="136"/>
        <v>153</v>
      </c>
      <c r="R2237" s="10">
        <f t="shared" si="137"/>
        <v>135.59</v>
      </c>
      <c r="S2237" s="17">
        <f t="shared" si="138"/>
        <v>42062.022118055553</v>
      </c>
      <c r="T2237" s="17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8356</v>
      </c>
      <c r="O2238" s="12" t="s">
        <v>8291</v>
      </c>
      <c r="P2238" t="s">
        <v>8309</v>
      </c>
      <c r="Q2238">
        <f t="shared" si="136"/>
        <v>537</v>
      </c>
      <c r="R2238" s="10">
        <f t="shared" si="137"/>
        <v>22.12</v>
      </c>
      <c r="S2238" s="17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8356</v>
      </c>
      <c r="O2239" s="12" t="s">
        <v>8291</v>
      </c>
      <c r="P2239" t="s">
        <v>8309</v>
      </c>
      <c r="Q2239">
        <f t="shared" si="136"/>
        <v>353</v>
      </c>
      <c r="R2239" s="10">
        <f t="shared" si="137"/>
        <v>64.63</v>
      </c>
      <c r="S2239" s="17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8356</v>
      </c>
      <c r="O2240" s="12" t="s">
        <v>8291</v>
      </c>
      <c r="P2240" t="s">
        <v>8309</v>
      </c>
      <c r="Q2240">
        <f t="shared" si="136"/>
        <v>137</v>
      </c>
      <c r="R2240" s="10">
        <f t="shared" si="137"/>
        <v>69.569999999999993</v>
      </c>
      <c r="S2240" s="17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8356</v>
      </c>
      <c r="O2241" s="12" t="s">
        <v>8291</v>
      </c>
      <c r="P2241" t="s">
        <v>8309</v>
      </c>
      <c r="Q2241">
        <f t="shared" si="136"/>
        <v>128</v>
      </c>
      <c r="R2241" s="10">
        <f t="shared" si="137"/>
        <v>75.13</v>
      </c>
      <c r="S2241" s="17">
        <f t="shared" si="138"/>
        <v>41572.958495370374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8356</v>
      </c>
      <c r="O2242" s="12" t="s">
        <v>8291</v>
      </c>
      <c r="P2242" t="s">
        <v>8309</v>
      </c>
      <c r="Q2242">
        <f t="shared" ref="Q2242:Q2305" si="140">ROUND(E2242/D2242*100,0)</f>
        <v>271</v>
      </c>
      <c r="R2242" s="10">
        <f t="shared" si="137"/>
        <v>140.97999999999999</v>
      </c>
      <c r="S2242" s="17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8356</v>
      </c>
      <c r="O2243" s="12" t="s">
        <v>8291</v>
      </c>
      <c r="P2243" t="s">
        <v>8309</v>
      </c>
      <c r="Q2243">
        <f t="shared" si="140"/>
        <v>806</v>
      </c>
      <c r="R2243" s="10">
        <f t="shared" ref="R2243:R2306" si="141">IFERROR(ROUND(E2243/L2243,2),0)</f>
        <v>49.47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8356</v>
      </c>
      <c r="O2244" s="12" t="s">
        <v>8291</v>
      </c>
      <c r="P2244" t="s">
        <v>8309</v>
      </c>
      <c r="Q2244">
        <f t="shared" si="140"/>
        <v>1360</v>
      </c>
      <c r="R2244" s="10">
        <f t="shared" si="141"/>
        <v>53.87</v>
      </c>
      <c r="S2244" s="17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8356</v>
      </c>
      <c r="O2245" s="12" t="s">
        <v>8291</v>
      </c>
      <c r="P2245" t="s">
        <v>8309</v>
      </c>
      <c r="Q2245">
        <f t="shared" si="140"/>
        <v>930250</v>
      </c>
      <c r="R2245" s="10">
        <f t="shared" si="141"/>
        <v>4.57</v>
      </c>
      <c r="S2245" s="17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8356</v>
      </c>
      <c r="O2246" s="12" t="s">
        <v>8291</v>
      </c>
      <c r="P2246" t="s">
        <v>8309</v>
      </c>
      <c r="Q2246">
        <f t="shared" si="140"/>
        <v>377</v>
      </c>
      <c r="R2246" s="10">
        <f t="shared" si="141"/>
        <v>65</v>
      </c>
      <c r="S2246" s="17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8356</v>
      </c>
      <c r="O2247" s="12" t="s">
        <v>8291</v>
      </c>
      <c r="P2247" t="s">
        <v>8309</v>
      </c>
      <c r="Q2247">
        <f t="shared" si="140"/>
        <v>2647</v>
      </c>
      <c r="R2247" s="10">
        <f t="shared" si="141"/>
        <v>53.48</v>
      </c>
      <c r="S2247" s="17">
        <f t="shared" si="142"/>
        <v>41660.708530092597</v>
      </c>
      <c r="T2247" s="17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8356</v>
      </c>
      <c r="O2248" s="12" t="s">
        <v>8291</v>
      </c>
      <c r="P2248" t="s">
        <v>8309</v>
      </c>
      <c r="Q2248">
        <f t="shared" si="140"/>
        <v>100</v>
      </c>
      <c r="R2248" s="10">
        <f t="shared" si="141"/>
        <v>43.91</v>
      </c>
      <c r="S2248" s="17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8356</v>
      </c>
      <c r="O2249" s="12" t="s">
        <v>8291</v>
      </c>
      <c r="P2249" t="s">
        <v>8309</v>
      </c>
      <c r="Q2249">
        <f t="shared" si="140"/>
        <v>104</v>
      </c>
      <c r="R2249" s="10">
        <f t="shared" si="141"/>
        <v>50.85</v>
      </c>
      <c r="S2249" s="17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8356</v>
      </c>
      <c r="O2250" s="12" t="s">
        <v>8291</v>
      </c>
      <c r="P2250" t="s">
        <v>8309</v>
      </c>
      <c r="Q2250">
        <f t="shared" si="140"/>
        <v>107</v>
      </c>
      <c r="R2250" s="10">
        <f t="shared" si="141"/>
        <v>58.63</v>
      </c>
      <c r="S2250" s="17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8356</v>
      </c>
      <c r="O2251" s="12" t="s">
        <v>8291</v>
      </c>
      <c r="P2251" t="s">
        <v>8309</v>
      </c>
      <c r="Q2251">
        <f t="shared" si="140"/>
        <v>169</v>
      </c>
      <c r="R2251" s="10">
        <f t="shared" si="141"/>
        <v>32.82</v>
      </c>
      <c r="S2251" s="17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8356</v>
      </c>
      <c r="O2252" s="12" t="s">
        <v>8291</v>
      </c>
      <c r="P2252" t="s">
        <v>8309</v>
      </c>
      <c r="Q2252">
        <f t="shared" si="140"/>
        <v>975</v>
      </c>
      <c r="R2252" s="10">
        <f t="shared" si="141"/>
        <v>426.93</v>
      </c>
      <c r="S2252" s="17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8356</v>
      </c>
      <c r="O2253" s="12" t="s">
        <v>8291</v>
      </c>
      <c r="P2253" t="s">
        <v>8309</v>
      </c>
      <c r="Q2253">
        <f t="shared" si="140"/>
        <v>134</v>
      </c>
      <c r="R2253" s="10">
        <f t="shared" si="141"/>
        <v>23.81</v>
      </c>
      <c r="S2253" s="17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8356</v>
      </c>
      <c r="O2254" s="12" t="s">
        <v>8291</v>
      </c>
      <c r="P2254" t="s">
        <v>8309</v>
      </c>
      <c r="Q2254">
        <f t="shared" si="140"/>
        <v>272</v>
      </c>
      <c r="R2254" s="10">
        <f t="shared" si="141"/>
        <v>98.41</v>
      </c>
      <c r="S2254" s="17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8356</v>
      </c>
      <c r="O2255" s="12" t="s">
        <v>8291</v>
      </c>
      <c r="P2255" t="s">
        <v>8309</v>
      </c>
      <c r="Q2255">
        <f t="shared" si="140"/>
        <v>113</v>
      </c>
      <c r="R2255" s="10">
        <f t="shared" si="141"/>
        <v>107.32</v>
      </c>
      <c r="S2255" s="17">
        <f t="shared" si="142"/>
        <v>42296.631331018521</v>
      </c>
      <c r="T2255" s="17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8356</v>
      </c>
      <c r="O2256" s="12" t="s">
        <v>8291</v>
      </c>
      <c r="P2256" t="s">
        <v>8309</v>
      </c>
      <c r="Q2256">
        <f t="shared" si="140"/>
        <v>460</v>
      </c>
      <c r="R2256" s="10">
        <f t="shared" si="141"/>
        <v>11.67</v>
      </c>
      <c r="S2256" s="17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8356</v>
      </c>
      <c r="O2257" s="12" t="s">
        <v>8291</v>
      </c>
      <c r="P2257" t="s">
        <v>8309</v>
      </c>
      <c r="Q2257">
        <f t="shared" si="140"/>
        <v>287</v>
      </c>
      <c r="R2257" s="10">
        <f t="shared" si="141"/>
        <v>41.78</v>
      </c>
      <c r="S2257" s="17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8356</v>
      </c>
      <c r="O2258" s="12" t="s">
        <v>8291</v>
      </c>
      <c r="P2258" t="s">
        <v>8309</v>
      </c>
      <c r="Q2258">
        <f t="shared" si="140"/>
        <v>223</v>
      </c>
      <c r="R2258" s="10">
        <f t="shared" si="141"/>
        <v>21.38</v>
      </c>
      <c r="S2258" s="17">
        <f t="shared" si="142"/>
        <v>42682.451921296291</v>
      </c>
      <c r="T2258" s="17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8356</v>
      </c>
      <c r="O2259" s="12" t="s">
        <v>8291</v>
      </c>
      <c r="P2259" t="s">
        <v>8309</v>
      </c>
      <c r="Q2259">
        <f t="shared" si="140"/>
        <v>636</v>
      </c>
      <c r="R2259" s="10">
        <f t="shared" si="141"/>
        <v>94.1</v>
      </c>
      <c r="S2259" s="17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8356</v>
      </c>
      <c r="O2260" s="12" t="s">
        <v>8291</v>
      </c>
      <c r="P2260" t="s">
        <v>8309</v>
      </c>
      <c r="Q2260">
        <f t="shared" si="140"/>
        <v>147</v>
      </c>
      <c r="R2260" s="10">
        <f t="shared" si="141"/>
        <v>15.72</v>
      </c>
      <c r="S2260" s="17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8356</v>
      </c>
      <c r="O2261" s="12" t="s">
        <v>8291</v>
      </c>
      <c r="P2261" t="s">
        <v>8309</v>
      </c>
      <c r="Q2261">
        <f t="shared" si="140"/>
        <v>1867</v>
      </c>
      <c r="R2261" s="10">
        <f t="shared" si="141"/>
        <v>90.64</v>
      </c>
      <c r="S2261" s="17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8356</v>
      </c>
      <c r="O2262" s="12" t="s">
        <v>8291</v>
      </c>
      <c r="P2262" t="s">
        <v>8309</v>
      </c>
      <c r="Q2262">
        <f t="shared" si="140"/>
        <v>327</v>
      </c>
      <c r="R2262" s="10">
        <f t="shared" si="141"/>
        <v>97.3</v>
      </c>
      <c r="S2262" s="17">
        <f t="shared" si="142"/>
        <v>41695.016782407409</v>
      </c>
      <c r="T2262" s="17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8356</v>
      </c>
      <c r="O2263" s="12" t="s">
        <v>8291</v>
      </c>
      <c r="P2263" t="s">
        <v>8309</v>
      </c>
      <c r="Q2263">
        <f t="shared" si="140"/>
        <v>780</v>
      </c>
      <c r="R2263" s="10">
        <f t="shared" si="141"/>
        <v>37.119999999999997</v>
      </c>
      <c r="S2263" s="17">
        <f t="shared" si="142"/>
        <v>42759.724768518514</v>
      </c>
      <c r="T2263" s="17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8356</v>
      </c>
      <c r="O2264" s="12" t="s">
        <v>8291</v>
      </c>
      <c r="P2264" t="s">
        <v>8309</v>
      </c>
      <c r="Q2264">
        <f t="shared" si="140"/>
        <v>154</v>
      </c>
      <c r="R2264" s="10">
        <f t="shared" si="141"/>
        <v>28.1</v>
      </c>
      <c r="S2264" s="17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8356</v>
      </c>
      <c r="O2265" s="12" t="s">
        <v>8291</v>
      </c>
      <c r="P2265" t="s">
        <v>8309</v>
      </c>
      <c r="Q2265">
        <f t="shared" si="140"/>
        <v>116</v>
      </c>
      <c r="R2265" s="10">
        <f t="shared" si="141"/>
        <v>144.43</v>
      </c>
      <c r="S2265" s="17">
        <f t="shared" si="142"/>
        <v>42014.832326388889</v>
      </c>
      <c r="T2265" s="17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8356</v>
      </c>
      <c r="O2266" s="12" t="s">
        <v>8291</v>
      </c>
      <c r="P2266" t="s">
        <v>8309</v>
      </c>
      <c r="Q2266">
        <f t="shared" si="140"/>
        <v>180</v>
      </c>
      <c r="R2266" s="10">
        <f t="shared" si="141"/>
        <v>24.27</v>
      </c>
      <c r="S2266" s="17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8356</v>
      </c>
      <c r="O2267" s="12" t="s">
        <v>8291</v>
      </c>
      <c r="P2267" t="s">
        <v>8309</v>
      </c>
      <c r="Q2267">
        <f t="shared" si="140"/>
        <v>299</v>
      </c>
      <c r="R2267" s="10">
        <f t="shared" si="141"/>
        <v>35.119999999999997</v>
      </c>
      <c r="S2267" s="17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8356</v>
      </c>
      <c r="O2268" s="12" t="s">
        <v>8291</v>
      </c>
      <c r="P2268" t="s">
        <v>8309</v>
      </c>
      <c r="Q2268">
        <f t="shared" si="140"/>
        <v>320</v>
      </c>
      <c r="R2268" s="10">
        <f t="shared" si="141"/>
        <v>24.76</v>
      </c>
      <c r="S2268" s="17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8356</v>
      </c>
      <c r="O2269" s="12" t="s">
        <v>8291</v>
      </c>
      <c r="P2269" t="s">
        <v>8309</v>
      </c>
      <c r="Q2269">
        <f t="shared" si="140"/>
        <v>381</v>
      </c>
      <c r="R2269" s="10">
        <f t="shared" si="141"/>
        <v>188.38</v>
      </c>
      <c r="S2269" s="17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8356</v>
      </c>
      <c r="O2270" s="12" t="s">
        <v>8291</v>
      </c>
      <c r="P2270" t="s">
        <v>8309</v>
      </c>
      <c r="Q2270">
        <f t="shared" si="140"/>
        <v>103</v>
      </c>
      <c r="R2270" s="10">
        <f t="shared" si="141"/>
        <v>148.08000000000001</v>
      </c>
      <c r="S2270" s="17">
        <f t="shared" si="142"/>
        <v>42776.082349537035</v>
      </c>
      <c r="T2270" s="17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8356</v>
      </c>
      <c r="O2271" s="12" t="s">
        <v>8291</v>
      </c>
      <c r="P2271" t="s">
        <v>8309</v>
      </c>
      <c r="Q2271">
        <f t="shared" si="140"/>
        <v>1802</v>
      </c>
      <c r="R2271" s="10">
        <f t="shared" si="141"/>
        <v>49.93</v>
      </c>
      <c r="S2271" s="17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8356</v>
      </c>
      <c r="O2272" s="12" t="s">
        <v>8291</v>
      </c>
      <c r="P2272" t="s">
        <v>8309</v>
      </c>
      <c r="Q2272">
        <f t="shared" si="140"/>
        <v>720</v>
      </c>
      <c r="R2272" s="10">
        <f t="shared" si="141"/>
        <v>107.82</v>
      </c>
      <c r="S2272" s="17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8356</v>
      </c>
      <c r="O2273" s="12" t="s">
        <v>8291</v>
      </c>
      <c r="P2273" t="s">
        <v>8309</v>
      </c>
      <c r="Q2273">
        <f t="shared" si="140"/>
        <v>283</v>
      </c>
      <c r="R2273" s="10">
        <f t="shared" si="141"/>
        <v>42.63</v>
      </c>
      <c r="S2273" s="17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8356</v>
      </c>
      <c r="O2274" s="12" t="s">
        <v>8291</v>
      </c>
      <c r="P2274" t="s">
        <v>8309</v>
      </c>
      <c r="Q2274">
        <f t="shared" si="140"/>
        <v>1357</v>
      </c>
      <c r="R2274" s="10">
        <f t="shared" si="141"/>
        <v>14.37</v>
      </c>
      <c r="S2274" s="17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8356</v>
      </c>
      <c r="O2275" s="12" t="s">
        <v>8291</v>
      </c>
      <c r="P2275" t="s">
        <v>8309</v>
      </c>
      <c r="Q2275">
        <f t="shared" si="140"/>
        <v>220</v>
      </c>
      <c r="R2275" s="10">
        <f t="shared" si="141"/>
        <v>37.479999999999997</v>
      </c>
      <c r="S2275" s="17">
        <f t="shared" si="142"/>
        <v>42781.549097222218</v>
      </c>
      <c r="T2275" s="17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8356</v>
      </c>
      <c r="O2276" s="12" t="s">
        <v>8291</v>
      </c>
      <c r="P2276" t="s">
        <v>8309</v>
      </c>
      <c r="Q2276">
        <f t="shared" si="140"/>
        <v>120</v>
      </c>
      <c r="R2276" s="10">
        <f t="shared" si="141"/>
        <v>30.2</v>
      </c>
      <c r="S2276" s="17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8356</v>
      </c>
      <c r="O2277" s="12" t="s">
        <v>8291</v>
      </c>
      <c r="P2277" t="s">
        <v>8309</v>
      </c>
      <c r="Q2277">
        <f t="shared" si="140"/>
        <v>408</v>
      </c>
      <c r="R2277" s="10">
        <f t="shared" si="141"/>
        <v>33.549999999999997</v>
      </c>
      <c r="S2277" s="17">
        <f t="shared" si="142"/>
        <v>41965.616655092599</v>
      </c>
      <c r="T2277" s="17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8356</v>
      </c>
      <c r="O2278" s="12" t="s">
        <v>8291</v>
      </c>
      <c r="P2278" t="s">
        <v>8309</v>
      </c>
      <c r="Q2278">
        <f t="shared" si="140"/>
        <v>106</v>
      </c>
      <c r="R2278" s="10">
        <f t="shared" si="141"/>
        <v>64.75</v>
      </c>
      <c r="S2278" s="17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8356</v>
      </c>
      <c r="O2279" s="12" t="s">
        <v>8291</v>
      </c>
      <c r="P2279" t="s">
        <v>8309</v>
      </c>
      <c r="Q2279">
        <f t="shared" si="140"/>
        <v>141</v>
      </c>
      <c r="R2279" s="10">
        <f t="shared" si="141"/>
        <v>57.93</v>
      </c>
      <c r="S2279" s="17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8356</v>
      </c>
      <c r="O2280" s="12" t="s">
        <v>8291</v>
      </c>
      <c r="P2280" t="s">
        <v>8309</v>
      </c>
      <c r="Q2280">
        <f t="shared" si="140"/>
        <v>271</v>
      </c>
      <c r="R2280" s="10">
        <f t="shared" si="141"/>
        <v>53.08</v>
      </c>
      <c r="S2280" s="17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8356</v>
      </c>
      <c r="O2281" s="12" t="s">
        <v>8291</v>
      </c>
      <c r="P2281" t="s">
        <v>8309</v>
      </c>
      <c r="Q2281">
        <f t="shared" si="140"/>
        <v>154</v>
      </c>
      <c r="R2281" s="10">
        <f t="shared" si="141"/>
        <v>48.06</v>
      </c>
      <c r="S2281" s="17">
        <f t="shared" si="142"/>
        <v>42020.806701388887</v>
      </c>
      <c r="T2281" s="17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8356</v>
      </c>
      <c r="O2282" s="12" t="s">
        <v>8291</v>
      </c>
      <c r="P2282" t="s">
        <v>8309</v>
      </c>
      <c r="Q2282">
        <f t="shared" si="140"/>
        <v>404</v>
      </c>
      <c r="R2282" s="10">
        <f t="shared" si="141"/>
        <v>82.4</v>
      </c>
      <c r="S2282" s="17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8335</v>
      </c>
      <c r="O2283" s="12" t="s">
        <v>8283</v>
      </c>
      <c r="P2283" t="s">
        <v>8284</v>
      </c>
      <c r="Q2283">
        <f t="shared" si="140"/>
        <v>185</v>
      </c>
      <c r="R2283" s="10">
        <f t="shared" si="141"/>
        <v>50.45</v>
      </c>
      <c r="S2283" s="17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8335</v>
      </c>
      <c r="O2284" s="12" t="s">
        <v>8283</v>
      </c>
      <c r="P2284" t="s">
        <v>8284</v>
      </c>
      <c r="Q2284">
        <f t="shared" si="140"/>
        <v>185</v>
      </c>
      <c r="R2284" s="10">
        <f t="shared" si="141"/>
        <v>115.83</v>
      </c>
      <c r="S2284" s="17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8335</v>
      </c>
      <c r="O2285" s="12" t="s">
        <v>8283</v>
      </c>
      <c r="P2285" t="s">
        <v>8284</v>
      </c>
      <c r="Q2285">
        <f t="shared" si="140"/>
        <v>101</v>
      </c>
      <c r="R2285" s="10">
        <f t="shared" si="141"/>
        <v>63.03</v>
      </c>
      <c r="S2285" s="17">
        <f t="shared" si="142"/>
        <v>40978.125046296293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8335</v>
      </c>
      <c r="O2286" s="12" t="s">
        <v>8283</v>
      </c>
      <c r="P2286" t="s">
        <v>8284</v>
      </c>
      <c r="Q2286">
        <f t="shared" si="140"/>
        <v>106</v>
      </c>
      <c r="R2286" s="10">
        <f t="shared" si="141"/>
        <v>108.02</v>
      </c>
      <c r="S2286" s="17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8335</v>
      </c>
      <c r="O2287" s="12" t="s">
        <v>8283</v>
      </c>
      <c r="P2287" t="s">
        <v>8284</v>
      </c>
      <c r="Q2287">
        <f t="shared" si="140"/>
        <v>121</v>
      </c>
      <c r="R2287" s="10">
        <f t="shared" si="141"/>
        <v>46.09</v>
      </c>
      <c r="S2287" s="17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8335</v>
      </c>
      <c r="O2288" s="12" t="s">
        <v>8283</v>
      </c>
      <c r="P2288" t="s">
        <v>8284</v>
      </c>
      <c r="Q2288">
        <f t="shared" si="140"/>
        <v>100</v>
      </c>
      <c r="R2288" s="10">
        <f t="shared" si="141"/>
        <v>107.21</v>
      </c>
      <c r="S2288" s="17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8335</v>
      </c>
      <c r="O2289" s="12" t="s">
        <v>8283</v>
      </c>
      <c r="P2289" t="s">
        <v>8284</v>
      </c>
      <c r="Q2289">
        <f t="shared" si="140"/>
        <v>120</v>
      </c>
      <c r="R2289" s="10">
        <f t="shared" si="141"/>
        <v>50.93</v>
      </c>
      <c r="S2289" s="17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8335</v>
      </c>
      <c r="O2290" s="12" t="s">
        <v>8283</v>
      </c>
      <c r="P2290" t="s">
        <v>8284</v>
      </c>
      <c r="Q2290">
        <f t="shared" si="140"/>
        <v>100</v>
      </c>
      <c r="R2290" s="10">
        <f t="shared" si="141"/>
        <v>40.04</v>
      </c>
      <c r="S2290" s="17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8335</v>
      </c>
      <c r="O2291" s="12" t="s">
        <v>8283</v>
      </c>
      <c r="P2291" t="s">
        <v>8284</v>
      </c>
      <c r="Q2291">
        <f t="shared" si="140"/>
        <v>107</v>
      </c>
      <c r="R2291" s="10">
        <f t="shared" si="141"/>
        <v>64.44</v>
      </c>
      <c r="S2291" s="17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8335</v>
      </c>
      <c r="O2292" s="12" t="s">
        <v>8283</v>
      </c>
      <c r="P2292" t="s">
        <v>8284</v>
      </c>
      <c r="Q2292">
        <f t="shared" si="140"/>
        <v>104</v>
      </c>
      <c r="R2292" s="10">
        <f t="shared" si="141"/>
        <v>53.83</v>
      </c>
      <c r="S2292" s="17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8335</v>
      </c>
      <c r="O2293" s="12" t="s">
        <v>8283</v>
      </c>
      <c r="P2293" t="s">
        <v>8284</v>
      </c>
      <c r="Q2293">
        <f t="shared" si="140"/>
        <v>173</v>
      </c>
      <c r="R2293" s="10">
        <f t="shared" si="141"/>
        <v>100.47</v>
      </c>
      <c r="S2293" s="17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8335</v>
      </c>
      <c r="O2294" s="12" t="s">
        <v>8283</v>
      </c>
      <c r="P2294" t="s">
        <v>8284</v>
      </c>
      <c r="Q2294">
        <f t="shared" si="140"/>
        <v>107</v>
      </c>
      <c r="R2294" s="10">
        <f t="shared" si="141"/>
        <v>46.63</v>
      </c>
      <c r="S2294" s="17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8335</v>
      </c>
      <c r="O2295" s="12" t="s">
        <v>8283</v>
      </c>
      <c r="P2295" t="s">
        <v>8284</v>
      </c>
      <c r="Q2295">
        <f t="shared" si="140"/>
        <v>108</v>
      </c>
      <c r="R2295" s="10">
        <f t="shared" si="141"/>
        <v>34.07</v>
      </c>
      <c r="S2295" s="17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8335</v>
      </c>
      <c r="O2296" s="12" t="s">
        <v>8283</v>
      </c>
      <c r="P2296" t="s">
        <v>8284</v>
      </c>
      <c r="Q2296">
        <f t="shared" si="140"/>
        <v>146</v>
      </c>
      <c r="R2296" s="10">
        <f t="shared" si="141"/>
        <v>65.209999999999994</v>
      </c>
      <c r="S2296" s="17">
        <f t="shared" si="142"/>
        <v>41264.72314814815</v>
      </c>
      <c r="T2296" s="17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8335</v>
      </c>
      <c r="O2297" s="12" t="s">
        <v>8283</v>
      </c>
      <c r="P2297" t="s">
        <v>8284</v>
      </c>
      <c r="Q2297">
        <f t="shared" si="140"/>
        <v>125</v>
      </c>
      <c r="R2297" s="10">
        <f t="shared" si="141"/>
        <v>44.21</v>
      </c>
      <c r="S2297" s="17">
        <f t="shared" si="142"/>
        <v>41270.954351851848</v>
      </c>
      <c r="T2297" s="17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8335</v>
      </c>
      <c r="O2298" s="12" t="s">
        <v>8283</v>
      </c>
      <c r="P2298" t="s">
        <v>8284</v>
      </c>
      <c r="Q2298">
        <f t="shared" si="140"/>
        <v>149</v>
      </c>
      <c r="R2298" s="10">
        <f t="shared" si="141"/>
        <v>71.97</v>
      </c>
      <c r="S2298" s="17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8335</v>
      </c>
      <c r="O2299" s="12" t="s">
        <v>8283</v>
      </c>
      <c r="P2299" t="s">
        <v>8284</v>
      </c>
      <c r="Q2299">
        <f t="shared" si="140"/>
        <v>101</v>
      </c>
      <c r="R2299" s="10">
        <f t="shared" si="141"/>
        <v>52.95</v>
      </c>
      <c r="S2299" s="17">
        <f t="shared" si="142"/>
        <v>40948.042233796295</v>
      </c>
      <c r="T2299" s="17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8335</v>
      </c>
      <c r="O2300" s="12" t="s">
        <v>8283</v>
      </c>
      <c r="P2300" t="s">
        <v>8284</v>
      </c>
      <c r="Q2300">
        <f t="shared" si="140"/>
        <v>105</v>
      </c>
      <c r="R2300" s="10">
        <f t="shared" si="141"/>
        <v>109.45</v>
      </c>
      <c r="S2300" s="17">
        <f t="shared" si="142"/>
        <v>41694.84065972222</v>
      </c>
      <c r="T2300" s="17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8335</v>
      </c>
      <c r="O2301" s="12" t="s">
        <v>8283</v>
      </c>
      <c r="P2301" t="s">
        <v>8284</v>
      </c>
      <c r="Q2301">
        <f t="shared" si="140"/>
        <v>350</v>
      </c>
      <c r="R2301" s="10">
        <f t="shared" si="141"/>
        <v>75.040000000000006</v>
      </c>
      <c r="S2301" s="17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8335</v>
      </c>
      <c r="O2302" s="12" t="s">
        <v>8283</v>
      </c>
      <c r="P2302" t="s">
        <v>8284</v>
      </c>
      <c r="Q2302">
        <f t="shared" si="140"/>
        <v>101</v>
      </c>
      <c r="R2302" s="10">
        <f t="shared" si="141"/>
        <v>115.71</v>
      </c>
      <c r="S2302" s="17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8338</v>
      </c>
      <c r="O2303" s="12" t="s">
        <v>8283</v>
      </c>
      <c r="P2303" t="s">
        <v>8287</v>
      </c>
      <c r="Q2303">
        <f t="shared" si="140"/>
        <v>134</v>
      </c>
      <c r="R2303" s="10">
        <f t="shared" si="141"/>
        <v>31.66</v>
      </c>
      <c r="S2303" s="17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8338</v>
      </c>
      <c r="O2304" s="12" t="s">
        <v>8283</v>
      </c>
      <c r="P2304" t="s">
        <v>8287</v>
      </c>
      <c r="Q2304">
        <f t="shared" si="140"/>
        <v>171</v>
      </c>
      <c r="R2304" s="10">
        <f t="shared" si="141"/>
        <v>46.18</v>
      </c>
      <c r="S2304" s="17">
        <f t="shared" si="142"/>
        <v>41605.868449074071</v>
      </c>
      <c r="T2304" s="17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8338</v>
      </c>
      <c r="O2305" s="12" t="s">
        <v>8283</v>
      </c>
      <c r="P2305" t="s">
        <v>8287</v>
      </c>
      <c r="Q2305">
        <f t="shared" si="140"/>
        <v>109</v>
      </c>
      <c r="R2305" s="10">
        <f t="shared" si="141"/>
        <v>68.48</v>
      </c>
      <c r="S2305" s="17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8338</v>
      </c>
      <c r="O2306" s="12" t="s">
        <v>8283</v>
      </c>
      <c r="P2306" t="s">
        <v>8287</v>
      </c>
      <c r="Q2306">
        <f t="shared" ref="Q2306:Q2369" si="144">ROUND(E2306/D2306*100,0)</f>
        <v>101</v>
      </c>
      <c r="R2306" s="10">
        <f t="shared" si="141"/>
        <v>53.47</v>
      </c>
      <c r="S2306" s="17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8338</v>
      </c>
      <c r="O2307" s="12" t="s">
        <v>8283</v>
      </c>
      <c r="P2307" t="s">
        <v>8287</v>
      </c>
      <c r="Q2307">
        <f t="shared" si="144"/>
        <v>101</v>
      </c>
      <c r="R2307" s="10">
        <f t="shared" ref="R2307:R2370" si="145">IFERROR(ROUND(E2307/L2307,2),0)</f>
        <v>109.11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8338</v>
      </c>
      <c r="O2308" s="12" t="s">
        <v>8283</v>
      </c>
      <c r="P2308" t="s">
        <v>8287</v>
      </c>
      <c r="Q2308">
        <f t="shared" si="144"/>
        <v>107</v>
      </c>
      <c r="R2308" s="10">
        <f t="shared" si="145"/>
        <v>51.19</v>
      </c>
      <c r="S2308" s="17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8338</v>
      </c>
      <c r="O2309" s="12" t="s">
        <v>8283</v>
      </c>
      <c r="P2309" t="s">
        <v>8287</v>
      </c>
      <c r="Q2309">
        <f t="shared" si="144"/>
        <v>107</v>
      </c>
      <c r="R2309" s="10">
        <f t="shared" si="145"/>
        <v>27.94</v>
      </c>
      <c r="S2309" s="17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8338</v>
      </c>
      <c r="O2310" s="12" t="s">
        <v>8283</v>
      </c>
      <c r="P2310" t="s">
        <v>8287</v>
      </c>
      <c r="Q2310">
        <f t="shared" si="144"/>
        <v>101</v>
      </c>
      <c r="R2310" s="10">
        <f t="shared" si="145"/>
        <v>82.5</v>
      </c>
      <c r="S2310" s="17">
        <f t="shared" si="146"/>
        <v>41851.962916666671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8338</v>
      </c>
      <c r="O2311" s="12" t="s">
        <v>8283</v>
      </c>
      <c r="P2311" t="s">
        <v>8287</v>
      </c>
      <c r="Q2311">
        <f t="shared" si="144"/>
        <v>107</v>
      </c>
      <c r="R2311" s="10">
        <f t="shared" si="145"/>
        <v>59.82</v>
      </c>
      <c r="S2311" s="17">
        <f t="shared" si="146"/>
        <v>41307.987696759257</v>
      </c>
      <c r="T2311" s="17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8338</v>
      </c>
      <c r="O2312" s="12" t="s">
        <v>8283</v>
      </c>
      <c r="P2312" t="s">
        <v>8287</v>
      </c>
      <c r="Q2312">
        <f t="shared" si="144"/>
        <v>429</v>
      </c>
      <c r="R2312" s="10">
        <f t="shared" si="145"/>
        <v>64.819999999999993</v>
      </c>
      <c r="S2312" s="17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8338</v>
      </c>
      <c r="O2313" s="12" t="s">
        <v>8283</v>
      </c>
      <c r="P2313" t="s">
        <v>8287</v>
      </c>
      <c r="Q2313">
        <f t="shared" si="144"/>
        <v>104</v>
      </c>
      <c r="R2313" s="10">
        <f t="shared" si="145"/>
        <v>90.1</v>
      </c>
      <c r="S2313" s="17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8338</v>
      </c>
      <c r="O2314" s="12" t="s">
        <v>8283</v>
      </c>
      <c r="P2314" t="s">
        <v>8287</v>
      </c>
      <c r="Q2314">
        <f t="shared" si="144"/>
        <v>108</v>
      </c>
      <c r="R2314" s="10">
        <f t="shared" si="145"/>
        <v>40.96</v>
      </c>
      <c r="S2314" s="17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8338</v>
      </c>
      <c r="O2315" s="12" t="s">
        <v>8283</v>
      </c>
      <c r="P2315" t="s">
        <v>8287</v>
      </c>
      <c r="Q2315">
        <f t="shared" si="144"/>
        <v>176</v>
      </c>
      <c r="R2315" s="10">
        <f t="shared" si="145"/>
        <v>56</v>
      </c>
      <c r="S2315" s="17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8338</v>
      </c>
      <c r="O2316" s="12" t="s">
        <v>8283</v>
      </c>
      <c r="P2316" t="s">
        <v>8287</v>
      </c>
      <c r="Q2316">
        <f t="shared" si="144"/>
        <v>157</v>
      </c>
      <c r="R2316" s="10">
        <f t="shared" si="145"/>
        <v>37.67</v>
      </c>
      <c r="S2316" s="17">
        <f t="shared" si="146"/>
        <v>41037.551585648151</v>
      </c>
      <c r="T2316" s="17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8338</v>
      </c>
      <c r="O2317" s="12" t="s">
        <v>8283</v>
      </c>
      <c r="P2317" t="s">
        <v>8287</v>
      </c>
      <c r="Q2317">
        <f t="shared" si="144"/>
        <v>103</v>
      </c>
      <c r="R2317" s="10">
        <f t="shared" si="145"/>
        <v>40.08</v>
      </c>
      <c r="S2317" s="17">
        <f t="shared" si="146"/>
        <v>41004.72619212963</v>
      </c>
      <c r="T2317" s="17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8338</v>
      </c>
      <c r="O2318" s="12" t="s">
        <v>8283</v>
      </c>
      <c r="P2318" t="s">
        <v>8287</v>
      </c>
      <c r="Q2318">
        <f t="shared" si="144"/>
        <v>104</v>
      </c>
      <c r="R2318" s="10">
        <f t="shared" si="145"/>
        <v>78.03</v>
      </c>
      <c r="S2318" s="17">
        <f t="shared" si="146"/>
        <v>40079.725115740745</v>
      </c>
      <c r="T2318" s="17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8338</v>
      </c>
      <c r="O2319" s="12" t="s">
        <v>8283</v>
      </c>
      <c r="P2319" t="s">
        <v>8287</v>
      </c>
      <c r="Q2319">
        <f t="shared" si="144"/>
        <v>104</v>
      </c>
      <c r="R2319" s="10">
        <f t="shared" si="145"/>
        <v>18.91</v>
      </c>
      <c r="S2319" s="17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8338</v>
      </c>
      <c r="O2320" s="12" t="s">
        <v>8283</v>
      </c>
      <c r="P2320" t="s">
        <v>8287</v>
      </c>
      <c r="Q2320">
        <f t="shared" si="144"/>
        <v>121</v>
      </c>
      <c r="R2320" s="10">
        <f t="shared" si="145"/>
        <v>37.130000000000003</v>
      </c>
      <c r="S2320" s="17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8338</v>
      </c>
      <c r="O2321" s="12" t="s">
        <v>8283</v>
      </c>
      <c r="P2321" t="s">
        <v>8287</v>
      </c>
      <c r="Q2321">
        <f t="shared" si="144"/>
        <v>108</v>
      </c>
      <c r="R2321" s="10">
        <f t="shared" si="145"/>
        <v>41.96</v>
      </c>
      <c r="S2321" s="17">
        <f t="shared" si="146"/>
        <v>41593.082002314812</v>
      </c>
      <c r="T2321" s="17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8338</v>
      </c>
      <c r="O2322" s="12" t="s">
        <v>8283</v>
      </c>
      <c r="P2322" t="s">
        <v>8287</v>
      </c>
      <c r="Q2322">
        <f t="shared" si="144"/>
        <v>109</v>
      </c>
      <c r="R2322" s="10">
        <f t="shared" si="145"/>
        <v>61.04</v>
      </c>
      <c r="S2322" s="17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8357</v>
      </c>
      <c r="O2323" s="12" t="s">
        <v>8294</v>
      </c>
      <c r="P2323" t="s">
        <v>8310</v>
      </c>
      <c r="Q2323">
        <f t="shared" si="144"/>
        <v>39</v>
      </c>
      <c r="R2323" s="10">
        <f t="shared" si="145"/>
        <v>64.53</v>
      </c>
      <c r="S2323" s="17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8357</v>
      </c>
      <c r="O2324" s="12" t="s">
        <v>8294</v>
      </c>
      <c r="P2324" t="s">
        <v>8310</v>
      </c>
      <c r="Q2324">
        <f t="shared" si="144"/>
        <v>3</v>
      </c>
      <c r="R2324" s="10">
        <f t="shared" si="145"/>
        <v>21.25</v>
      </c>
      <c r="S2324" s="17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8357</v>
      </c>
      <c r="O2325" s="12" t="s">
        <v>8294</v>
      </c>
      <c r="P2325" t="s">
        <v>8310</v>
      </c>
      <c r="Q2325">
        <f t="shared" si="144"/>
        <v>48</v>
      </c>
      <c r="R2325" s="10">
        <f t="shared" si="145"/>
        <v>30</v>
      </c>
      <c r="S2325" s="17">
        <f t="shared" si="146"/>
        <v>42807.755173611105</v>
      </c>
      <c r="T2325" s="17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8357</v>
      </c>
      <c r="O2326" s="12" t="s">
        <v>8294</v>
      </c>
      <c r="P2326" t="s">
        <v>8310</v>
      </c>
      <c r="Q2326">
        <f t="shared" si="144"/>
        <v>21</v>
      </c>
      <c r="R2326" s="10">
        <f t="shared" si="145"/>
        <v>25.49</v>
      </c>
      <c r="S2326" s="17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8357</v>
      </c>
      <c r="O2327" s="12" t="s">
        <v>8294</v>
      </c>
      <c r="P2327" t="s">
        <v>8310</v>
      </c>
      <c r="Q2327">
        <f t="shared" si="144"/>
        <v>8</v>
      </c>
      <c r="R2327" s="10">
        <f t="shared" si="145"/>
        <v>11.43</v>
      </c>
      <c r="S2327" s="17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8357</v>
      </c>
      <c r="O2328" s="12" t="s">
        <v>8294</v>
      </c>
      <c r="P2328" t="s">
        <v>8310</v>
      </c>
      <c r="Q2328">
        <f t="shared" si="144"/>
        <v>1</v>
      </c>
      <c r="R2328" s="10">
        <f t="shared" si="145"/>
        <v>108</v>
      </c>
      <c r="S2328" s="17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8357</v>
      </c>
      <c r="O2329" s="12" t="s">
        <v>8294</v>
      </c>
      <c r="P2329" t="s">
        <v>8310</v>
      </c>
      <c r="Q2329">
        <f t="shared" si="144"/>
        <v>526</v>
      </c>
      <c r="R2329" s="10">
        <f t="shared" si="145"/>
        <v>54.88</v>
      </c>
      <c r="S2329" s="17">
        <f t="shared" si="146"/>
        <v>41842.917129629634</v>
      </c>
      <c r="T2329" s="17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8357</v>
      </c>
      <c r="O2330" s="12" t="s">
        <v>8294</v>
      </c>
      <c r="P2330" t="s">
        <v>8310</v>
      </c>
      <c r="Q2330">
        <f t="shared" si="144"/>
        <v>254</v>
      </c>
      <c r="R2330" s="10">
        <f t="shared" si="145"/>
        <v>47.38</v>
      </c>
      <c r="S2330" s="17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8357</v>
      </c>
      <c r="O2331" s="12" t="s">
        <v>8294</v>
      </c>
      <c r="P2331" t="s">
        <v>8310</v>
      </c>
      <c r="Q2331">
        <f t="shared" si="144"/>
        <v>106</v>
      </c>
      <c r="R2331" s="10">
        <f t="shared" si="145"/>
        <v>211.84</v>
      </c>
      <c r="S2331" s="17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8357</v>
      </c>
      <c r="O2332" s="12" t="s">
        <v>8294</v>
      </c>
      <c r="P2332" t="s">
        <v>8310</v>
      </c>
      <c r="Q2332">
        <f t="shared" si="144"/>
        <v>102</v>
      </c>
      <c r="R2332" s="10">
        <f t="shared" si="145"/>
        <v>219.93</v>
      </c>
      <c r="S2332" s="17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8357</v>
      </c>
      <c r="O2333" s="12" t="s">
        <v>8294</v>
      </c>
      <c r="P2333" t="s">
        <v>8310</v>
      </c>
      <c r="Q2333">
        <f t="shared" si="144"/>
        <v>144</v>
      </c>
      <c r="R2333" s="10">
        <f t="shared" si="145"/>
        <v>40.799999999999997</v>
      </c>
      <c r="S2333" s="17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8357</v>
      </c>
      <c r="O2334" s="12" t="s">
        <v>8294</v>
      </c>
      <c r="P2334" t="s">
        <v>8310</v>
      </c>
      <c r="Q2334">
        <f t="shared" si="144"/>
        <v>106</v>
      </c>
      <c r="R2334" s="10">
        <f t="shared" si="145"/>
        <v>75.5</v>
      </c>
      <c r="S2334" s="17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8357</v>
      </c>
      <c r="O2335" s="12" t="s">
        <v>8294</v>
      </c>
      <c r="P2335" t="s">
        <v>8310</v>
      </c>
      <c r="Q2335">
        <f t="shared" si="144"/>
        <v>212</v>
      </c>
      <c r="R2335" s="10">
        <f t="shared" si="145"/>
        <v>13.54</v>
      </c>
      <c r="S2335" s="17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8357</v>
      </c>
      <c r="O2336" s="12" t="s">
        <v>8294</v>
      </c>
      <c r="P2336" t="s">
        <v>8310</v>
      </c>
      <c r="Q2336">
        <f t="shared" si="144"/>
        <v>102</v>
      </c>
      <c r="R2336" s="10">
        <f t="shared" si="145"/>
        <v>60.87</v>
      </c>
      <c r="S2336" s="17">
        <f t="shared" si="146"/>
        <v>41918.670115740737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8357</v>
      </c>
      <c r="O2337" s="12" t="s">
        <v>8294</v>
      </c>
      <c r="P2337" t="s">
        <v>8310</v>
      </c>
      <c r="Q2337">
        <f t="shared" si="144"/>
        <v>102</v>
      </c>
      <c r="R2337" s="10">
        <f t="shared" si="145"/>
        <v>115.69</v>
      </c>
      <c r="S2337" s="17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8357</v>
      </c>
      <c r="O2338" s="12" t="s">
        <v>8294</v>
      </c>
      <c r="P2338" t="s">
        <v>8310</v>
      </c>
      <c r="Q2338">
        <f t="shared" si="144"/>
        <v>521</v>
      </c>
      <c r="R2338" s="10">
        <f t="shared" si="145"/>
        <v>48.1</v>
      </c>
      <c r="S2338" s="17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8357</v>
      </c>
      <c r="O2339" s="12" t="s">
        <v>8294</v>
      </c>
      <c r="P2339" t="s">
        <v>8310</v>
      </c>
      <c r="Q2339">
        <f t="shared" si="144"/>
        <v>111</v>
      </c>
      <c r="R2339" s="10">
        <f t="shared" si="145"/>
        <v>74.180000000000007</v>
      </c>
      <c r="S2339" s="17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8357</v>
      </c>
      <c r="O2340" s="12" t="s">
        <v>8294</v>
      </c>
      <c r="P2340" t="s">
        <v>8310</v>
      </c>
      <c r="Q2340">
        <f t="shared" si="144"/>
        <v>101</v>
      </c>
      <c r="R2340" s="10">
        <f t="shared" si="145"/>
        <v>123.35</v>
      </c>
      <c r="S2340" s="17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8357</v>
      </c>
      <c r="O2341" s="12" t="s">
        <v>8294</v>
      </c>
      <c r="P2341" t="s">
        <v>8310</v>
      </c>
      <c r="Q2341">
        <f t="shared" si="144"/>
        <v>294</v>
      </c>
      <c r="R2341" s="10">
        <f t="shared" si="145"/>
        <v>66.62</v>
      </c>
      <c r="S2341" s="17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8357</v>
      </c>
      <c r="O2342" s="12" t="s">
        <v>8294</v>
      </c>
      <c r="P2342" t="s">
        <v>8310</v>
      </c>
      <c r="Q2342">
        <f t="shared" si="144"/>
        <v>106</v>
      </c>
      <c r="R2342" s="10">
        <f t="shared" si="145"/>
        <v>104.99</v>
      </c>
      <c r="S2342" s="17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8331</v>
      </c>
      <c r="O2343" s="12" t="s">
        <v>8277</v>
      </c>
      <c r="P2343" t="s">
        <v>8278</v>
      </c>
      <c r="Q2343">
        <f t="shared" si="144"/>
        <v>0</v>
      </c>
      <c r="R2343" s="10">
        <f t="shared" si="145"/>
        <v>0</v>
      </c>
      <c r="S2343" s="17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8331</v>
      </c>
      <c r="O2344" s="12" t="s">
        <v>8277</v>
      </c>
      <c r="P2344" t="s">
        <v>8278</v>
      </c>
      <c r="Q2344">
        <f t="shared" si="144"/>
        <v>0</v>
      </c>
      <c r="R2344" s="10">
        <f t="shared" si="145"/>
        <v>0</v>
      </c>
      <c r="S2344" s="17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8331</v>
      </c>
      <c r="O2345" s="12" t="s">
        <v>8277</v>
      </c>
      <c r="P2345" t="s">
        <v>8278</v>
      </c>
      <c r="Q2345">
        <f t="shared" si="144"/>
        <v>3</v>
      </c>
      <c r="R2345" s="10">
        <f t="shared" si="145"/>
        <v>300</v>
      </c>
      <c r="S2345" s="17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8331</v>
      </c>
      <c r="O2346" s="12" t="s">
        <v>8277</v>
      </c>
      <c r="P2346" t="s">
        <v>8278</v>
      </c>
      <c r="Q2346">
        <f t="shared" si="144"/>
        <v>0</v>
      </c>
      <c r="R2346" s="10">
        <f t="shared" si="145"/>
        <v>1</v>
      </c>
      <c r="S2346" s="17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8331</v>
      </c>
      <c r="O2347" s="12" t="s">
        <v>8277</v>
      </c>
      <c r="P2347" t="s">
        <v>8278</v>
      </c>
      <c r="Q2347">
        <f t="shared" si="144"/>
        <v>0</v>
      </c>
      <c r="R2347" s="10">
        <f t="shared" si="145"/>
        <v>0</v>
      </c>
      <c r="S2347" s="17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8331</v>
      </c>
      <c r="O2348" s="12" t="s">
        <v>8277</v>
      </c>
      <c r="P2348" t="s">
        <v>8278</v>
      </c>
      <c r="Q2348">
        <f t="shared" si="144"/>
        <v>0</v>
      </c>
      <c r="R2348" s="10">
        <f t="shared" si="145"/>
        <v>13</v>
      </c>
      <c r="S2348" s="17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8331</v>
      </c>
      <c r="O2349" s="12" t="s">
        <v>8277</v>
      </c>
      <c r="P2349" t="s">
        <v>8278</v>
      </c>
      <c r="Q2349">
        <f t="shared" si="144"/>
        <v>2</v>
      </c>
      <c r="R2349" s="10">
        <f t="shared" si="145"/>
        <v>15</v>
      </c>
      <c r="S2349" s="17">
        <f t="shared" si="146"/>
        <v>42577.607361111113</v>
      </c>
      <c r="T2349" s="17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8331</v>
      </c>
      <c r="O2350" s="12" t="s">
        <v>8277</v>
      </c>
      <c r="P2350" t="s">
        <v>8278</v>
      </c>
      <c r="Q2350">
        <f t="shared" si="144"/>
        <v>0</v>
      </c>
      <c r="R2350" s="10">
        <f t="shared" si="145"/>
        <v>54</v>
      </c>
      <c r="S2350" s="17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8331</v>
      </c>
      <c r="O2351" s="12" t="s">
        <v>8277</v>
      </c>
      <c r="P2351" t="s">
        <v>8278</v>
      </c>
      <c r="Q2351">
        <f t="shared" si="144"/>
        <v>0</v>
      </c>
      <c r="R2351" s="10">
        <f t="shared" si="145"/>
        <v>0</v>
      </c>
      <c r="S2351" s="17">
        <f t="shared" si="146"/>
        <v>42198.775787037041</v>
      </c>
      <c r="T2351" s="17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8331</v>
      </c>
      <c r="O2352" s="12" t="s">
        <v>8277</v>
      </c>
      <c r="P2352" t="s">
        <v>8278</v>
      </c>
      <c r="Q2352">
        <f t="shared" si="144"/>
        <v>0</v>
      </c>
      <c r="R2352" s="10">
        <f t="shared" si="145"/>
        <v>0</v>
      </c>
      <c r="S2352" s="17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8331</v>
      </c>
      <c r="O2353" s="12" t="s">
        <v>8277</v>
      </c>
      <c r="P2353" t="s">
        <v>8278</v>
      </c>
      <c r="Q2353">
        <f t="shared" si="144"/>
        <v>1</v>
      </c>
      <c r="R2353" s="10">
        <f t="shared" si="145"/>
        <v>15.43</v>
      </c>
      <c r="S2353" s="17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8331</v>
      </c>
      <c r="O2354" s="12" t="s">
        <v>8277</v>
      </c>
      <c r="P2354" t="s">
        <v>8278</v>
      </c>
      <c r="Q2354">
        <f t="shared" si="144"/>
        <v>0</v>
      </c>
      <c r="R2354" s="10">
        <f t="shared" si="145"/>
        <v>0</v>
      </c>
      <c r="S2354" s="17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8331</v>
      </c>
      <c r="O2355" s="12" t="s">
        <v>8277</v>
      </c>
      <c r="P2355" t="s">
        <v>8278</v>
      </c>
      <c r="Q2355">
        <f t="shared" si="144"/>
        <v>0</v>
      </c>
      <c r="R2355" s="10">
        <f t="shared" si="145"/>
        <v>0</v>
      </c>
      <c r="S2355" s="17">
        <f t="shared" si="146"/>
        <v>42103.676180555558</v>
      </c>
      <c r="T2355" s="17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8331</v>
      </c>
      <c r="O2356" s="12" t="s">
        <v>8277</v>
      </c>
      <c r="P2356" t="s">
        <v>8278</v>
      </c>
      <c r="Q2356">
        <f t="shared" si="144"/>
        <v>0</v>
      </c>
      <c r="R2356" s="10">
        <f t="shared" si="145"/>
        <v>25</v>
      </c>
      <c r="S2356" s="17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8331</v>
      </c>
      <c r="O2357" s="12" t="s">
        <v>8277</v>
      </c>
      <c r="P2357" t="s">
        <v>8278</v>
      </c>
      <c r="Q2357">
        <f t="shared" si="144"/>
        <v>1</v>
      </c>
      <c r="R2357" s="10">
        <f t="shared" si="145"/>
        <v>27.5</v>
      </c>
      <c r="S2357" s="17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8331</v>
      </c>
      <c r="O2358" s="12" t="s">
        <v>8277</v>
      </c>
      <c r="P2358" t="s">
        <v>8278</v>
      </c>
      <c r="Q2358">
        <f t="shared" si="144"/>
        <v>0</v>
      </c>
      <c r="R2358" s="10">
        <f t="shared" si="145"/>
        <v>0</v>
      </c>
      <c r="S2358" s="17">
        <f t="shared" si="146"/>
        <v>42130.78361111111</v>
      </c>
      <c r="T2358" s="17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8331</v>
      </c>
      <c r="O2359" s="12" t="s">
        <v>8277</v>
      </c>
      <c r="P2359" t="s">
        <v>8278</v>
      </c>
      <c r="Q2359">
        <f t="shared" si="144"/>
        <v>0</v>
      </c>
      <c r="R2359" s="10">
        <f t="shared" si="145"/>
        <v>0</v>
      </c>
      <c r="S2359" s="17">
        <f t="shared" si="146"/>
        <v>42264.620115740734</v>
      </c>
      <c r="T2359" s="17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8331</v>
      </c>
      <c r="O2360" s="12" t="s">
        <v>8277</v>
      </c>
      <c r="P2360" t="s">
        <v>8278</v>
      </c>
      <c r="Q2360">
        <f t="shared" si="144"/>
        <v>0</v>
      </c>
      <c r="R2360" s="10">
        <f t="shared" si="145"/>
        <v>0</v>
      </c>
      <c r="S2360" s="17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8331</v>
      </c>
      <c r="O2361" s="12" t="s">
        <v>8277</v>
      </c>
      <c r="P2361" t="s">
        <v>8278</v>
      </c>
      <c r="Q2361">
        <f t="shared" si="144"/>
        <v>15</v>
      </c>
      <c r="R2361" s="10">
        <f t="shared" si="145"/>
        <v>367</v>
      </c>
      <c r="S2361" s="17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8331</v>
      </c>
      <c r="O2362" s="12" t="s">
        <v>8277</v>
      </c>
      <c r="P2362" t="s">
        <v>8278</v>
      </c>
      <c r="Q2362">
        <f t="shared" si="144"/>
        <v>0</v>
      </c>
      <c r="R2362" s="10">
        <f t="shared" si="145"/>
        <v>2</v>
      </c>
      <c r="S2362" s="17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8331</v>
      </c>
      <c r="O2363" s="12" t="s">
        <v>8277</v>
      </c>
      <c r="P2363" t="s">
        <v>8278</v>
      </c>
      <c r="Q2363">
        <f t="shared" si="144"/>
        <v>0</v>
      </c>
      <c r="R2363" s="10">
        <f t="shared" si="145"/>
        <v>0</v>
      </c>
      <c r="S2363" s="17">
        <f t="shared" si="146"/>
        <v>42466.858888888892</v>
      </c>
      <c r="T2363" s="17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8331</v>
      </c>
      <c r="O2364" s="12" t="s">
        <v>8277</v>
      </c>
      <c r="P2364" t="s">
        <v>8278</v>
      </c>
      <c r="Q2364">
        <f t="shared" si="144"/>
        <v>29</v>
      </c>
      <c r="R2364" s="10">
        <f t="shared" si="145"/>
        <v>60</v>
      </c>
      <c r="S2364" s="17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8331</v>
      </c>
      <c r="O2365" s="12" t="s">
        <v>8277</v>
      </c>
      <c r="P2365" t="s">
        <v>8278</v>
      </c>
      <c r="Q2365">
        <f t="shared" si="144"/>
        <v>0</v>
      </c>
      <c r="R2365" s="10">
        <f t="shared" si="145"/>
        <v>0</v>
      </c>
      <c r="S2365" s="17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8331</v>
      </c>
      <c r="O2366" s="12" t="s">
        <v>8277</v>
      </c>
      <c r="P2366" t="s">
        <v>8278</v>
      </c>
      <c r="Q2366">
        <f t="shared" si="144"/>
        <v>0</v>
      </c>
      <c r="R2366" s="10">
        <f t="shared" si="145"/>
        <v>0</v>
      </c>
      <c r="S2366" s="17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8331</v>
      </c>
      <c r="O2367" s="12" t="s">
        <v>8277</v>
      </c>
      <c r="P2367" t="s">
        <v>8278</v>
      </c>
      <c r="Q2367">
        <f t="shared" si="144"/>
        <v>0</v>
      </c>
      <c r="R2367" s="10">
        <f t="shared" si="145"/>
        <v>0</v>
      </c>
      <c r="S2367" s="17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8331</v>
      </c>
      <c r="O2368" s="12" t="s">
        <v>8277</v>
      </c>
      <c r="P2368" t="s">
        <v>8278</v>
      </c>
      <c r="Q2368">
        <f t="shared" si="144"/>
        <v>11</v>
      </c>
      <c r="R2368" s="10">
        <f t="shared" si="145"/>
        <v>97.41</v>
      </c>
      <c r="S2368" s="17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8331</v>
      </c>
      <c r="O2369" s="12" t="s">
        <v>8277</v>
      </c>
      <c r="P2369" t="s">
        <v>8278</v>
      </c>
      <c r="Q2369">
        <f t="shared" si="144"/>
        <v>1</v>
      </c>
      <c r="R2369" s="10">
        <f t="shared" si="145"/>
        <v>47.86</v>
      </c>
      <c r="S2369" s="17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8331</v>
      </c>
      <c r="O2370" s="12" t="s">
        <v>8277</v>
      </c>
      <c r="P2370" t="s">
        <v>8278</v>
      </c>
      <c r="Q2370">
        <f t="shared" ref="Q2370:Q2433" si="148">ROUND(E2370/D2370*100,0)</f>
        <v>0</v>
      </c>
      <c r="R2370" s="10">
        <f t="shared" si="145"/>
        <v>50</v>
      </c>
      <c r="S2370" s="17">
        <f t="shared" si="146"/>
        <v>42063.721817129626</v>
      </c>
      <c r="T2370" s="17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8331</v>
      </c>
      <c r="O2371" s="12" t="s">
        <v>8277</v>
      </c>
      <c r="P2371" t="s">
        <v>8278</v>
      </c>
      <c r="Q2371">
        <f t="shared" si="148"/>
        <v>0</v>
      </c>
      <c r="R2371" s="10">
        <f t="shared" ref="R2371:R2434" si="149">IFERROR(ROUND(E2371/L2371,2),0)</f>
        <v>0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8331</v>
      </c>
      <c r="O2372" s="12" t="s">
        <v>8277</v>
      </c>
      <c r="P2372" t="s">
        <v>8278</v>
      </c>
      <c r="Q2372">
        <f t="shared" si="148"/>
        <v>0</v>
      </c>
      <c r="R2372" s="10">
        <f t="shared" si="149"/>
        <v>20.5</v>
      </c>
      <c r="S2372" s="17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8331</v>
      </c>
      <c r="O2373" s="12" t="s">
        <v>8277</v>
      </c>
      <c r="P2373" t="s">
        <v>8278</v>
      </c>
      <c r="Q2373">
        <f t="shared" si="148"/>
        <v>0</v>
      </c>
      <c r="R2373" s="10">
        <f t="shared" si="149"/>
        <v>0</v>
      </c>
      <c r="S2373" s="17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8331</v>
      </c>
      <c r="O2374" s="12" t="s">
        <v>8277</v>
      </c>
      <c r="P2374" t="s">
        <v>8278</v>
      </c>
      <c r="Q2374">
        <f t="shared" si="148"/>
        <v>3</v>
      </c>
      <c r="R2374" s="10">
        <f t="shared" si="149"/>
        <v>30</v>
      </c>
      <c r="S2374" s="17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8331</v>
      </c>
      <c r="O2375" s="12" t="s">
        <v>8277</v>
      </c>
      <c r="P2375" t="s">
        <v>8278</v>
      </c>
      <c r="Q2375">
        <f t="shared" si="148"/>
        <v>0</v>
      </c>
      <c r="R2375" s="10">
        <f t="shared" si="149"/>
        <v>50</v>
      </c>
      <c r="S2375" s="17">
        <f t="shared" si="150"/>
        <v>42215.662314814821</v>
      </c>
      <c r="T2375" s="17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8331</v>
      </c>
      <c r="O2376" s="12" t="s">
        <v>8277</v>
      </c>
      <c r="P2376" t="s">
        <v>8278</v>
      </c>
      <c r="Q2376">
        <f t="shared" si="148"/>
        <v>0</v>
      </c>
      <c r="R2376" s="10">
        <f t="shared" si="149"/>
        <v>10</v>
      </c>
      <c r="S2376" s="17">
        <f t="shared" si="150"/>
        <v>42017.843287037031</v>
      </c>
      <c r="T2376" s="17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8331</v>
      </c>
      <c r="O2377" s="12" t="s">
        <v>8277</v>
      </c>
      <c r="P2377" t="s">
        <v>8278</v>
      </c>
      <c r="Q2377">
        <f t="shared" si="148"/>
        <v>0</v>
      </c>
      <c r="R2377" s="10">
        <f t="shared" si="149"/>
        <v>0</v>
      </c>
      <c r="S2377" s="17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8331</v>
      </c>
      <c r="O2378" s="12" t="s">
        <v>8277</v>
      </c>
      <c r="P2378" t="s">
        <v>8278</v>
      </c>
      <c r="Q2378">
        <f t="shared" si="148"/>
        <v>11</v>
      </c>
      <c r="R2378" s="10">
        <f t="shared" si="149"/>
        <v>81.58</v>
      </c>
      <c r="S2378" s="17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8331</v>
      </c>
      <c r="O2379" s="12" t="s">
        <v>8277</v>
      </c>
      <c r="P2379" t="s">
        <v>8278</v>
      </c>
      <c r="Q2379">
        <f t="shared" si="148"/>
        <v>0</v>
      </c>
      <c r="R2379" s="10">
        <f t="shared" si="149"/>
        <v>0</v>
      </c>
      <c r="S2379" s="17">
        <f t="shared" si="150"/>
        <v>42669.870173611111</v>
      </c>
      <c r="T2379" s="17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8331</v>
      </c>
      <c r="O2380" s="12" t="s">
        <v>8277</v>
      </c>
      <c r="P2380" t="s">
        <v>8278</v>
      </c>
      <c r="Q2380">
        <f t="shared" si="148"/>
        <v>0</v>
      </c>
      <c r="R2380" s="10">
        <f t="shared" si="149"/>
        <v>0</v>
      </c>
      <c r="S2380" s="17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8331</v>
      </c>
      <c r="O2381" s="12" t="s">
        <v>8277</v>
      </c>
      <c r="P2381" t="s">
        <v>8278</v>
      </c>
      <c r="Q2381">
        <f t="shared" si="148"/>
        <v>0</v>
      </c>
      <c r="R2381" s="10">
        <f t="shared" si="149"/>
        <v>0</v>
      </c>
      <c r="S2381" s="17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8331</v>
      </c>
      <c r="O2382" s="12" t="s">
        <v>8277</v>
      </c>
      <c r="P2382" t="s">
        <v>8278</v>
      </c>
      <c r="Q2382">
        <f t="shared" si="148"/>
        <v>0</v>
      </c>
      <c r="R2382" s="10">
        <f t="shared" si="149"/>
        <v>18.329999999999998</v>
      </c>
      <c r="S2382" s="17">
        <f t="shared" si="150"/>
        <v>42248.793310185181</v>
      </c>
      <c r="T2382" s="17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8331</v>
      </c>
      <c r="O2383" s="12" t="s">
        <v>8277</v>
      </c>
      <c r="P2383" t="s">
        <v>8278</v>
      </c>
      <c r="Q2383">
        <f t="shared" si="148"/>
        <v>2</v>
      </c>
      <c r="R2383" s="10">
        <f t="shared" si="149"/>
        <v>224.43</v>
      </c>
      <c r="S2383" s="17">
        <f t="shared" si="150"/>
        <v>42074.935740740737</v>
      </c>
      <c r="T2383" s="17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8331</v>
      </c>
      <c r="O2384" s="12" t="s">
        <v>8277</v>
      </c>
      <c r="P2384" t="s">
        <v>8278</v>
      </c>
      <c r="Q2384">
        <f t="shared" si="148"/>
        <v>3</v>
      </c>
      <c r="R2384" s="10">
        <f t="shared" si="149"/>
        <v>37.5</v>
      </c>
      <c r="S2384" s="17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8331</v>
      </c>
      <c r="O2385" s="12" t="s">
        <v>8277</v>
      </c>
      <c r="P2385" t="s">
        <v>8278</v>
      </c>
      <c r="Q2385">
        <f t="shared" si="148"/>
        <v>4</v>
      </c>
      <c r="R2385" s="10">
        <f t="shared" si="149"/>
        <v>145</v>
      </c>
      <c r="S2385" s="17">
        <f t="shared" si="150"/>
        <v>42027.056793981479</v>
      </c>
      <c r="T2385" s="17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8331</v>
      </c>
      <c r="O2386" s="12" t="s">
        <v>8277</v>
      </c>
      <c r="P2386" t="s">
        <v>8278</v>
      </c>
      <c r="Q2386">
        <f t="shared" si="148"/>
        <v>1</v>
      </c>
      <c r="R2386" s="10">
        <f t="shared" si="149"/>
        <v>1</v>
      </c>
      <c r="S2386" s="17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8331</v>
      </c>
      <c r="O2387" s="12" t="s">
        <v>8277</v>
      </c>
      <c r="P2387" t="s">
        <v>8278</v>
      </c>
      <c r="Q2387">
        <f t="shared" si="148"/>
        <v>1</v>
      </c>
      <c r="R2387" s="10">
        <f t="shared" si="149"/>
        <v>112.57</v>
      </c>
      <c r="S2387" s="17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8331</v>
      </c>
      <c r="O2388" s="12" t="s">
        <v>8277</v>
      </c>
      <c r="P2388" t="s">
        <v>8278</v>
      </c>
      <c r="Q2388">
        <f t="shared" si="148"/>
        <v>0</v>
      </c>
      <c r="R2388" s="10">
        <f t="shared" si="149"/>
        <v>0</v>
      </c>
      <c r="S2388" s="17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8331</v>
      </c>
      <c r="O2389" s="12" t="s">
        <v>8277</v>
      </c>
      <c r="P2389" t="s">
        <v>8278</v>
      </c>
      <c r="Q2389">
        <f t="shared" si="148"/>
        <v>1</v>
      </c>
      <c r="R2389" s="10">
        <f t="shared" si="149"/>
        <v>342</v>
      </c>
      <c r="S2389" s="17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8331</v>
      </c>
      <c r="O2390" s="12" t="s">
        <v>8277</v>
      </c>
      <c r="P2390" t="s">
        <v>8278</v>
      </c>
      <c r="Q2390">
        <f t="shared" si="148"/>
        <v>1</v>
      </c>
      <c r="R2390" s="10">
        <f t="shared" si="149"/>
        <v>57.88</v>
      </c>
      <c r="S2390" s="17">
        <f t="shared" si="150"/>
        <v>41989.853692129633</v>
      </c>
      <c r="T2390" s="17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8331</v>
      </c>
      <c r="O2391" s="12" t="s">
        <v>8277</v>
      </c>
      <c r="P2391" t="s">
        <v>8278</v>
      </c>
      <c r="Q2391">
        <f t="shared" si="148"/>
        <v>0</v>
      </c>
      <c r="R2391" s="10">
        <f t="shared" si="149"/>
        <v>30</v>
      </c>
      <c r="S2391" s="17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8331</v>
      </c>
      <c r="O2392" s="12" t="s">
        <v>8277</v>
      </c>
      <c r="P2392" t="s">
        <v>8278</v>
      </c>
      <c r="Q2392">
        <f t="shared" si="148"/>
        <v>0</v>
      </c>
      <c r="R2392" s="10">
        <f t="shared" si="149"/>
        <v>0</v>
      </c>
      <c r="S2392" s="17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8331</v>
      </c>
      <c r="O2393" s="12" t="s">
        <v>8277</v>
      </c>
      <c r="P2393" t="s">
        <v>8278</v>
      </c>
      <c r="Q2393">
        <f t="shared" si="148"/>
        <v>0</v>
      </c>
      <c r="R2393" s="10">
        <f t="shared" si="149"/>
        <v>25</v>
      </c>
      <c r="S2393" s="17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8331</v>
      </c>
      <c r="O2394" s="12" t="s">
        <v>8277</v>
      </c>
      <c r="P2394" t="s">
        <v>8278</v>
      </c>
      <c r="Q2394">
        <f t="shared" si="148"/>
        <v>0</v>
      </c>
      <c r="R2394" s="10">
        <f t="shared" si="149"/>
        <v>0</v>
      </c>
      <c r="S2394" s="17">
        <f t="shared" si="150"/>
        <v>42276.120636574073</v>
      </c>
      <c r="T2394" s="17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8331</v>
      </c>
      <c r="O2395" s="12" t="s">
        <v>8277</v>
      </c>
      <c r="P2395" t="s">
        <v>8278</v>
      </c>
      <c r="Q2395">
        <f t="shared" si="148"/>
        <v>0</v>
      </c>
      <c r="R2395" s="10">
        <f t="shared" si="149"/>
        <v>50</v>
      </c>
      <c r="S2395" s="17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8331</v>
      </c>
      <c r="O2396" s="12" t="s">
        <v>8277</v>
      </c>
      <c r="P2396" t="s">
        <v>8278</v>
      </c>
      <c r="Q2396">
        <f t="shared" si="148"/>
        <v>0</v>
      </c>
      <c r="R2396" s="10">
        <f t="shared" si="149"/>
        <v>1.5</v>
      </c>
      <c r="S2396" s="17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8331</v>
      </c>
      <c r="O2397" s="12" t="s">
        <v>8277</v>
      </c>
      <c r="P2397" t="s">
        <v>8278</v>
      </c>
      <c r="Q2397">
        <f t="shared" si="148"/>
        <v>0</v>
      </c>
      <c r="R2397" s="10">
        <f t="shared" si="149"/>
        <v>0</v>
      </c>
      <c r="S2397" s="17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8331</v>
      </c>
      <c r="O2398" s="12" t="s">
        <v>8277</v>
      </c>
      <c r="P2398" t="s">
        <v>8278</v>
      </c>
      <c r="Q2398">
        <f t="shared" si="148"/>
        <v>0</v>
      </c>
      <c r="R2398" s="10">
        <f t="shared" si="149"/>
        <v>10</v>
      </c>
      <c r="S2398" s="17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8331</v>
      </c>
      <c r="O2399" s="12" t="s">
        <v>8277</v>
      </c>
      <c r="P2399" t="s">
        <v>8278</v>
      </c>
      <c r="Q2399">
        <f t="shared" si="148"/>
        <v>0</v>
      </c>
      <c r="R2399" s="10">
        <f t="shared" si="149"/>
        <v>0</v>
      </c>
      <c r="S2399" s="17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8331</v>
      </c>
      <c r="O2400" s="12" t="s">
        <v>8277</v>
      </c>
      <c r="P2400" t="s">
        <v>8278</v>
      </c>
      <c r="Q2400">
        <f t="shared" si="148"/>
        <v>0</v>
      </c>
      <c r="R2400" s="10">
        <f t="shared" si="149"/>
        <v>0</v>
      </c>
      <c r="S2400" s="17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8331</v>
      </c>
      <c r="O2401" s="12" t="s">
        <v>8277</v>
      </c>
      <c r="P2401" t="s">
        <v>8278</v>
      </c>
      <c r="Q2401">
        <f t="shared" si="148"/>
        <v>0</v>
      </c>
      <c r="R2401" s="10">
        <f t="shared" si="149"/>
        <v>0</v>
      </c>
      <c r="S2401" s="17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8331</v>
      </c>
      <c r="O2402" s="12" t="s">
        <v>8277</v>
      </c>
      <c r="P2402" t="s">
        <v>8278</v>
      </c>
      <c r="Q2402">
        <f t="shared" si="148"/>
        <v>0</v>
      </c>
      <c r="R2402" s="10">
        <f t="shared" si="149"/>
        <v>0</v>
      </c>
      <c r="S2402" s="17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8343</v>
      </c>
      <c r="O2403" s="12" t="s">
        <v>8294</v>
      </c>
      <c r="P2403" t="s">
        <v>8295</v>
      </c>
      <c r="Q2403">
        <f t="shared" si="148"/>
        <v>1</v>
      </c>
      <c r="R2403" s="10">
        <f t="shared" si="149"/>
        <v>22.33</v>
      </c>
      <c r="S2403" s="17">
        <f t="shared" si="150"/>
        <v>42374.822870370372</v>
      </c>
      <c r="T2403" s="17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8343</v>
      </c>
      <c r="O2404" s="12" t="s">
        <v>8294</v>
      </c>
      <c r="P2404" t="s">
        <v>8295</v>
      </c>
      <c r="Q2404">
        <f t="shared" si="148"/>
        <v>0</v>
      </c>
      <c r="R2404" s="10">
        <f t="shared" si="149"/>
        <v>52</v>
      </c>
      <c r="S2404" s="17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8343</v>
      </c>
      <c r="O2405" s="12" t="s">
        <v>8294</v>
      </c>
      <c r="P2405" t="s">
        <v>8295</v>
      </c>
      <c r="Q2405">
        <f t="shared" si="148"/>
        <v>17</v>
      </c>
      <c r="R2405" s="10">
        <f t="shared" si="149"/>
        <v>16.829999999999998</v>
      </c>
      <c r="S2405" s="17">
        <f t="shared" si="150"/>
        <v>42399.882615740738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8343</v>
      </c>
      <c r="O2406" s="12" t="s">
        <v>8294</v>
      </c>
      <c r="P2406" t="s">
        <v>8295</v>
      </c>
      <c r="Q2406">
        <f t="shared" si="148"/>
        <v>0</v>
      </c>
      <c r="R2406" s="10">
        <f t="shared" si="149"/>
        <v>0</v>
      </c>
      <c r="S2406" s="17">
        <f t="shared" si="150"/>
        <v>42342.03943287037</v>
      </c>
      <c r="T2406" s="17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8343</v>
      </c>
      <c r="O2407" s="12" t="s">
        <v>8294</v>
      </c>
      <c r="P2407" t="s">
        <v>8295</v>
      </c>
      <c r="Q2407">
        <f t="shared" si="148"/>
        <v>23</v>
      </c>
      <c r="R2407" s="10">
        <f t="shared" si="149"/>
        <v>56.3</v>
      </c>
      <c r="S2407" s="17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8343</v>
      </c>
      <c r="O2408" s="12" t="s">
        <v>8294</v>
      </c>
      <c r="P2408" t="s">
        <v>8295</v>
      </c>
      <c r="Q2408">
        <f t="shared" si="148"/>
        <v>41</v>
      </c>
      <c r="R2408" s="10">
        <f t="shared" si="149"/>
        <v>84.06</v>
      </c>
      <c r="S2408" s="17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8343</v>
      </c>
      <c r="O2409" s="12" t="s">
        <v>8294</v>
      </c>
      <c r="P2409" t="s">
        <v>8295</v>
      </c>
      <c r="Q2409">
        <f t="shared" si="148"/>
        <v>25</v>
      </c>
      <c r="R2409" s="10">
        <f t="shared" si="149"/>
        <v>168.39</v>
      </c>
      <c r="S2409" s="17">
        <f t="shared" si="150"/>
        <v>42082.575555555552</v>
      </c>
      <c r="T2409" s="17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8343</v>
      </c>
      <c r="O2410" s="12" t="s">
        <v>8294</v>
      </c>
      <c r="P2410" t="s">
        <v>8295</v>
      </c>
      <c r="Q2410">
        <f t="shared" si="148"/>
        <v>0</v>
      </c>
      <c r="R2410" s="10">
        <f t="shared" si="149"/>
        <v>15</v>
      </c>
      <c r="S2410" s="17">
        <f t="shared" si="150"/>
        <v>41919.140706018516</v>
      </c>
      <c r="T2410" s="17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8343</v>
      </c>
      <c r="O2411" s="12" t="s">
        <v>8294</v>
      </c>
      <c r="P2411" t="s">
        <v>8295</v>
      </c>
      <c r="Q2411">
        <f t="shared" si="148"/>
        <v>2</v>
      </c>
      <c r="R2411" s="10">
        <f t="shared" si="149"/>
        <v>76.67</v>
      </c>
      <c r="S2411" s="17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8343</v>
      </c>
      <c r="O2412" s="12" t="s">
        <v>8294</v>
      </c>
      <c r="P2412" t="s">
        <v>8295</v>
      </c>
      <c r="Q2412">
        <f t="shared" si="148"/>
        <v>0</v>
      </c>
      <c r="R2412" s="10">
        <f t="shared" si="149"/>
        <v>0</v>
      </c>
      <c r="S2412" s="17">
        <f t="shared" si="150"/>
        <v>42224.408275462964</v>
      </c>
      <c r="T2412" s="17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8343</v>
      </c>
      <c r="O2413" s="12" t="s">
        <v>8294</v>
      </c>
      <c r="P2413" t="s">
        <v>8295</v>
      </c>
      <c r="Q2413">
        <f t="shared" si="148"/>
        <v>1</v>
      </c>
      <c r="R2413" s="10">
        <f t="shared" si="149"/>
        <v>50.33</v>
      </c>
      <c r="S2413" s="17">
        <f t="shared" si="150"/>
        <v>42211.732430555552</v>
      </c>
      <c r="T2413" s="17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8343</v>
      </c>
      <c r="O2414" s="12" t="s">
        <v>8294</v>
      </c>
      <c r="P2414" t="s">
        <v>8295</v>
      </c>
      <c r="Q2414">
        <f t="shared" si="148"/>
        <v>0</v>
      </c>
      <c r="R2414" s="10">
        <f t="shared" si="149"/>
        <v>0</v>
      </c>
      <c r="S2414" s="17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8343</v>
      </c>
      <c r="O2415" s="12" t="s">
        <v>8294</v>
      </c>
      <c r="P2415" t="s">
        <v>8295</v>
      </c>
      <c r="Q2415">
        <f t="shared" si="148"/>
        <v>1</v>
      </c>
      <c r="R2415" s="10">
        <f t="shared" si="149"/>
        <v>8.33</v>
      </c>
      <c r="S2415" s="17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8343</v>
      </c>
      <c r="O2416" s="12" t="s">
        <v>8294</v>
      </c>
      <c r="P2416" t="s">
        <v>8295</v>
      </c>
      <c r="Q2416">
        <f t="shared" si="148"/>
        <v>3</v>
      </c>
      <c r="R2416" s="10">
        <f t="shared" si="149"/>
        <v>35.380000000000003</v>
      </c>
      <c r="S2416" s="17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8343</v>
      </c>
      <c r="O2417" s="12" t="s">
        <v>8294</v>
      </c>
      <c r="P2417" t="s">
        <v>8295</v>
      </c>
      <c r="Q2417">
        <f t="shared" si="148"/>
        <v>1</v>
      </c>
      <c r="R2417" s="10">
        <f t="shared" si="149"/>
        <v>55.83</v>
      </c>
      <c r="S2417" s="17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8343</v>
      </c>
      <c r="O2418" s="12" t="s">
        <v>8294</v>
      </c>
      <c r="P2418" t="s">
        <v>8295</v>
      </c>
      <c r="Q2418">
        <f t="shared" si="148"/>
        <v>0</v>
      </c>
      <c r="R2418" s="10">
        <f t="shared" si="149"/>
        <v>5</v>
      </c>
      <c r="S2418" s="17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8343</v>
      </c>
      <c r="O2419" s="12" t="s">
        <v>8294</v>
      </c>
      <c r="P2419" t="s">
        <v>8295</v>
      </c>
      <c r="Q2419">
        <f t="shared" si="148"/>
        <v>0</v>
      </c>
      <c r="R2419" s="10">
        <f t="shared" si="149"/>
        <v>0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8343</v>
      </c>
      <c r="O2420" s="12" t="s">
        <v>8294</v>
      </c>
      <c r="P2420" t="s">
        <v>8295</v>
      </c>
      <c r="Q2420">
        <f t="shared" si="148"/>
        <v>0</v>
      </c>
      <c r="R2420" s="10">
        <f t="shared" si="149"/>
        <v>1</v>
      </c>
      <c r="S2420" s="17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8343</v>
      </c>
      <c r="O2421" s="12" t="s">
        <v>8294</v>
      </c>
      <c r="P2421" t="s">
        <v>8295</v>
      </c>
      <c r="Q2421">
        <f t="shared" si="148"/>
        <v>0</v>
      </c>
      <c r="R2421" s="10">
        <f t="shared" si="149"/>
        <v>0</v>
      </c>
      <c r="S2421" s="17">
        <f t="shared" si="150"/>
        <v>41993.738298611104</v>
      </c>
      <c r="T2421" s="17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8343</v>
      </c>
      <c r="O2422" s="12" t="s">
        <v>8294</v>
      </c>
      <c r="P2422" t="s">
        <v>8295</v>
      </c>
      <c r="Q2422">
        <f t="shared" si="148"/>
        <v>15</v>
      </c>
      <c r="R2422" s="10">
        <f t="shared" si="149"/>
        <v>69.47</v>
      </c>
      <c r="S2422" s="17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8343</v>
      </c>
      <c r="O2423" s="12" t="s">
        <v>8294</v>
      </c>
      <c r="P2423" t="s">
        <v>8295</v>
      </c>
      <c r="Q2423">
        <f t="shared" si="148"/>
        <v>0</v>
      </c>
      <c r="R2423" s="10">
        <f t="shared" si="149"/>
        <v>1</v>
      </c>
      <c r="S2423" s="17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8343</v>
      </c>
      <c r="O2424" s="12" t="s">
        <v>8294</v>
      </c>
      <c r="P2424" t="s">
        <v>8295</v>
      </c>
      <c r="Q2424">
        <f t="shared" si="148"/>
        <v>0</v>
      </c>
      <c r="R2424" s="10">
        <f t="shared" si="149"/>
        <v>1</v>
      </c>
      <c r="S2424" s="17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8343</v>
      </c>
      <c r="O2425" s="12" t="s">
        <v>8294</v>
      </c>
      <c r="P2425" t="s">
        <v>8295</v>
      </c>
      <c r="Q2425">
        <f t="shared" si="148"/>
        <v>0</v>
      </c>
      <c r="R2425" s="10">
        <f t="shared" si="149"/>
        <v>8</v>
      </c>
      <c r="S2425" s="17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8343</v>
      </c>
      <c r="O2426" s="12" t="s">
        <v>8294</v>
      </c>
      <c r="P2426" t="s">
        <v>8295</v>
      </c>
      <c r="Q2426">
        <f t="shared" si="148"/>
        <v>1</v>
      </c>
      <c r="R2426" s="10">
        <f t="shared" si="149"/>
        <v>34.44</v>
      </c>
      <c r="S2426" s="17">
        <f t="shared" si="150"/>
        <v>41909.892453703702</v>
      </c>
      <c r="T2426" s="17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8343</v>
      </c>
      <c r="O2427" s="12" t="s">
        <v>8294</v>
      </c>
      <c r="P2427" t="s">
        <v>8295</v>
      </c>
      <c r="Q2427">
        <f t="shared" si="148"/>
        <v>0</v>
      </c>
      <c r="R2427" s="10">
        <f t="shared" si="149"/>
        <v>1</v>
      </c>
      <c r="S2427" s="17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8343</v>
      </c>
      <c r="O2428" s="12" t="s">
        <v>8294</v>
      </c>
      <c r="P2428" t="s">
        <v>8295</v>
      </c>
      <c r="Q2428">
        <f t="shared" si="148"/>
        <v>0</v>
      </c>
      <c r="R2428" s="10">
        <f t="shared" si="149"/>
        <v>0</v>
      </c>
      <c r="S2428" s="17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8343</v>
      </c>
      <c r="O2429" s="12" t="s">
        <v>8294</v>
      </c>
      <c r="P2429" t="s">
        <v>8295</v>
      </c>
      <c r="Q2429">
        <f t="shared" si="148"/>
        <v>0</v>
      </c>
      <c r="R2429" s="10">
        <f t="shared" si="149"/>
        <v>1</v>
      </c>
      <c r="S2429" s="17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8343</v>
      </c>
      <c r="O2430" s="12" t="s">
        <v>8294</v>
      </c>
      <c r="P2430" t="s">
        <v>8295</v>
      </c>
      <c r="Q2430">
        <f t="shared" si="148"/>
        <v>0</v>
      </c>
      <c r="R2430" s="10">
        <f t="shared" si="149"/>
        <v>1</v>
      </c>
      <c r="S2430" s="17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8343</v>
      </c>
      <c r="O2431" s="12" t="s">
        <v>8294</v>
      </c>
      <c r="P2431" t="s">
        <v>8295</v>
      </c>
      <c r="Q2431">
        <f t="shared" si="148"/>
        <v>1</v>
      </c>
      <c r="R2431" s="10">
        <f t="shared" si="149"/>
        <v>501.25</v>
      </c>
      <c r="S2431" s="17">
        <f t="shared" si="150"/>
        <v>42734.879236111112</v>
      </c>
      <c r="T2431" s="17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8343</v>
      </c>
      <c r="O2432" s="12" t="s">
        <v>8294</v>
      </c>
      <c r="P2432" t="s">
        <v>8295</v>
      </c>
      <c r="Q2432">
        <f t="shared" si="148"/>
        <v>1</v>
      </c>
      <c r="R2432" s="10">
        <f t="shared" si="149"/>
        <v>10.5</v>
      </c>
      <c r="S2432" s="17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8343</v>
      </c>
      <c r="O2433" s="12" t="s">
        <v>8294</v>
      </c>
      <c r="P2433" t="s">
        <v>8295</v>
      </c>
      <c r="Q2433">
        <f t="shared" si="148"/>
        <v>0</v>
      </c>
      <c r="R2433" s="10">
        <f t="shared" si="149"/>
        <v>1</v>
      </c>
      <c r="S2433" s="17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8343</v>
      </c>
      <c r="O2434" s="12" t="s">
        <v>8294</v>
      </c>
      <c r="P2434" t="s">
        <v>8295</v>
      </c>
      <c r="Q2434">
        <f t="shared" ref="Q2434:Q2497" si="152">ROUND(E2434/D2434*100,0)</f>
        <v>0</v>
      </c>
      <c r="R2434" s="10">
        <f t="shared" si="149"/>
        <v>1</v>
      </c>
      <c r="S2434" s="17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8343</v>
      </c>
      <c r="O2435" s="12" t="s">
        <v>8294</v>
      </c>
      <c r="P2435" t="s">
        <v>8295</v>
      </c>
      <c r="Q2435">
        <f t="shared" si="152"/>
        <v>0</v>
      </c>
      <c r="R2435" s="10">
        <f t="shared" ref="R2435:R2498" si="153">IFERROR(ROUND(E2435/L2435,2),0)</f>
        <v>0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8343</v>
      </c>
      <c r="O2436" s="12" t="s">
        <v>8294</v>
      </c>
      <c r="P2436" t="s">
        <v>8295</v>
      </c>
      <c r="Q2436">
        <f t="shared" si="152"/>
        <v>0</v>
      </c>
      <c r="R2436" s="10">
        <f t="shared" si="153"/>
        <v>13</v>
      </c>
      <c r="S2436" s="17">
        <f t="shared" si="154"/>
        <v>42180.18604166666</v>
      </c>
      <c r="T2436" s="17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8343</v>
      </c>
      <c r="O2437" s="12" t="s">
        <v>8294</v>
      </c>
      <c r="P2437" t="s">
        <v>8295</v>
      </c>
      <c r="Q2437">
        <f t="shared" si="152"/>
        <v>0</v>
      </c>
      <c r="R2437" s="10">
        <f t="shared" si="153"/>
        <v>306</v>
      </c>
      <c r="S2437" s="17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8343</v>
      </c>
      <c r="O2438" s="12" t="s">
        <v>8294</v>
      </c>
      <c r="P2438" t="s">
        <v>8295</v>
      </c>
      <c r="Q2438">
        <f t="shared" si="152"/>
        <v>0</v>
      </c>
      <c r="R2438" s="10">
        <f t="shared" si="153"/>
        <v>22.5</v>
      </c>
      <c r="S2438" s="17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8343</v>
      </c>
      <c r="O2439" s="12" t="s">
        <v>8294</v>
      </c>
      <c r="P2439" t="s">
        <v>8295</v>
      </c>
      <c r="Q2439">
        <f t="shared" si="152"/>
        <v>0</v>
      </c>
      <c r="R2439" s="10">
        <f t="shared" si="153"/>
        <v>0</v>
      </c>
      <c r="S2439" s="17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8343</v>
      </c>
      <c r="O2440" s="12" t="s">
        <v>8294</v>
      </c>
      <c r="P2440" t="s">
        <v>8295</v>
      </c>
      <c r="Q2440">
        <f t="shared" si="152"/>
        <v>0</v>
      </c>
      <c r="R2440" s="10">
        <f t="shared" si="153"/>
        <v>50</v>
      </c>
      <c r="S2440" s="17">
        <f t="shared" si="154"/>
        <v>42285.91506944444</v>
      </c>
      <c r="T2440" s="17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8343</v>
      </c>
      <c r="O2441" s="12" t="s">
        <v>8294</v>
      </c>
      <c r="P2441" t="s">
        <v>8295</v>
      </c>
      <c r="Q2441">
        <f t="shared" si="152"/>
        <v>0</v>
      </c>
      <c r="R2441" s="10">
        <f t="shared" si="153"/>
        <v>0</v>
      </c>
      <c r="S2441" s="17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8343</v>
      </c>
      <c r="O2442" s="12" t="s">
        <v>8294</v>
      </c>
      <c r="P2442" t="s">
        <v>8295</v>
      </c>
      <c r="Q2442">
        <f t="shared" si="152"/>
        <v>0</v>
      </c>
      <c r="R2442" s="10">
        <f t="shared" si="153"/>
        <v>5</v>
      </c>
      <c r="S2442" s="17">
        <f t="shared" si="154"/>
        <v>42383.899456018517</v>
      </c>
      <c r="T2442" s="17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8357</v>
      </c>
      <c r="O2443" s="12" t="s">
        <v>8294</v>
      </c>
      <c r="P2443" t="s">
        <v>8310</v>
      </c>
      <c r="Q2443">
        <f t="shared" si="152"/>
        <v>108</v>
      </c>
      <c r="R2443" s="10">
        <f t="shared" si="153"/>
        <v>74.23</v>
      </c>
      <c r="S2443" s="17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8357</v>
      </c>
      <c r="O2444" s="12" t="s">
        <v>8294</v>
      </c>
      <c r="P2444" t="s">
        <v>8310</v>
      </c>
      <c r="Q2444">
        <f t="shared" si="152"/>
        <v>126</v>
      </c>
      <c r="R2444" s="10">
        <f t="shared" si="153"/>
        <v>81.25</v>
      </c>
      <c r="S2444" s="17">
        <f t="shared" si="154"/>
        <v>42052.666990740734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8357</v>
      </c>
      <c r="O2445" s="12" t="s">
        <v>8294</v>
      </c>
      <c r="P2445" t="s">
        <v>8310</v>
      </c>
      <c r="Q2445">
        <f t="shared" si="152"/>
        <v>203</v>
      </c>
      <c r="R2445" s="10">
        <f t="shared" si="153"/>
        <v>130.22999999999999</v>
      </c>
      <c r="S2445" s="17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8357</v>
      </c>
      <c r="O2446" s="12" t="s">
        <v>8294</v>
      </c>
      <c r="P2446" t="s">
        <v>8310</v>
      </c>
      <c r="Q2446">
        <f t="shared" si="152"/>
        <v>109</v>
      </c>
      <c r="R2446" s="10">
        <f t="shared" si="153"/>
        <v>53.41</v>
      </c>
      <c r="S2446" s="17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8357</v>
      </c>
      <c r="O2447" s="12" t="s">
        <v>8294</v>
      </c>
      <c r="P2447" t="s">
        <v>8310</v>
      </c>
      <c r="Q2447">
        <f t="shared" si="152"/>
        <v>173</v>
      </c>
      <c r="R2447" s="10">
        <f t="shared" si="153"/>
        <v>75.13</v>
      </c>
      <c r="S2447" s="17">
        <f t="shared" si="154"/>
        <v>42243.190057870372</v>
      </c>
      <c r="T2447" s="17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8357</v>
      </c>
      <c r="O2448" s="12" t="s">
        <v>8294</v>
      </c>
      <c r="P2448" t="s">
        <v>8310</v>
      </c>
      <c r="Q2448">
        <f t="shared" si="152"/>
        <v>168</v>
      </c>
      <c r="R2448" s="10">
        <f t="shared" si="153"/>
        <v>75.67</v>
      </c>
      <c r="S2448" s="17">
        <f t="shared" si="154"/>
        <v>42670.602673611109</v>
      </c>
      <c r="T2448" s="17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8357</v>
      </c>
      <c r="O2449" s="12" t="s">
        <v>8294</v>
      </c>
      <c r="P2449" t="s">
        <v>8310</v>
      </c>
      <c r="Q2449">
        <f t="shared" si="152"/>
        <v>427</v>
      </c>
      <c r="R2449" s="10">
        <f t="shared" si="153"/>
        <v>31.69</v>
      </c>
      <c r="S2449" s="17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8357</v>
      </c>
      <c r="O2450" s="12" t="s">
        <v>8294</v>
      </c>
      <c r="P2450" t="s">
        <v>8310</v>
      </c>
      <c r="Q2450">
        <f t="shared" si="152"/>
        <v>108</v>
      </c>
      <c r="R2450" s="10">
        <f t="shared" si="153"/>
        <v>47.78</v>
      </c>
      <c r="S2450" s="17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8357</v>
      </c>
      <c r="O2451" s="12" t="s">
        <v>8294</v>
      </c>
      <c r="P2451" t="s">
        <v>8310</v>
      </c>
      <c r="Q2451">
        <f t="shared" si="152"/>
        <v>108</v>
      </c>
      <c r="R2451" s="10">
        <f t="shared" si="153"/>
        <v>90</v>
      </c>
      <c r="S2451" s="17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8357</v>
      </c>
      <c r="O2452" s="12" t="s">
        <v>8294</v>
      </c>
      <c r="P2452" t="s">
        <v>8310</v>
      </c>
      <c r="Q2452">
        <f t="shared" si="152"/>
        <v>102</v>
      </c>
      <c r="R2452" s="10">
        <f t="shared" si="153"/>
        <v>149.31</v>
      </c>
      <c r="S2452" s="17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8357</v>
      </c>
      <c r="O2453" s="12" t="s">
        <v>8294</v>
      </c>
      <c r="P2453" t="s">
        <v>8310</v>
      </c>
      <c r="Q2453">
        <f t="shared" si="152"/>
        <v>115</v>
      </c>
      <c r="R2453" s="10">
        <f t="shared" si="153"/>
        <v>62.07</v>
      </c>
      <c r="S2453" s="17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8357</v>
      </c>
      <c r="O2454" s="12" t="s">
        <v>8294</v>
      </c>
      <c r="P2454" t="s">
        <v>8310</v>
      </c>
      <c r="Q2454">
        <f t="shared" si="152"/>
        <v>134</v>
      </c>
      <c r="R2454" s="10">
        <f t="shared" si="153"/>
        <v>53.4</v>
      </c>
      <c r="S2454" s="17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8357</v>
      </c>
      <c r="O2455" s="12" t="s">
        <v>8294</v>
      </c>
      <c r="P2455" t="s">
        <v>8310</v>
      </c>
      <c r="Q2455">
        <f t="shared" si="152"/>
        <v>155</v>
      </c>
      <c r="R2455" s="10">
        <f t="shared" si="153"/>
        <v>69.27</v>
      </c>
      <c r="S2455" s="17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8357</v>
      </c>
      <c r="O2456" s="12" t="s">
        <v>8294</v>
      </c>
      <c r="P2456" t="s">
        <v>8310</v>
      </c>
      <c r="Q2456">
        <f t="shared" si="152"/>
        <v>101</v>
      </c>
      <c r="R2456" s="10">
        <f t="shared" si="153"/>
        <v>271.51</v>
      </c>
      <c r="S2456" s="17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8357</v>
      </c>
      <c r="O2457" s="12" t="s">
        <v>8294</v>
      </c>
      <c r="P2457" t="s">
        <v>8310</v>
      </c>
      <c r="Q2457">
        <f t="shared" si="152"/>
        <v>182</v>
      </c>
      <c r="R2457" s="10">
        <f t="shared" si="153"/>
        <v>34.130000000000003</v>
      </c>
      <c r="S2457" s="17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8357</v>
      </c>
      <c r="O2458" s="12" t="s">
        <v>8294</v>
      </c>
      <c r="P2458" t="s">
        <v>8310</v>
      </c>
      <c r="Q2458">
        <f t="shared" si="152"/>
        <v>181</v>
      </c>
      <c r="R2458" s="10">
        <f t="shared" si="153"/>
        <v>40.49</v>
      </c>
      <c r="S2458" s="17">
        <f t="shared" si="154"/>
        <v>42761.961099537039</v>
      </c>
      <c r="T2458" s="17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8357</v>
      </c>
      <c r="O2459" s="12" t="s">
        <v>8294</v>
      </c>
      <c r="P2459" t="s">
        <v>8310</v>
      </c>
      <c r="Q2459">
        <f t="shared" si="152"/>
        <v>102</v>
      </c>
      <c r="R2459" s="10">
        <f t="shared" si="153"/>
        <v>189.76</v>
      </c>
      <c r="S2459" s="17">
        <f t="shared" si="154"/>
        <v>42423.602500000001</v>
      </c>
      <c r="T2459" s="17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8357</v>
      </c>
      <c r="O2460" s="12" t="s">
        <v>8294</v>
      </c>
      <c r="P2460" t="s">
        <v>8310</v>
      </c>
      <c r="Q2460">
        <f t="shared" si="152"/>
        <v>110</v>
      </c>
      <c r="R2460" s="10">
        <f t="shared" si="153"/>
        <v>68.86</v>
      </c>
      <c r="S2460" s="17">
        <f t="shared" si="154"/>
        <v>42495.871736111112</v>
      </c>
      <c r="T2460" s="17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8357</v>
      </c>
      <c r="O2461" s="12" t="s">
        <v>8294</v>
      </c>
      <c r="P2461" t="s">
        <v>8310</v>
      </c>
      <c r="Q2461">
        <f t="shared" si="152"/>
        <v>102</v>
      </c>
      <c r="R2461" s="10">
        <f t="shared" si="153"/>
        <v>108.78</v>
      </c>
      <c r="S2461" s="17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8357</v>
      </c>
      <c r="O2462" s="12" t="s">
        <v>8294</v>
      </c>
      <c r="P2462" t="s">
        <v>8310</v>
      </c>
      <c r="Q2462">
        <f t="shared" si="152"/>
        <v>101</v>
      </c>
      <c r="R2462" s="10">
        <f t="shared" si="153"/>
        <v>125.99</v>
      </c>
      <c r="S2462" s="17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8338</v>
      </c>
      <c r="O2463" s="12" t="s">
        <v>8283</v>
      </c>
      <c r="P2463" t="s">
        <v>8287</v>
      </c>
      <c r="Q2463">
        <f t="shared" si="152"/>
        <v>104</v>
      </c>
      <c r="R2463" s="10">
        <f t="shared" si="153"/>
        <v>90.52</v>
      </c>
      <c r="S2463" s="17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8338</v>
      </c>
      <c r="O2464" s="12" t="s">
        <v>8283</v>
      </c>
      <c r="P2464" t="s">
        <v>8287</v>
      </c>
      <c r="Q2464">
        <f t="shared" si="152"/>
        <v>111</v>
      </c>
      <c r="R2464" s="10">
        <f t="shared" si="153"/>
        <v>28.88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8338</v>
      </c>
      <c r="O2465" s="12" t="s">
        <v>8283</v>
      </c>
      <c r="P2465" t="s">
        <v>8287</v>
      </c>
      <c r="Q2465">
        <f t="shared" si="152"/>
        <v>116</v>
      </c>
      <c r="R2465" s="10">
        <f t="shared" si="153"/>
        <v>31</v>
      </c>
      <c r="S2465" s="17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8338</v>
      </c>
      <c r="O2466" s="12" t="s">
        <v>8283</v>
      </c>
      <c r="P2466" t="s">
        <v>8287</v>
      </c>
      <c r="Q2466">
        <f t="shared" si="152"/>
        <v>111</v>
      </c>
      <c r="R2466" s="10">
        <f t="shared" si="153"/>
        <v>51.67</v>
      </c>
      <c r="S2466" s="17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8338</v>
      </c>
      <c r="O2467" s="12" t="s">
        <v>8283</v>
      </c>
      <c r="P2467" t="s">
        <v>8287</v>
      </c>
      <c r="Q2467">
        <f t="shared" si="152"/>
        <v>180</v>
      </c>
      <c r="R2467" s="10">
        <f t="shared" si="153"/>
        <v>26.27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8338</v>
      </c>
      <c r="O2468" s="12" t="s">
        <v>8283</v>
      </c>
      <c r="P2468" t="s">
        <v>8287</v>
      </c>
      <c r="Q2468">
        <f t="shared" si="152"/>
        <v>100</v>
      </c>
      <c r="R2468" s="10">
        <f t="shared" si="153"/>
        <v>48.08</v>
      </c>
      <c r="S2468" s="17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8338</v>
      </c>
      <c r="O2469" s="12" t="s">
        <v>8283</v>
      </c>
      <c r="P2469" t="s">
        <v>8287</v>
      </c>
      <c r="Q2469">
        <f t="shared" si="152"/>
        <v>119</v>
      </c>
      <c r="R2469" s="10">
        <f t="shared" si="153"/>
        <v>27.56</v>
      </c>
      <c r="S2469" s="17">
        <f t="shared" si="154"/>
        <v>41025.874201388891</v>
      </c>
      <c r="T2469" s="17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8338</v>
      </c>
      <c r="O2470" s="12" t="s">
        <v>8283</v>
      </c>
      <c r="P2470" t="s">
        <v>8287</v>
      </c>
      <c r="Q2470">
        <f t="shared" si="152"/>
        <v>107</v>
      </c>
      <c r="R2470" s="10">
        <f t="shared" si="153"/>
        <v>36.97</v>
      </c>
      <c r="S2470" s="17">
        <f t="shared" si="154"/>
        <v>41174.154178240737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8338</v>
      </c>
      <c r="O2471" s="12" t="s">
        <v>8283</v>
      </c>
      <c r="P2471" t="s">
        <v>8287</v>
      </c>
      <c r="Q2471">
        <f t="shared" si="152"/>
        <v>114</v>
      </c>
      <c r="R2471" s="10">
        <f t="shared" si="153"/>
        <v>29.02</v>
      </c>
      <c r="S2471" s="17">
        <f t="shared" si="154"/>
        <v>40557.429733796293</v>
      </c>
      <c r="T2471" s="17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8338</v>
      </c>
      <c r="O2472" s="12" t="s">
        <v>8283</v>
      </c>
      <c r="P2472" t="s">
        <v>8287</v>
      </c>
      <c r="Q2472">
        <f t="shared" si="152"/>
        <v>103</v>
      </c>
      <c r="R2472" s="10">
        <f t="shared" si="153"/>
        <v>28.66</v>
      </c>
      <c r="S2472" s="17">
        <f t="shared" si="154"/>
        <v>41023.07471064815</v>
      </c>
      <c r="T2472" s="17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8338</v>
      </c>
      <c r="O2473" s="12" t="s">
        <v>8283</v>
      </c>
      <c r="P2473" t="s">
        <v>8287</v>
      </c>
      <c r="Q2473">
        <f t="shared" si="152"/>
        <v>128</v>
      </c>
      <c r="R2473" s="10">
        <f t="shared" si="153"/>
        <v>37.65</v>
      </c>
      <c r="S2473" s="17">
        <f t="shared" si="154"/>
        <v>40893.992962962962</v>
      </c>
      <c r="T2473" s="17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8338</v>
      </c>
      <c r="O2474" s="12" t="s">
        <v>8283</v>
      </c>
      <c r="P2474" t="s">
        <v>8287</v>
      </c>
      <c r="Q2474">
        <f t="shared" si="152"/>
        <v>136</v>
      </c>
      <c r="R2474" s="10">
        <f t="shared" si="153"/>
        <v>97.9</v>
      </c>
      <c r="S2474" s="17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8338</v>
      </c>
      <c r="O2475" s="12" t="s">
        <v>8283</v>
      </c>
      <c r="P2475" t="s">
        <v>8287</v>
      </c>
      <c r="Q2475">
        <f t="shared" si="152"/>
        <v>100</v>
      </c>
      <c r="R2475" s="10">
        <f t="shared" si="153"/>
        <v>42.55</v>
      </c>
      <c r="S2475" s="17">
        <f t="shared" si="154"/>
        <v>41193.748483796298</v>
      </c>
      <c r="T2475" s="17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8338</v>
      </c>
      <c r="O2476" s="12" t="s">
        <v>8283</v>
      </c>
      <c r="P2476" t="s">
        <v>8287</v>
      </c>
      <c r="Q2476">
        <f t="shared" si="152"/>
        <v>100</v>
      </c>
      <c r="R2476" s="10">
        <f t="shared" si="153"/>
        <v>131.58000000000001</v>
      </c>
      <c r="S2476" s="17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8338</v>
      </c>
      <c r="O2477" s="12" t="s">
        <v>8283</v>
      </c>
      <c r="P2477" t="s">
        <v>8287</v>
      </c>
      <c r="Q2477">
        <f t="shared" si="152"/>
        <v>105</v>
      </c>
      <c r="R2477" s="10">
        <f t="shared" si="153"/>
        <v>32.32</v>
      </c>
      <c r="S2477" s="17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8338</v>
      </c>
      <c r="O2478" s="12" t="s">
        <v>8283</v>
      </c>
      <c r="P2478" t="s">
        <v>8287</v>
      </c>
      <c r="Q2478">
        <f t="shared" si="152"/>
        <v>105</v>
      </c>
      <c r="R2478" s="10">
        <f t="shared" si="153"/>
        <v>61.1</v>
      </c>
      <c r="S2478" s="17">
        <f t="shared" si="154"/>
        <v>41913.328356481477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8338</v>
      </c>
      <c r="O2479" s="12" t="s">
        <v>8283</v>
      </c>
      <c r="P2479" t="s">
        <v>8287</v>
      </c>
      <c r="Q2479">
        <f t="shared" si="152"/>
        <v>171</v>
      </c>
      <c r="R2479" s="10">
        <f t="shared" si="153"/>
        <v>31.34</v>
      </c>
      <c r="S2479" s="17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8338</v>
      </c>
      <c r="O2480" s="12" t="s">
        <v>8283</v>
      </c>
      <c r="P2480" t="s">
        <v>8287</v>
      </c>
      <c r="Q2480">
        <f t="shared" si="152"/>
        <v>128</v>
      </c>
      <c r="R2480" s="10">
        <f t="shared" si="153"/>
        <v>129.11000000000001</v>
      </c>
      <c r="S2480" s="17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8338</v>
      </c>
      <c r="O2481" s="12" t="s">
        <v>8283</v>
      </c>
      <c r="P2481" t="s">
        <v>8287</v>
      </c>
      <c r="Q2481">
        <f t="shared" si="152"/>
        <v>133</v>
      </c>
      <c r="R2481" s="10">
        <f t="shared" si="153"/>
        <v>25.02</v>
      </c>
      <c r="S2481" s="17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8338</v>
      </c>
      <c r="O2482" s="12" t="s">
        <v>8283</v>
      </c>
      <c r="P2482" t="s">
        <v>8287</v>
      </c>
      <c r="Q2482">
        <f t="shared" si="152"/>
        <v>100</v>
      </c>
      <c r="R2482" s="10">
        <f t="shared" si="153"/>
        <v>250</v>
      </c>
      <c r="S2482" s="17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8338</v>
      </c>
      <c r="O2483" s="12" t="s">
        <v>8283</v>
      </c>
      <c r="P2483" t="s">
        <v>8287</v>
      </c>
      <c r="Q2483">
        <f t="shared" si="152"/>
        <v>113</v>
      </c>
      <c r="R2483" s="10">
        <f t="shared" si="153"/>
        <v>47.54</v>
      </c>
      <c r="S2483" s="17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8338</v>
      </c>
      <c r="O2484" s="12" t="s">
        <v>8283</v>
      </c>
      <c r="P2484" t="s">
        <v>8287</v>
      </c>
      <c r="Q2484">
        <f t="shared" si="152"/>
        <v>100</v>
      </c>
      <c r="R2484" s="10">
        <f t="shared" si="153"/>
        <v>40.04</v>
      </c>
      <c r="S2484" s="17">
        <f t="shared" si="154"/>
        <v>40711.782210648147</v>
      </c>
      <c r="T2484" s="17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8338</v>
      </c>
      <c r="O2485" s="12" t="s">
        <v>8283</v>
      </c>
      <c r="P2485" t="s">
        <v>8287</v>
      </c>
      <c r="Q2485">
        <f t="shared" si="152"/>
        <v>114</v>
      </c>
      <c r="R2485" s="10">
        <f t="shared" si="153"/>
        <v>65.84</v>
      </c>
      <c r="S2485" s="17">
        <f t="shared" si="154"/>
        <v>40970.750034722223</v>
      </c>
      <c r="T2485" s="17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8338</v>
      </c>
      <c r="O2486" s="12" t="s">
        <v>8283</v>
      </c>
      <c r="P2486" t="s">
        <v>8287</v>
      </c>
      <c r="Q2486">
        <f t="shared" si="152"/>
        <v>119</v>
      </c>
      <c r="R2486" s="10">
        <f t="shared" si="153"/>
        <v>46.4</v>
      </c>
      <c r="S2486" s="17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8338</v>
      </c>
      <c r="O2487" s="12" t="s">
        <v>8283</v>
      </c>
      <c r="P2487" t="s">
        <v>8287</v>
      </c>
      <c r="Q2487">
        <f t="shared" si="152"/>
        <v>103</v>
      </c>
      <c r="R2487" s="10">
        <f t="shared" si="153"/>
        <v>50.37</v>
      </c>
      <c r="S2487" s="17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8338</v>
      </c>
      <c r="O2488" s="12" t="s">
        <v>8283</v>
      </c>
      <c r="P2488" t="s">
        <v>8287</v>
      </c>
      <c r="Q2488">
        <f t="shared" si="152"/>
        <v>266</v>
      </c>
      <c r="R2488" s="10">
        <f t="shared" si="153"/>
        <v>26.57</v>
      </c>
      <c r="S2488" s="17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8338</v>
      </c>
      <c r="O2489" s="12" t="s">
        <v>8283</v>
      </c>
      <c r="P2489" t="s">
        <v>8287</v>
      </c>
      <c r="Q2489">
        <f t="shared" si="152"/>
        <v>100</v>
      </c>
      <c r="R2489" s="10">
        <f t="shared" si="153"/>
        <v>39.49</v>
      </c>
      <c r="S2489" s="17">
        <f t="shared" si="154"/>
        <v>41026.083298611113</v>
      </c>
      <c r="T2489" s="17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8338</v>
      </c>
      <c r="O2490" s="12" t="s">
        <v>8283</v>
      </c>
      <c r="P2490" t="s">
        <v>8287</v>
      </c>
      <c r="Q2490">
        <f t="shared" si="152"/>
        <v>107</v>
      </c>
      <c r="R2490" s="10">
        <f t="shared" si="153"/>
        <v>49.25</v>
      </c>
      <c r="S2490" s="17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8338</v>
      </c>
      <c r="O2491" s="12" t="s">
        <v>8283</v>
      </c>
      <c r="P2491" t="s">
        <v>8287</v>
      </c>
      <c r="Q2491">
        <f t="shared" si="152"/>
        <v>134</v>
      </c>
      <c r="R2491" s="10">
        <f t="shared" si="153"/>
        <v>62.38</v>
      </c>
      <c r="S2491" s="17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8338</v>
      </c>
      <c r="O2492" s="12" t="s">
        <v>8283</v>
      </c>
      <c r="P2492" t="s">
        <v>8287</v>
      </c>
      <c r="Q2492">
        <f t="shared" si="152"/>
        <v>121</v>
      </c>
      <c r="R2492" s="10">
        <f t="shared" si="153"/>
        <v>37.94</v>
      </c>
      <c r="S2492" s="17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8338</v>
      </c>
      <c r="O2493" s="12" t="s">
        <v>8283</v>
      </c>
      <c r="P2493" t="s">
        <v>8287</v>
      </c>
      <c r="Q2493">
        <f t="shared" si="152"/>
        <v>103</v>
      </c>
      <c r="R2493" s="10">
        <f t="shared" si="153"/>
        <v>51.6</v>
      </c>
      <c r="S2493" s="17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8338</v>
      </c>
      <c r="O2494" s="12" t="s">
        <v>8283</v>
      </c>
      <c r="P2494" t="s">
        <v>8287</v>
      </c>
      <c r="Q2494">
        <f t="shared" si="152"/>
        <v>125</v>
      </c>
      <c r="R2494" s="10">
        <f t="shared" si="153"/>
        <v>27.78</v>
      </c>
      <c r="S2494" s="17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8338</v>
      </c>
      <c r="O2495" s="12" t="s">
        <v>8283</v>
      </c>
      <c r="P2495" t="s">
        <v>8287</v>
      </c>
      <c r="Q2495">
        <f t="shared" si="152"/>
        <v>129</v>
      </c>
      <c r="R2495" s="10">
        <f t="shared" si="153"/>
        <v>99.38</v>
      </c>
      <c r="S2495" s="17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8338</v>
      </c>
      <c r="O2496" s="12" t="s">
        <v>8283</v>
      </c>
      <c r="P2496" t="s">
        <v>8287</v>
      </c>
      <c r="Q2496">
        <f t="shared" si="152"/>
        <v>101</v>
      </c>
      <c r="R2496" s="10">
        <f t="shared" si="153"/>
        <v>38.85</v>
      </c>
      <c r="S2496" s="17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8338</v>
      </c>
      <c r="O2497" s="12" t="s">
        <v>8283</v>
      </c>
      <c r="P2497" t="s">
        <v>8287</v>
      </c>
      <c r="Q2497">
        <f t="shared" si="152"/>
        <v>128</v>
      </c>
      <c r="R2497" s="10">
        <f t="shared" si="153"/>
        <v>45.55</v>
      </c>
      <c r="S2497" s="17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8338</v>
      </c>
      <c r="O2498" s="12" t="s">
        <v>8283</v>
      </c>
      <c r="P2498" t="s">
        <v>8287</v>
      </c>
      <c r="Q2498">
        <f t="shared" ref="Q2498:Q2561" si="156">ROUND(E2498/D2498*100,0)</f>
        <v>100</v>
      </c>
      <c r="R2498" s="10">
        <f t="shared" si="153"/>
        <v>600</v>
      </c>
      <c r="S2498" s="17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8338</v>
      </c>
      <c r="O2499" s="12" t="s">
        <v>8283</v>
      </c>
      <c r="P2499" t="s">
        <v>8287</v>
      </c>
      <c r="Q2499">
        <f t="shared" si="156"/>
        <v>113</v>
      </c>
      <c r="R2499" s="10">
        <f t="shared" ref="R2499:R2562" si="157">IFERROR(ROUND(E2499/L2499,2),0)</f>
        <v>80.55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8338</v>
      </c>
      <c r="O2500" s="12" t="s">
        <v>8283</v>
      </c>
      <c r="P2500" t="s">
        <v>8287</v>
      </c>
      <c r="Q2500">
        <f t="shared" si="156"/>
        <v>106</v>
      </c>
      <c r="R2500" s="10">
        <f t="shared" si="157"/>
        <v>52.8</v>
      </c>
      <c r="S2500" s="17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8338</v>
      </c>
      <c r="O2501" s="12" t="s">
        <v>8283</v>
      </c>
      <c r="P2501" t="s">
        <v>8287</v>
      </c>
      <c r="Q2501">
        <f t="shared" si="156"/>
        <v>203</v>
      </c>
      <c r="R2501" s="10">
        <f t="shared" si="157"/>
        <v>47.68</v>
      </c>
      <c r="S2501" s="17">
        <f t="shared" si="158"/>
        <v>41226.648576388885</v>
      </c>
      <c r="T2501" s="17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8338</v>
      </c>
      <c r="O2502" s="12" t="s">
        <v>8283</v>
      </c>
      <c r="P2502" t="s">
        <v>8287</v>
      </c>
      <c r="Q2502">
        <f t="shared" si="156"/>
        <v>113</v>
      </c>
      <c r="R2502" s="10">
        <f t="shared" si="157"/>
        <v>23.45</v>
      </c>
      <c r="S2502" s="17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8358</v>
      </c>
      <c r="O2503" s="12" t="s">
        <v>8294</v>
      </c>
      <c r="P2503" t="s">
        <v>8311</v>
      </c>
      <c r="Q2503">
        <f t="shared" si="156"/>
        <v>3</v>
      </c>
      <c r="R2503" s="10">
        <f t="shared" si="157"/>
        <v>40.14</v>
      </c>
      <c r="S2503" s="17">
        <f t="shared" si="158"/>
        <v>42244.776666666665</v>
      </c>
      <c r="T2503" s="17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8358</v>
      </c>
      <c r="O2504" s="12" t="s">
        <v>8294</v>
      </c>
      <c r="P2504" t="s">
        <v>8311</v>
      </c>
      <c r="Q2504">
        <f t="shared" si="156"/>
        <v>0</v>
      </c>
      <c r="R2504" s="10">
        <f t="shared" si="157"/>
        <v>17.2</v>
      </c>
      <c r="S2504" s="17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8358</v>
      </c>
      <c r="O2505" s="12" t="s">
        <v>8294</v>
      </c>
      <c r="P2505" t="s">
        <v>8311</v>
      </c>
      <c r="Q2505">
        <f t="shared" si="156"/>
        <v>0</v>
      </c>
      <c r="R2505" s="10">
        <f t="shared" si="157"/>
        <v>0</v>
      </c>
      <c r="S2505" s="17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8358</v>
      </c>
      <c r="O2506" s="12" t="s">
        <v>8294</v>
      </c>
      <c r="P2506" t="s">
        <v>8311</v>
      </c>
      <c r="Q2506">
        <f t="shared" si="156"/>
        <v>0</v>
      </c>
      <c r="R2506" s="10">
        <f t="shared" si="157"/>
        <v>0</v>
      </c>
      <c r="S2506" s="17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8358</v>
      </c>
      <c r="O2507" s="12" t="s">
        <v>8294</v>
      </c>
      <c r="P2507" t="s">
        <v>8311</v>
      </c>
      <c r="Q2507">
        <f t="shared" si="156"/>
        <v>0</v>
      </c>
      <c r="R2507" s="10">
        <f t="shared" si="157"/>
        <v>0</v>
      </c>
      <c r="S2507" s="17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8358</v>
      </c>
      <c r="O2508" s="12" t="s">
        <v>8294</v>
      </c>
      <c r="P2508" t="s">
        <v>8311</v>
      </c>
      <c r="Q2508">
        <f t="shared" si="156"/>
        <v>1</v>
      </c>
      <c r="R2508" s="10">
        <f t="shared" si="157"/>
        <v>15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8358</v>
      </c>
      <c r="O2509" s="12" t="s">
        <v>8294</v>
      </c>
      <c r="P2509" t="s">
        <v>8311</v>
      </c>
      <c r="Q2509">
        <f t="shared" si="156"/>
        <v>0</v>
      </c>
      <c r="R2509" s="10">
        <f t="shared" si="157"/>
        <v>0</v>
      </c>
      <c r="S2509" s="17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8358</v>
      </c>
      <c r="O2510" s="12" t="s">
        <v>8294</v>
      </c>
      <c r="P2510" t="s">
        <v>8311</v>
      </c>
      <c r="Q2510">
        <f t="shared" si="156"/>
        <v>0</v>
      </c>
      <c r="R2510" s="10">
        <f t="shared" si="157"/>
        <v>0</v>
      </c>
      <c r="S2510" s="17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8358</v>
      </c>
      <c r="O2511" s="12" t="s">
        <v>8294</v>
      </c>
      <c r="P2511" t="s">
        <v>8311</v>
      </c>
      <c r="Q2511">
        <f t="shared" si="156"/>
        <v>1</v>
      </c>
      <c r="R2511" s="10">
        <f t="shared" si="157"/>
        <v>35.71</v>
      </c>
      <c r="S2511" s="17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8358</v>
      </c>
      <c r="O2512" s="12" t="s">
        <v>8294</v>
      </c>
      <c r="P2512" t="s">
        <v>8311</v>
      </c>
      <c r="Q2512">
        <f t="shared" si="156"/>
        <v>0</v>
      </c>
      <c r="R2512" s="10">
        <f t="shared" si="157"/>
        <v>37.5</v>
      </c>
      <c r="S2512" s="17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8358</v>
      </c>
      <c r="O2513" s="12" t="s">
        <v>8294</v>
      </c>
      <c r="P2513" t="s">
        <v>8311</v>
      </c>
      <c r="Q2513">
        <f t="shared" si="156"/>
        <v>0</v>
      </c>
      <c r="R2513" s="10">
        <f t="shared" si="157"/>
        <v>0</v>
      </c>
      <c r="S2513" s="17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8358</v>
      </c>
      <c r="O2514" s="12" t="s">
        <v>8294</v>
      </c>
      <c r="P2514" t="s">
        <v>8311</v>
      </c>
      <c r="Q2514">
        <f t="shared" si="156"/>
        <v>0</v>
      </c>
      <c r="R2514" s="10">
        <f t="shared" si="157"/>
        <v>0</v>
      </c>
      <c r="S2514" s="17">
        <f t="shared" si="158"/>
        <v>41971.876863425925</v>
      </c>
      <c r="T2514" s="17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8358</v>
      </c>
      <c r="O2515" s="12" t="s">
        <v>8294</v>
      </c>
      <c r="P2515" t="s">
        <v>8311</v>
      </c>
      <c r="Q2515">
        <f t="shared" si="156"/>
        <v>0</v>
      </c>
      <c r="R2515" s="10">
        <f t="shared" si="157"/>
        <v>0</v>
      </c>
      <c r="S2515" s="17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8358</v>
      </c>
      <c r="O2516" s="12" t="s">
        <v>8294</v>
      </c>
      <c r="P2516" t="s">
        <v>8311</v>
      </c>
      <c r="Q2516">
        <f t="shared" si="156"/>
        <v>2</v>
      </c>
      <c r="R2516" s="10">
        <f t="shared" si="157"/>
        <v>52.5</v>
      </c>
      <c r="S2516" s="17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8358</v>
      </c>
      <c r="O2517" s="12" t="s">
        <v>8294</v>
      </c>
      <c r="P2517" t="s">
        <v>8311</v>
      </c>
      <c r="Q2517">
        <f t="shared" si="156"/>
        <v>19</v>
      </c>
      <c r="R2517" s="10">
        <f t="shared" si="157"/>
        <v>77.5</v>
      </c>
      <c r="S2517" s="17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8358</v>
      </c>
      <c r="O2518" s="12" t="s">
        <v>8294</v>
      </c>
      <c r="P2518" t="s">
        <v>8311</v>
      </c>
      <c r="Q2518">
        <f t="shared" si="156"/>
        <v>0</v>
      </c>
      <c r="R2518" s="10">
        <f t="shared" si="157"/>
        <v>0</v>
      </c>
      <c r="S2518" s="17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8358</v>
      </c>
      <c r="O2519" s="12" t="s">
        <v>8294</v>
      </c>
      <c r="P2519" t="s">
        <v>8311</v>
      </c>
      <c r="Q2519">
        <f t="shared" si="156"/>
        <v>10</v>
      </c>
      <c r="R2519" s="10">
        <f t="shared" si="157"/>
        <v>53.55</v>
      </c>
      <c r="S2519" s="17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8358</v>
      </c>
      <c r="O2520" s="12" t="s">
        <v>8294</v>
      </c>
      <c r="P2520" t="s">
        <v>8311</v>
      </c>
      <c r="Q2520">
        <f t="shared" si="156"/>
        <v>0</v>
      </c>
      <c r="R2520" s="10">
        <f t="shared" si="157"/>
        <v>0</v>
      </c>
      <c r="S2520" s="17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8358</v>
      </c>
      <c r="O2521" s="12" t="s">
        <v>8294</v>
      </c>
      <c r="P2521" t="s">
        <v>8311</v>
      </c>
      <c r="Q2521">
        <f t="shared" si="156"/>
        <v>0</v>
      </c>
      <c r="R2521" s="10">
        <f t="shared" si="157"/>
        <v>16.25</v>
      </c>
      <c r="S2521" s="17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8358</v>
      </c>
      <c r="O2522" s="12" t="s">
        <v>8294</v>
      </c>
      <c r="P2522" t="s">
        <v>8311</v>
      </c>
      <c r="Q2522">
        <f t="shared" si="156"/>
        <v>0</v>
      </c>
      <c r="R2522" s="10">
        <f t="shared" si="157"/>
        <v>0</v>
      </c>
      <c r="S2522" s="17">
        <f t="shared" si="158"/>
        <v>42612.600520833337</v>
      </c>
      <c r="T2522" s="17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8359</v>
      </c>
      <c r="O2523" s="12" t="s">
        <v>8283</v>
      </c>
      <c r="P2523" t="s">
        <v>8312</v>
      </c>
      <c r="Q2523">
        <f t="shared" si="156"/>
        <v>109</v>
      </c>
      <c r="R2523" s="10">
        <f t="shared" si="157"/>
        <v>103.68</v>
      </c>
      <c r="S2523" s="17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8359</v>
      </c>
      <c r="O2524" s="12" t="s">
        <v>8283</v>
      </c>
      <c r="P2524" t="s">
        <v>8312</v>
      </c>
      <c r="Q2524">
        <f t="shared" si="156"/>
        <v>100</v>
      </c>
      <c r="R2524" s="10">
        <f t="shared" si="157"/>
        <v>185.19</v>
      </c>
      <c r="S2524" s="17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8359</v>
      </c>
      <c r="O2525" s="12" t="s">
        <v>8283</v>
      </c>
      <c r="P2525" t="s">
        <v>8312</v>
      </c>
      <c r="Q2525">
        <f t="shared" si="156"/>
        <v>156</v>
      </c>
      <c r="R2525" s="10">
        <f t="shared" si="157"/>
        <v>54.15</v>
      </c>
      <c r="S2525" s="17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8359</v>
      </c>
      <c r="O2526" s="12" t="s">
        <v>8283</v>
      </c>
      <c r="P2526" t="s">
        <v>8312</v>
      </c>
      <c r="Q2526">
        <f t="shared" si="156"/>
        <v>102</v>
      </c>
      <c r="R2526" s="10">
        <f t="shared" si="157"/>
        <v>177.21</v>
      </c>
      <c r="S2526" s="17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8359</v>
      </c>
      <c r="O2527" s="12" t="s">
        <v>8283</v>
      </c>
      <c r="P2527" t="s">
        <v>8312</v>
      </c>
      <c r="Q2527">
        <f t="shared" si="156"/>
        <v>100</v>
      </c>
      <c r="R2527" s="10">
        <f t="shared" si="157"/>
        <v>100.33</v>
      </c>
      <c r="S2527" s="17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8359</v>
      </c>
      <c r="O2528" s="12" t="s">
        <v>8283</v>
      </c>
      <c r="P2528" t="s">
        <v>8312</v>
      </c>
      <c r="Q2528">
        <f t="shared" si="156"/>
        <v>113</v>
      </c>
      <c r="R2528" s="10">
        <f t="shared" si="157"/>
        <v>136.91</v>
      </c>
      <c r="S2528" s="17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8359</v>
      </c>
      <c r="O2529" s="12" t="s">
        <v>8283</v>
      </c>
      <c r="P2529" t="s">
        <v>8312</v>
      </c>
      <c r="Q2529">
        <f t="shared" si="156"/>
        <v>102</v>
      </c>
      <c r="R2529" s="10">
        <f t="shared" si="157"/>
        <v>57.54</v>
      </c>
      <c r="S2529" s="17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8359</v>
      </c>
      <c r="O2530" s="12" t="s">
        <v>8283</v>
      </c>
      <c r="P2530" t="s">
        <v>8312</v>
      </c>
      <c r="Q2530">
        <f t="shared" si="156"/>
        <v>107</v>
      </c>
      <c r="R2530" s="10">
        <f t="shared" si="157"/>
        <v>52.96</v>
      </c>
      <c r="S2530" s="17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8359</v>
      </c>
      <c r="O2531" s="12" t="s">
        <v>8283</v>
      </c>
      <c r="P2531" t="s">
        <v>8312</v>
      </c>
      <c r="Q2531">
        <f t="shared" si="156"/>
        <v>104</v>
      </c>
      <c r="R2531" s="10">
        <f t="shared" si="157"/>
        <v>82.33</v>
      </c>
      <c r="S2531" s="17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8359</v>
      </c>
      <c r="O2532" s="12" t="s">
        <v>8283</v>
      </c>
      <c r="P2532" t="s">
        <v>8312</v>
      </c>
      <c r="Q2532">
        <f t="shared" si="156"/>
        <v>100</v>
      </c>
      <c r="R2532" s="10">
        <f t="shared" si="157"/>
        <v>135.41999999999999</v>
      </c>
      <c r="S2532" s="17">
        <f t="shared" si="158"/>
        <v>42081.864641203705</v>
      </c>
      <c r="T2532" s="17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8359</v>
      </c>
      <c r="O2533" s="12" t="s">
        <v>8283</v>
      </c>
      <c r="P2533" t="s">
        <v>8312</v>
      </c>
      <c r="Q2533">
        <f t="shared" si="156"/>
        <v>100</v>
      </c>
      <c r="R2533" s="10">
        <f t="shared" si="157"/>
        <v>74.069999999999993</v>
      </c>
      <c r="S2533" s="17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8359</v>
      </c>
      <c r="O2534" s="12" t="s">
        <v>8283</v>
      </c>
      <c r="P2534" t="s">
        <v>8312</v>
      </c>
      <c r="Q2534">
        <f t="shared" si="156"/>
        <v>126</v>
      </c>
      <c r="R2534" s="10">
        <f t="shared" si="157"/>
        <v>84.08</v>
      </c>
      <c r="S2534" s="17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8359</v>
      </c>
      <c r="O2535" s="12" t="s">
        <v>8283</v>
      </c>
      <c r="P2535" t="s">
        <v>8312</v>
      </c>
      <c r="Q2535">
        <f t="shared" si="156"/>
        <v>111</v>
      </c>
      <c r="R2535" s="10">
        <f t="shared" si="157"/>
        <v>61.03</v>
      </c>
      <c r="S2535" s="17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8359</v>
      </c>
      <c r="O2536" s="12" t="s">
        <v>8283</v>
      </c>
      <c r="P2536" t="s">
        <v>8312</v>
      </c>
      <c r="Q2536">
        <f t="shared" si="156"/>
        <v>105</v>
      </c>
      <c r="R2536" s="10">
        <f t="shared" si="157"/>
        <v>150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8359</v>
      </c>
      <c r="O2537" s="12" t="s">
        <v>8283</v>
      </c>
      <c r="P2537" t="s">
        <v>8312</v>
      </c>
      <c r="Q2537">
        <f t="shared" si="156"/>
        <v>104</v>
      </c>
      <c r="R2537" s="10">
        <f t="shared" si="157"/>
        <v>266.08999999999997</v>
      </c>
      <c r="S2537" s="17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8359</v>
      </c>
      <c r="O2538" s="12" t="s">
        <v>8283</v>
      </c>
      <c r="P2538" t="s">
        <v>8312</v>
      </c>
      <c r="Q2538">
        <f t="shared" si="156"/>
        <v>116</v>
      </c>
      <c r="R2538" s="10">
        <f t="shared" si="157"/>
        <v>7.25</v>
      </c>
      <c r="S2538" s="17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8359</v>
      </c>
      <c r="O2539" s="12" t="s">
        <v>8283</v>
      </c>
      <c r="P2539" t="s">
        <v>8312</v>
      </c>
      <c r="Q2539">
        <f t="shared" si="156"/>
        <v>110</v>
      </c>
      <c r="R2539" s="10">
        <f t="shared" si="157"/>
        <v>100</v>
      </c>
      <c r="S2539" s="17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8359</v>
      </c>
      <c r="O2540" s="12" t="s">
        <v>8283</v>
      </c>
      <c r="P2540" t="s">
        <v>8312</v>
      </c>
      <c r="Q2540">
        <f t="shared" si="156"/>
        <v>113</v>
      </c>
      <c r="R2540" s="10">
        <f t="shared" si="157"/>
        <v>109.96</v>
      </c>
      <c r="S2540" s="17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8359</v>
      </c>
      <c r="O2541" s="12" t="s">
        <v>8283</v>
      </c>
      <c r="P2541" t="s">
        <v>8312</v>
      </c>
      <c r="Q2541">
        <f t="shared" si="156"/>
        <v>100</v>
      </c>
      <c r="R2541" s="10">
        <f t="shared" si="157"/>
        <v>169.92</v>
      </c>
      <c r="S2541" s="17">
        <f t="shared" si="158"/>
        <v>41977.902222222227</v>
      </c>
      <c r="T2541" s="17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8359</v>
      </c>
      <c r="O2542" s="12" t="s">
        <v>8283</v>
      </c>
      <c r="P2542" t="s">
        <v>8312</v>
      </c>
      <c r="Q2542">
        <f t="shared" si="156"/>
        <v>103</v>
      </c>
      <c r="R2542" s="10">
        <f t="shared" si="157"/>
        <v>95.74</v>
      </c>
      <c r="S2542" s="17">
        <f t="shared" si="158"/>
        <v>40785.675011574072</v>
      </c>
      <c r="T2542" s="17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8359</v>
      </c>
      <c r="O2543" s="12" t="s">
        <v>8283</v>
      </c>
      <c r="P2543" t="s">
        <v>8312</v>
      </c>
      <c r="Q2543">
        <f t="shared" si="156"/>
        <v>107</v>
      </c>
      <c r="R2543" s="10">
        <f t="shared" si="157"/>
        <v>59.46</v>
      </c>
      <c r="S2543" s="17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8359</v>
      </c>
      <c r="O2544" s="12" t="s">
        <v>8283</v>
      </c>
      <c r="P2544" t="s">
        <v>8312</v>
      </c>
      <c r="Q2544">
        <f t="shared" si="156"/>
        <v>104</v>
      </c>
      <c r="R2544" s="10">
        <f t="shared" si="157"/>
        <v>55.77</v>
      </c>
      <c r="S2544" s="17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8359</v>
      </c>
      <c r="O2545" s="12" t="s">
        <v>8283</v>
      </c>
      <c r="P2545" t="s">
        <v>8312</v>
      </c>
      <c r="Q2545">
        <f t="shared" si="156"/>
        <v>156</v>
      </c>
      <c r="R2545" s="10">
        <f t="shared" si="157"/>
        <v>30.08</v>
      </c>
      <c r="S2545" s="17">
        <f t="shared" si="158"/>
        <v>40514.107615740737</v>
      </c>
      <c r="T2545" s="17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8359</v>
      </c>
      <c r="O2546" s="12" t="s">
        <v>8283</v>
      </c>
      <c r="P2546" t="s">
        <v>8312</v>
      </c>
      <c r="Q2546">
        <f t="shared" si="156"/>
        <v>101</v>
      </c>
      <c r="R2546" s="10">
        <f t="shared" si="157"/>
        <v>88.44</v>
      </c>
      <c r="S2546" s="17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8359</v>
      </c>
      <c r="O2547" s="12" t="s">
        <v>8283</v>
      </c>
      <c r="P2547" t="s">
        <v>8312</v>
      </c>
      <c r="Q2547">
        <f t="shared" si="156"/>
        <v>195</v>
      </c>
      <c r="R2547" s="10">
        <f t="shared" si="157"/>
        <v>64.03</v>
      </c>
      <c r="S2547" s="17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8359</v>
      </c>
      <c r="O2548" s="12" t="s">
        <v>8283</v>
      </c>
      <c r="P2548" t="s">
        <v>8312</v>
      </c>
      <c r="Q2548">
        <f t="shared" si="156"/>
        <v>112</v>
      </c>
      <c r="R2548" s="10">
        <f t="shared" si="157"/>
        <v>60.15</v>
      </c>
      <c r="S2548" s="17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8359</v>
      </c>
      <c r="O2549" s="12" t="s">
        <v>8283</v>
      </c>
      <c r="P2549" t="s">
        <v>8312</v>
      </c>
      <c r="Q2549">
        <f t="shared" si="156"/>
        <v>120</v>
      </c>
      <c r="R2549" s="10">
        <f t="shared" si="157"/>
        <v>49.19</v>
      </c>
      <c r="S2549" s="17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8359</v>
      </c>
      <c r="O2550" s="12" t="s">
        <v>8283</v>
      </c>
      <c r="P2550" t="s">
        <v>8312</v>
      </c>
      <c r="Q2550">
        <f t="shared" si="156"/>
        <v>102</v>
      </c>
      <c r="R2550" s="10">
        <f t="shared" si="157"/>
        <v>165.16</v>
      </c>
      <c r="S2550" s="17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8359</v>
      </c>
      <c r="O2551" s="12" t="s">
        <v>8283</v>
      </c>
      <c r="P2551" t="s">
        <v>8312</v>
      </c>
      <c r="Q2551">
        <f t="shared" si="156"/>
        <v>103</v>
      </c>
      <c r="R2551" s="10">
        <f t="shared" si="157"/>
        <v>43.62</v>
      </c>
      <c r="S2551" s="17">
        <f t="shared" si="158"/>
        <v>41390.757754629631</v>
      </c>
      <c r="T2551" s="17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8359</v>
      </c>
      <c r="O2552" s="12" t="s">
        <v>8283</v>
      </c>
      <c r="P2552" t="s">
        <v>8312</v>
      </c>
      <c r="Q2552">
        <f t="shared" si="156"/>
        <v>101</v>
      </c>
      <c r="R2552" s="10">
        <f t="shared" si="157"/>
        <v>43.7</v>
      </c>
      <c r="S2552" s="17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8359</v>
      </c>
      <c r="O2553" s="12" t="s">
        <v>8283</v>
      </c>
      <c r="P2553" t="s">
        <v>8312</v>
      </c>
      <c r="Q2553">
        <f t="shared" si="156"/>
        <v>103</v>
      </c>
      <c r="R2553" s="10">
        <f t="shared" si="157"/>
        <v>67.42</v>
      </c>
      <c r="S2553" s="17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8359</v>
      </c>
      <c r="O2554" s="12" t="s">
        <v>8283</v>
      </c>
      <c r="P2554" t="s">
        <v>8312</v>
      </c>
      <c r="Q2554">
        <f t="shared" si="156"/>
        <v>107</v>
      </c>
      <c r="R2554" s="10">
        <f t="shared" si="157"/>
        <v>177.5</v>
      </c>
      <c r="S2554" s="17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8359</v>
      </c>
      <c r="O2555" s="12" t="s">
        <v>8283</v>
      </c>
      <c r="P2555" t="s">
        <v>8312</v>
      </c>
      <c r="Q2555">
        <f t="shared" si="156"/>
        <v>156</v>
      </c>
      <c r="R2555" s="10">
        <f t="shared" si="157"/>
        <v>38.880000000000003</v>
      </c>
      <c r="S2555" s="17">
        <f t="shared" si="158"/>
        <v>41113.199155092596</v>
      </c>
      <c r="T2555" s="17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8359</v>
      </c>
      <c r="O2556" s="12" t="s">
        <v>8283</v>
      </c>
      <c r="P2556" t="s">
        <v>8312</v>
      </c>
      <c r="Q2556">
        <f t="shared" si="156"/>
        <v>123</v>
      </c>
      <c r="R2556" s="10">
        <f t="shared" si="157"/>
        <v>54.99</v>
      </c>
      <c r="S2556" s="17">
        <f t="shared" si="158"/>
        <v>42125.078275462962</v>
      </c>
      <c r="T2556" s="17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8359</v>
      </c>
      <c r="O2557" s="12" t="s">
        <v>8283</v>
      </c>
      <c r="P2557" t="s">
        <v>8312</v>
      </c>
      <c r="Q2557">
        <f t="shared" si="156"/>
        <v>107</v>
      </c>
      <c r="R2557" s="10">
        <f t="shared" si="157"/>
        <v>61.34</v>
      </c>
      <c r="S2557" s="17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8359</v>
      </c>
      <c r="O2558" s="12" t="s">
        <v>8283</v>
      </c>
      <c r="P2558" t="s">
        <v>8312</v>
      </c>
      <c r="Q2558">
        <f t="shared" si="156"/>
        <v>106</v>
      </c>
      <c r="R2558" s="10">
        <f t="shared" si="157"/>
        <v>23.12</v>
      </c>
      <c r="S2558" s="17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8359</v>
      </c>
      <c r="O2559" s="12" t="s">
        <v>8283</v>
      </c>
      <c r="P2559" t="s">
        <v>8312</v>
      </c>
      <c r="Q2559">
        <f t="shared" si="156"/>
        <v>118</v>
      </c>
      <c r="R2559" s="10">
        <f t="shared" si="157"/>
        <v>29.61</v>
      </c>
      <c r="S2559" s="17">
        <f t="shared" si="158"/>
        <v>41744.745208333334</v>
      </c>
      <c r="T2559" s="17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8359</v>
      </c>
      <c r="O2560" s="12" t="s">
        <v>8283</v>
      </c>
      <c r="P2560" t="s">
        <v>8312</v>
      </c>
      <c r="Q2560">
        <f t="shared" si="156"/>
        <v>109</v>
      </c>
      <c r="R2560" s="10">
        <f t="shared" si="157"/>
        <v>75.61</v>
      </c>
      <c r="S2560" s="17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8359</v>
      </c>
      <c r="O2561" s="12" t="s">
        <v>8283</v>
      </c>
      <c r="P2561" t="s">
        <v>8312</v>
      </c>
      <c r="Q2561">
        <f t="shared" si="156"/>
        <v>111</v>
      </c>
      <c r="R2561" s="10">
        <f t="shared" si="157"/>
        <v>35.6</v>
      </c>
      <c r="S2561" s="17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8359</v>
      </c>
      <c r="O2562" s="12" t="s">
        <v>8283</v>
      </c>
      <c r="P2562" t="s">
        <v>8312</v>
      </c>
      <c r="Q2562">
        <f t="shared" ref="Q2562:Q2625" si="160">ROUND(E2562/D2562*100,0)</f>
        <v>100</v>
      </c>
      <c r="R2562" s="10">
        <f t="shared" si="157"/>
        <v>143</v>
      </c>
      <c r="S2562" s="17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8343</v>
      </c>
      <c r="O2563" s="12" t="s">
        <v>8294</v>
      </c>
      <c r="P2563" t="s">
        <v>8295</v>
      </c>
      <c r="Q2563">
        <f t="shared" si="160"/>
        <v>0</v>
      </c>
      <c r="R2563" s="10">
        <f t="shared" ref="R2563:R2626" si="161">IFERROR(ROUND(E2563/L2563,2),0)</f>
        <v>0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8343</v>
      </c>
      <c r="O2564" s="12" t="s">
        <v>8294</v>
      </c>
      <c r="P2564" t="s">
        <v>8295</v>
      </c>
      <c r="Q2564">
        <f t="shared" si="160"/>
        <v>1</v>
      </c>
      <c r="R2564" s="10">
        <f t="shared" si="161"/>
        <v>25</v>
      </c>
      <c r="S2564" s="17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8343</v>
      </c>
      <c r="O2565" s="12" t="s">
        <v>8294</v>
      </c>
      <c r="P2565" t="s">
        <v>8295</v>
      </c>
      <c r="Q2565">
        <f t="shared" si="160"/>
        <v>0</v>
      </c>
      <c r="R2565" s="10">
        <f t="shared" si="161"/>
        <v>0</v>
      </c>
      <c r="S2565" s="17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8343</v>
      </c>
      <c r="O2566" s="12" t="s">
        <v>8294</v>
      </c>
      <c r="P2566" t="s">
        <v>8295</v>
      </c>
      <c r="Q2566">
        <f t="shared" si="160"/>
        <v>0</v>
      </c>
      <c r="R2566" s="10">
        <f t="shared" si="161"/>
        <v>0</v>
      </c>
      <c r="S2566" s="17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8343</v>
      </c>
      <c r="O2567" s="12" t="s">
        <v>8294</v>
      </c>
      <c r="P2567" t="s">
        <v>8295</v>
      </c>
      <c r="Q2567">
        <f t="shared" si="160"/>
        <v>1</v>
      </c>
      <c r="R2567" s="10">
        <f t="shared" si="161"/>
        <v>100</v>
      </c>
      <c r="S2567" s="17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8343</v>
      </c>
      <c r="O2568" s="12" t="s">
        <v>8294</v>
      </c>
      <c r="P2568" t="s">
        <v>8295</v>
      </c>
      <c r="Q2568">
        <f t="shared" si="160"/>
        <v>0</v>
      </c>
      <c r="R2568" s="10">
        <f t="shared" si="161"/>
        <v>0</v>
      </c>
      <c r="S2568" s="17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8343</v>
      </c>
      <c r="O2569" s="12" t="s">
        <v>8294</v>
      </c>
      <c r="P2569" t="s">
        <v>8295</v>
      </c>
      <c r="Q2569">
        <f t="shared" si="160"/>
        <v>0</v>
      </c>
      <c r="R2569" s="10">
        <f t="shared" si="161"/>
        <v>60</v>
      </c>
      <c r="S2569" s="17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8343</v>
      </c>
      <c r="O2570" s="12" t="s">
        <v>8294</v>
      </c>
      <c r="P2570" t="s">
        <v>8295</v>
      </c>
      <c r="Q2570">
        <f t="shared" si="160"/>
        <v>1</v>
      </c>
      <c r="R2570" s="10">
        <f t="shared" si="161"/>
        <v>50</v>
      </c>
      <c r="S2570" s="17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8343</v>
      </c>
      <c r="O2571" s="12" t="s">
        <v>8294</v>
      </c>
      <c r="P2571" t="s">
        <v>8295</v>
      </c>
      <c r="Q2571">
        <f t="shared" si="160"/>
        <v>2</v>
      </c>
      <c r="R2571" s="10">
        <f t="shared" si="161"/>
        <v>72.5</v>
      </c>
      <c r="S2571" s="17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8343</v>
      </c>
      <c r="O2572" s="12" t="s">
        <v>8294</v>
      </c>
      <c r="P2572" t="s">
        <v>8295</v>
      </c>
      <c r="Q2572">
        <f t="shared" si="160"/>
        <v>1</v>
      </c>
      <c r="R2572" s="10">
        <f t="shared" si="161"/>
        <v>29.5</v>
      </c>
      <c r="S2572" s="17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8343</v>
      </c>
      <c r="O2573" s="12" t="s">
        <v>8294</v>
      </c>
      <c r="P2573" t="s">
        <v>8295</v>
      </c>
      <c r="Q2573">
        <f t="shared" si="160"/>
        <v>0</v>
      </c>
      <c r="R2573" s="10">
        <f t="shared" si="161"/>
        <v>62.5</v>
      </c>
      <c r="S2573" s="17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8343</v>
      </c>
      <c r="O2574" s="12" t="s">
        <v>8294</v>
      </c>
      <c r="P2574" t="s">
        <v>8295</v>
      </c>
      <c r="Q2574">
        <f t="shared" si="160"/>
        <v>0</v>
      </c>
      <c r="R2574" s="10">
        <f t="shared" si="161"/>
        <v>0</v>
      </c>
      <c r="S2574" s="17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8343</v>
      </c>
      <c r="O2575" s="12" t="s">
        <v>8294</v>
      </c>
      <c r="P2575" t="s">
        <v>8295</v>
      </c>
      <c r="Q2575">
        <f t="shared" si="160"/>
        <v>0</v>
      </c>
      <c r="R2575" s="10">
        <f t="shared" si="161"/>
        <v>0</v>
      </c>
      <c r="S2575" s="17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8343</v>
      </c>
      <c r="O2576" s="12" t="s">
        <v>8294</v>
      </c>
      <c r="P2576" t="s">
        <v>8295</v>
      </c>
      <c r="Q2576">
        <f t="shared" si="160"/>
        <v>0</v>
      </c>
      <c r="R2576" s="10">
        <f t="shared" si="161"/>
        <v>0</v>
      </c>
      <c r="S2576" s="17">
        <f t="shared" si="162"/>
        <v>42487.825752314813</v>
      </c>
      <c r="T2576" s="17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8343</v>
      </c>
      <c r="O2577" s="12" t="s">
        <v>8294</v>
      </c>
      <c r="P2577" t="s">
        <v>8295</v>
      </c>
      <c r="Q2577">
        <f t="shared" si="160"/>
        <v>0</v>
      </c>
      <c r="R2577" s="10">
        <f t="shared" si="161"/>
        <v>0</v>
      </c>
      <c r="S2577" s="17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8343</v>
      </c>
      <c r="O2578" s="12" t="s">
        <v>8294</v>
      </c>
      <c r="P2578" t="s">
        <v>8295</v>
      </c>
      <c r="Q2578">
        <f t="shared" si="160"/>
        <v>0</v>
      </c>
      <c r="R2578" s="10">
        <f t="shared" si="161"/>
        <v>0</v>
      </c>
      <c r="S2578" s="17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8343</v>
      </c>
      <c r="O2579" s="12" t="s">
        <v>8294</v>
      </c>
      <c r="P2579" t="s">
        <v>8295</v>
      </c>
      <c r="Q2579">
        <f t="shared" si="160"/>
        <v>0</v>
      </c>
      <c r="R2579" s="10">
        <f t="shared" si="161"/>
        <v>0</v>
      </c>
      <c r="S2579" s="17">
        <f t="shared" si="162"/>
        <v>41830.820567129631</v>
      </c>
      <c r="T2579" s="17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8343</v>
      </c>
      <c r="O2580" s="12" t="s">
        <v>8294</v>
      </c>
      <c r="P2580" t="s">
        <v>8295</v>
      </c>
      <c r="Q2580">
        <f t="shared" si="160"/>
        <v>0</v>
      </c>
      <c r="R2580" s="10">
        <f t="shared" si="161"/>
        <v>0</v>
      </c>
      <c r="S2580" s="17">
        <f t="shared" si="162"/>
        <v>42238.022905092599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8343</v>
      </c>
      <c r="O2581" s="12" t="s">
        <v>8294</v>
      </c>
      <c r="P2581" t="s">
        <v>8295</v>
      </c>
      <c r="Q2581">
        <f t="shared" si="160"/>
        <v>0</v>
      </c>
      <c r="R2581" s="10">
        <f t="shared" si="161"/>
        <v>23.08</v>
      </c>
      <c r="S2581" s="17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8343</v>
      </c>
      <c r="O2582" s="12" t="s">
        <v>8294</v>
      </c>
      <c r="P2582" t="s">
        <v>8295</v>
      </c>
      <c r="Q2582">
        <f t="shared" si="160"/>
        <v>1</v>
      </c>
      <c r="R2582" s="10">
        <f t="shared" si="161"/>
        <v>25.5</v>
      </c>
      <c r="S2582" s="17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8343</v>
      </c>
      <c r="O2583" s="12" t="s">
        <v>8294</v>
      </c>
      <c r="P2583" t="s">
        <v>8295</v>
      </c>
      <c r="Q2583">
        <f t="shared" si="160"/>
        <v>11</v>
      </c>
      <c r="R2583" s="10">
        <f t="shared" si="161"/>
        <v>48.18</v>
      </c>
      <c r="S2583" s="17">
        <f t="shared" si="162"/>
        <v>42294.628449074073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8343</v>
      </c>
      <c r="O2584" s="12" t="s">
        <v>8294</v>
      </c>
      <c r="P2584" t="s">
        <v>8295</v>
      </c>
      <c r="Q2584">
        <f t="shared" si="160"/>
        <v>0</v>
      </c>
      <c r="R2584" s="10">
        <f t="shared" si="161"/>
        <v>1</v>
      </c>
      <c r="S2584" s="17">
        <f t="shared" si="162"/>
        <v>42642.988819444443</v>
      </c>
      <c r="T2584" s="17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8343</v>
      </c>
      <c r="O2585" s="12" t="s">
        <v>8294</v>
      </c>
      <c r="P2585" t="s">
        <v>8295</v>
      </c>
      <c r="Q2585">
        <f t="shared" si="160"/>
        <v>1</v>
      </c>
      <c r="R2585" s="10">
        <f t="shared" si="161"/>
        <v>1</v>
      </c>
      <c r="S2585" s="17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8343</v>
      </c>
      <c r="O2586" s="12" t="s">
        <v>8294</v>
      </c>
      <c r="P2586" t="s">
        <v>8295</v>
      </c>
      <c r="Q2586">
        <f t="shared" si="160"/>
        <v>0</v>
      </c>
      <c r="R2586" s="10">
        <f t="shared" si="161"/>
        <v>0</v>
      </c>
      <c r="S2586" s="17">
        <f t="shared" si="162"/>
        <v>42140.173252314817</v>
      </c>
      <c r="T2586" s="17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8343</v>
      </c>
      <c r="O2587" s="12" t="s">
        <v>8294</v>
      </c>
      <c r="P2587" t="s">
        <v>8295</v>
      </c>
      <c r="Q2587">
        <f t="shared" si="160"/>
        <v>0</v>
      </c>
      <c r="R2587" s="10">
        <f t="shared" si="161"/>
        <v>50</v>
      </c>
      <c r="S2587" s="17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8343</v>
      </c>
      <c r="O2588" s="12" t="s">
        <v>8294</v>
      </c>
      <c r="P2588" t="s">
        <v>8295</v>
      </c>
      <c r="Q2588">
        <f t="shared" si="160"/>
        <v>0</v>
      </c>
      <c r="R2588" s="10">
        <f t="shared" si="161"/>
        <v>5</v>
      </c>
      <c r="S2588" s="17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8343</v>
      </c>
      <c r="O2589" s="12" t="s">
        <v>8294</v>
      </c>
      <c r="P2589" t="s">
        <v>8295</v>
      </c>
      <c r="Q2589">
        <f t="shared" si="160"/>
        <v>2</v>
      </c>
      <c r="R2589" s="10">
        <f t="shared" si="161"/>
        <v>202.83</v>
      </c>
      <c r="S2589" s="17">
        <f t="shared" si="162"/>
        <v>42338.675381944442</v>
      </c>
      <c r="T2589" s="17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8343</v>
      </c>
      <c r="O2590" s="12" t="s">
        <v>8294</v>
      </c>
      <c r="P2590" t="s">
        <v>8295</v>
      </c>
      <c r="Q2590">
        <f t="shared" si="160"/>
        <v>4</v>
      </c>
      <c r="R2590" s="10">
        <f t="shared" si="161"/>
        <v>29.13</v>
      </c>
      <c r="S2590" s="17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8343</v>
      </c>
      <c r="O2591" s="12" t="s">
        <v>8294</v>
      </c>
      <c r="P2591" t="s">
        <v>8295</v>
      </c>
      <c r="Q2591">
        <f t="shared" si="160"/>
        <v>0</v>
      </c>
      <c r="R2591" s="10">
        <f t="shared" si="161"/>
        <v>5</v>
      </c>
      <c r="S2591" s="17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8343</v>
      </c>
      <c r="O2592" s="12" t="s">
        <v>8294</v>
      </c>
      <c r="P2592" t="s">
        <v>8295</v>
      </c>
      <c r="Q2592">
        <f t="shared" si="160"/>
        <v>0</v>
      </c>
      <c r="R2592" s="10">
        <f t="shared" si="161"/>
        <v>0</v>
      </c>
      <c r="S2592" s="17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8343</v>
      </c>
      <c r="O2593" s="12" t="s">
        <v>8294</v>
      </c>
      <c r="P2593" t="s">
        <v>8295</v>
      </c>
      <c r="Q2593">
        <f t="shared" si="160"/>
        <v>2</v>
      </c>
      <c r="R2593" s="10">
        <f t="shared" si="161"/>
        <v>13</v>
      </c>
      <c r="S2593" s="17">
        <f t="shared" si="162"/>
        <v>42382.906527777777</v>
      </c>
      <c r="T2593" s="17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8343</v>
      </c>
      <c r="O2594" s="12" t="s">
        <v>8294</v>
      </c>
      <c r="P2594" t="s">
        <v>8295</v>
      </c>
      <c r="Q2594">
        <f t="shared" si="160"/>
        <v>0</v>
      </c>
      <c r="R2594" s="10">
        <f t="shared" si="161"/>
        <v>50</v>
      </c>
      <c r="S2594" s="17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8343</v>
      </c>
      <c r="O2595" s="12" t="s">
        <v>8294</v>
      </c>
      <c r="P2595" t="s">
        <v>8295</v>
      </c>
      <c r="Q2595">
        <f t="shared" si="160"/>
        <v>0</v>
      </c>
      <c r="R2595" s="10">
        <f t="shared" si="161"/>
        <v>0</v>
      </c>
      <c r="S2595" s="17">
        <f t="shared" si="162"/>
        <v>42089.84520833334</v>
      </c>
      <c r="T2595" s="17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8343</v>
      </c>
      <c r="O2596" s="12" t="s">
        <v>8294</v>
      </c>
      <c r="P2596" t="s">
        <v>8295</v>
      </c>
      <c r="Q2596">
        <f t="shared" si="160"/>
        <v>0</v>
      </c>
      <c r="R2596" s="10">
        <f t="shared" si="161"/>
        <v>1</v>
      </c>
      <c r="S2596" s="17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8343</v>
      </c>
      <c r="O2597" s="12" t="s">
        <v>8294</v>
      </c>
      <c r="P2597" t="s">
        <v>8295</v>
      </c>
      <c r="Q2597">
        <f t="shared" si="160"/>
        <v>12</v>
      </c>
      <c r="R2597" s="10">
        <f t="shared" si="161"/>
        <v>96.05</v>
      </c>
      <c r="S2597" s="17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8343</v>
      </c>
      <c r="O2598" s="12" t="s">
        <v>8294</v>
      </c>
      <c r="P2598" t="s">
        <v>8295</v>
      </c>
      <c r="Q2598">
        <f t="shared" si="160"/>
        <v>24</v>
      </c>
      <c r="R2598" s="10">
        <f t="shared" si="161"/>
        <v>305.77999999999997</v>
      </c>
      <c r="S2598" s="17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8343</v>
      </c>
      <c r="O2599" s="12" t="s">
        <v>8294</v>
      </c>
      <c r="P2599" t="s">
        <v>8295</v>
      </c>
      <c r="Q2599">
        <f t="shared" si="160"/>
        <v>6</v>
      </c>
      <c r="R2599" s="10">
        <f t="shared" si="161"/>
        <v>12.14</v>
      </c>
      <c r="S2599" s="17">
        <f t="shared" si="162"/>
        <v>42510.341631944444</v>
      </c>
      <c r="T2599" s="17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8343</v>
      </c>
      <c r="O2600" s="12" t="s">
        <v>8294</v>
      </c>
      <c r="P2600" t="s">
        <v>8295</v>
      </c>
      <c r="Q2600">
        <f t="shared" si="160"/>
        <v>39</v>
      </c>
      <c r="R2600" s="10">
        <f t="shared" si="161"/>
        <v>83.57</v>
      </c>
      <c r="S2600" s="17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8343</v>
      </c>
      <c r="O2601" s="12" t="s">
        <v>8294</v>
      </c>
      <c r="P2601" t="s">
        <v>8295</v>
      </c>
      <c r="Q2601">
        <f t="shared" si="160"/>
        <v>1</v>
      </c>
      <c r="R2601" s="10">
        <f t="shared" si="161"/>
        <v>18</v>
      </c>
      <c r="S2601" s="17">
        <f t="shared" si="162"/>
        <v>41809.754016203704</v>
      </c>
      <c r="T2601" s="17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8343</v>
      </c>
      <c r="O2602" s="12" t="s">
        <v>8294</v>
      </c>
      <c r="P2602" t="s">
        <v>8295</v>
      </c>
      <c r="Q2602">
        <f t="shared" si="160"/>
        <v>7</v>
      </c>
      <c r="R2602" s="10">
        <f t="shared" si="161"/>
        <v>115.53</v>
      </c>
      <c r="S2602" s="17">
        <f t="shared" si="162"/>
        <v>42394.900462962964</v>
      </c>
      <c r="T2602" s="17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8360</v>
      </c>
      <c r="O2603" s="12" t="s">
        <v>8277</v>
      </c>
      <c r="P2603" t="s">
        <v>8313</v>
      </c>
      <c r="Q2603">
        <f t="shared" si="160"/>
        <v>661</v>
      </c>
      <c r="R2603" s="10">
        <f t="shared" si="161"/>
        <v>21.9</v>
      </c>
      <c r="S2603" s="17">
        <f t="shared" si="162"/>
        <v>41150.902187499996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8360</v>
      </c>
      <c r="O2604" s="12" t="s">
        <v>8277</v>
      </c>
      <c r="P2604" t="s">
        <v>8313</v>
      </c>
      <c r="Q2604">
        <f t="shared" si="160"/>
        <v>326</v>
      </c>
      <c r="R2604" s="10">
        <f t="shared" si="161"/>
        <v>80.02</v>
      </c>
      <c r="S2604" s="17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8360</v>
      </c>
      <c r="O2605" s="12" t="s">
        <v>8277</v>
      </c>
      <c r="P2605" t="s">
        <v>8313</v>
      </c>
      <c r="Q2605">
        <f t="shared" si="160"/>
        <v>101</v>
      </c>
      <c r="R2605" s="10">
        <f t="shared" si="161"/>
        <v>35.520000000000003</v>
      </c>
      <c r="S2605" s="17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8360</v>
      </c>
      <c r="O2606" s="12" t="s">
        <v>8277</v>
      </c>
      <c r="P2606" t="s">
        <v>8313</v>
      </c>
      <c r="Q2606">
        <f t="shared" si="160"/>
        <v>104</v>
      </c>
      <c r="R2606" s="10">
        <f t="shared" si="161"/>
        <v>64.930000000000007</v>
      </c>
      <c r="S2606" s="17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8360</v>
      </c>
      <c r="O2607" s="12" t="s">
        <v>8277</v>
      </c>
      <c r="P2607" t="s">
        <v>8313</v>
      </c>
      <c r="Q2607">
        <f t="shared" si="160"/>
        <v>107</v>
      </c>
      <c r="R2607" s="10">
        <f t="shared" si="161"/>
        <v>60.97</v>
      </c>
      <c r="S2607" s="17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8360</v>
      </c>
      <c r="O2608" s="12" t="s">
        <v>8277</v>
      </c>
      <c r="P2608" t="s">
        <v>8313</v>
      </c>
      <c r="Q2608">
        <f t="shared" si="160"/>
        <v>110</v>
      </c>
      <c r="R2608" s="10">
        <f t="shared" si="161"/>
        <v>31.44</v>
      </c>
      <c r="S2608" s="17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8360</v>
      </c>
      <c r="O2609" s="12" t="s">
        <v>8277</v>
      </c>
      <c r="P2609" t="s">
        <v>8313</v>
      </c>
      <c r="Q2609">
        <f t="shared" si="160"/>
        <v>408</v>
      </c>
      <c r="R2609" s="10">
        <f t="shared" si="161"/>
        <v>81.95</v>
      </c>
      <c r="S2609" s="17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8360</v>
      </c>
      <c r="O2610" s="12" t="s">
        <v>8277</v>
      </c>
      <c r="P2610" t="s">
        <v>8313</v>
      </c>
      <c r="Q2610">
        <f t="shared" si="160"/>
        <v>224</v>
      </c>
      <c r="R2610" s="10">
        <f t="shared" si="161"/>
        <v>58.93</v>
      </c>
      <c r="S2610" s="17">
        <f t="shared" si="162"/>
        <v>42767.801712962959</v>
      </c>
      <c r="T2610" s="17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8360</v>
      </c>
      <c r="O2611" s="12" t="s">
        <v>8277</v>
      </c>
      <c r="P2611" t="s">
        <v>8313</v>
      </c>
      <c r="Q2611">
        <f t="shared" si="160"/>
        <v>304</v>
      </c>
      <c r="R2611" s="10">
        <f t="shared" si="161"/>
        <v>157.29</v>
      </c>
      <c r="S2611" s="17">
        <f t="shared" si="162"/>
        <v>41075.237858796296</v>
      </c>
      <c r="T2611" s="17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8360</v>
      </c>
      <c r="O2612" s="12" t="s">
        <v>8277</v>
      </c>
      <c r="P2612" t="s">
        <v>8313</v>
      </c>
      <c r="Q2612">
        <f t="shared" si="160"/>
        <v>141</v>
      </c>
      <c r="R2612" s="10">
        <f t="shared" si="161"/>
        <v>55.76</v>
      </c>
      <c r="S2612" s="17">
        <f t="shared" si="162"/>
        <v>42564.881076388891</v>
      </c>
      <c r="T2612" s="17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8360</v>
      </c>
      <c r="O2613" s="12" t="s">
        <v>8277</v>
      </c>
      <c r="P2613" t="s">
        <v>8313</v>
      </c>
      <c r="Q2613">
        <f t="shared" si="160"/>
        <v>2791</v>
      </c>
      <c r="R2613" s="10">
        <f t="shared" si="161"/>
        <v>83.8</v>
      </c>
      <c r="S2613" s="17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8360</v>
      </c>
      <c r="O2614" s="12" t="s">
        <v>8277</v>
      </c>
      <c r="P2614" t="s">
        <v>8313</v>
      </c>
      <c r="Q2614">
        <f t="shared" si="160"/>
        <v>172</v>
      </c>
      <c r="R2614" s="10">
        <f t="shared" si="161"/>
        <v>58.42</v>
      </c>
      <c r="S2614" s="17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8360</v>
      </c>
      <c r="O2615" s="12" t="s">
        <v>8277</v>
      </c>
      <c r="P2615" t="s">
        <v>8313</v>
      </c>
      <c r="Q2615">
        <f t="shared" si="160"/>
        <v>101</v>
      </c>
      <c r="R2615" s="10">
        <f t="shared" si="161"/>
        <v>270.57</v>
      </c>
      <c r="S2615" s="17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8360</v>
      </c>
      <c r="O2616" s="12" t="s">
        <v>8277</v>
      </c>
      <c r="P2616" t="s">
        <v>8313</v>
      </c>
      <c r="Q2616">
        <f t="shared" si="160"/>
        <v>102</v>
      </c>
      <c r="R2616" s="10">
        <f t="shared" si="161"/>
        <v>107.1</v>
      </c>
      <c r="S2616" s="17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8360</v>
      </c>
      <c r="O2617" s="12" t="s">
        <v>8277</v>
      </c>
      <c r="P2617" t="s">
        <v>8313</v>
      </c>
      <c r="Q2617">
        <f t="shared" si="160"/>
        <v>170</v>
      </c>
      <c r="R2617" s="10">
        <f t="shared" si="161"/>
        <v>47.18</v>
      </c>
      <c r="S2617" s="17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8360</v>
      </c>
      <c r="O2618" s="12" t="s">
        <v>8277</v>
      </c>
      <c r="P2618" t="s">
        <v>8313</v>
      </c>
      <c r="Q2618">
        <f t="shared" si="160"/>
        <v>115</v>
      </c>
      <c r="R2618" s="10">
        <f t="shared" si="161"/>
        <v>120.31</v>
      </c>
      <c r="S2618" s="17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8360</v>
      </c>
      <c r="O2619" s="12" t="s">
        <v>8277</v>
      </c>
      <c r="P2619" t="s">
        <v>8313</v>
      </c>
      <c r="Q2619">
        <f t="shared" si="160"/>
        <v>878</v>
      </c>
      <c r="R2619" s="10">
        <f t="shared" si="161"/>
        <v>27.6</v>
      </c>
      <c r="S2619" s="17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8360</v>
      </c>
      <c r="O2620" s="12" t="s">
        <v>8277</v>
      </c>
      <c r="P2620" t="s">
        <v>8313</v>
      </c>
      <c r="Q2620">
        <f t="shared" si="160"/>
        <v>105</v>
      </c>
      <c r="R2620" s="10">
        <f t="shared" si="161"/>
        <v>205.3</v>
      </c>
      <c r="S2620" s="17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8360</v>
      </c>
      <c r="O2621" s="12" t="s">
        <v>8277</v>
      </c>
      <c r="P2621" t="s">
        <v>8313</v>
      </c>
      <c r="Q2621">
        <f t="shared" si="160"/>
        <v>188</v>
      </c>
      <c r="R2621" s="10">
        <f t="shared" si="161"/>
        <v>35.549999999999997</v>
      </c>
      <c r="S2621" s="17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8360</v>
      </c>
      <c r="O2622" s="12" t="s">
        <v>8277</v>
      </c>
      <c r="P2622" t="s">
        <v>8313</v>
      </c>
      <c r="Q2622">
        <f t="shared" si="160"/>
        <v>144</v>
      </c>
      <c r="R2622" s="10">
        <f t="shared" si="161"/>
        <v>74.64</v>
      </c>
      <c r="S2622" s="17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8360</v>
      </c>
      <c r="O2623" s="12" t="s">
        <v>8277</v>
      </c>
      <c r="P2623" t="s">
        <v>8313</v>
      </c>
      <c r="Q2623">
        <f t="shared" si="160"/>
        <v>146</v>
      </c>
      <c r="R2623" s="10">
        <f t="shared" si="161"/>
        <v>47.06</v>
      </c>
      <c r="S2623" s="17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8360</v>
      </c>
      <c r="O2624" s="12" t="s">
        <v>8277</v>
      </c>
      <c r="P2624" t="s">
        <v>8313</v>
      </c>
      <c r="Q2624">
        <f t="shared" si="160"/>
        <v>131</v>
      </c>
      <c r="R2624" s="10">
        <f t="shared" si="161"/>
        <v>26.59</v>
      </c>
      <c r="S2624" s="17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8360</v>
      </c>
      <c r="O2625" s="12" t="s">
        <v>8277</v>
      </c>
      <c r="P2625" t="s">
        <v>8313</v>
      </c>
      <c r="Q2625">
        <f t="shared" si="160"/>
        <v>114</v>
      </c>
      <c r="R2625" s="10">
        <f t="shared" si="161"/>
        <v>36.770000000000003</v>
      </c>
      <c r="S2625" s="17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8360</v>
      </c>
      <c r="O2626" s="12" t="s">
        <v>8277</v>
      </c>
      <c r="P2626" t="s">
        <v>8313</v>
      </c>
      <c r="Q2626">
        <f t="shared" ref="Q2626:Q2689" si="164">ROUND(E2626/D2626*100,0)</f>
        <v>1379</v>
      </c>
      <c r="R2626" s="10">
        <f t="shared" si="161"/>
        <v>31.82</v>
      </c>
      <c r="S2626" s="17">
        <f t="shared" si="162"/>
        <v>41144.42155092593</v>
      </c>
      <c r="T2626" s="17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8360</v>
      </c>
      <c r="O2627" s="12" t="s">
        <v>8277</v>
      </c>
      <c r="P2627" t="s">
        <v>8313</v>
      </c>
      <c r="Q2627">
        <f t="shared" si="164"/>
        <v>956</v>
      </c>
      <c r="R2627" s="10">
        <f t="shared" ref="R2627:R2690" si="165">IFERROR(ROUND(E2627/L2627,2),0)</f>
        <v>27.58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8360</v>
      </c>
      <c r="O2628" s="12" t="s">
        <v>8277</v>
      </c>
      <c r="P2628" t="s">
        <v>8313</v>
      </c>
      <c r="Q2628">
        <f t="shared" si="164"/>
        <v>112</v>
      </c>
      <c r="R2628" s="10">
        <f t="shared" si="165"/>
        <v>56</v>
      </c>
      <c r="S2628" s="17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8360</v>
      </c>
      <c r="O2629" s="12" t="s">
        <v>8277</v>
      </c>
      <c r="P2629" t="s">
        <v>8313</v>
      </c>
      <c r="Q2629">
        <f t="shared" si="164"/>
        <v>647</v>
      </c>
      <c r="R2629" s="10">
        <f t="shared" si="165"/>
        <v>21.56</v>
      </c>
      <c r="S2629" s="17">
        <f t="shared" si="166"/>
        <v>42304.829409722224</v>
      </c>
      <c r="T2629" s="17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8360</v>
      </c>
      <c r="O2630" s="12" t="s">
        <v>8277</v>
      </c>
      <c r="P2630" t="s">
        <v>8313</v>
      </c>
      <c r="Q2630">
        <f t="shared" si="164"/>
        <v>110</v>
      </c>
      <c r="R2630" s="10">
        <f t="shared" si="165"/>
        <v>44.1</v>
      </c>
      <c r="S2630" s="17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8360</v>
      </c>
      <c r="O2631" s="12" t="s">
        <v>8277</v>
      </c>
      <c r="P2631" t="s">
        <v>8313</v>
      </c>
      <c r="Q2631">
        <f t="shared" si="164"/>
        <v>128</v>
      </c>
      <c r="R2631" s="10">
        <f t="shared" si="165"/>
        <v>63.87</v>
      </c>
      <c r="S2631" s="17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8360</v>
      </c>
      <c r="O2632" s="12" t="s">
        <v>8277</v>
      </c>
      <c r="P2632" t="s">
        <v>8313</v>
      </c>
      <c r="Q2632">
        <f t="shared" si="164"/>
        <v>158</v>
      </c>
      <c r="R2632" s="10">
        <f t="shared" si="165"/>
        <v>38.99</v>
      </c>
      <c r="S2632" s="17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8360</v>
      </c>
      <c r="O2633" s="12" t="s">
        <v>8277</v>
      </c>
      <c r="P2633" t="s">
        <v>8313</v>
      </c>
      <c r="Q2633">
        <f t="shared" si="164"/>
        <v>115</v>
      </c>
      <c r="R2633" s="10">
        <f t="shared" si="165"/>
        <v>80.19</v>
      </c>
      <c r="S2633" s="17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8360</v>
      </c>
      <c r="O2634" s="12" t="s">
        <v>8277</v>
      </c>
      <c r="P2634" t="s">
        <v>8313</v>
      </c>
      <c r="Q2634">
        <f t="shared" si="164"/>
        <v>137</v>
      </c>
      <c r="R2634" s="10">
        <f t="shared" si="165"/>
        <v>34.9</v>
      </c>
      <c r="S2634" s="17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8360</v>
      </c>
      <c r="O2635" s="12" t="s">
        <v>8277</v>
      </c>
      <c r="P2635" t="s">
        <v>8313</v>
      </c>
      <c r="Q2635">
        <f t="shared" si="164"/>
        <v>355</v>
      </c>
      <c r="R2635" s="10">
        <f t="shared" si="165"/>
        <v>89.1</v>
      </c>
      <c r="S2635" s="17">
        <f t="shared" si="166"/>
        <v>41667.823287037041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8360</v>
      </c>
      <c r="O2636" s="12" t="s">
        <v>8277</v>
      </c>
      <c r="P2636" t="s">
        <v>8313</v>
      </c>
      <c r="Q2636">
        <f t="shared" si="164"/>
        <v>106</v>
      </c>
      <c r="R2636" s="10">
        <f t="shared" si="165"/>
        <v>39.44</v>
      </c>
      <c r="S2636" s="17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8360</v>
      </c>
      <c r="O2637" s="12" t="s">
        <v>8277</v>
      </c>
      <c r="P2637" t="s">
        <v>8313</v>
      </c>
      <c r="Q2637">
        <f t="shared" si="164"/>
        <v>100</v>
      </c>
      <c r="R2637" s="10">
        <f t="shared" si="165"/>
        <v>136.9</v>
      </c>
      <c r="S2637" s="17">
        <f t="shared" si="166"/>
        <v>42037.950937500005</v>
      </c>
      <c r="T2637" s="17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8360</v>
      </c>
      <c r="O2638" s="12" t="s">
        <v>8277</v>
      </c>
      <c r="P2638" t="s">
        <v>8313</v>
      </c>
      <c r="Q2638">
        <f t="shared" si="164"/>
        <v>187</v>
      </c>
      <c r="R2638" s="10">
        <f t="shared" si="165"/>
        <v>37.46</v>
      </c>
      <c r="S2638" s="17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8360</v>
      </c>
      <c r="O2639" s="12" t="s">
        <v>8277</v>
      </c>
      <c r="P2639" t="s">
        <v>8313</v>
      </c>
      <c r="Q2639">
        <f t="shared" si="164"/>
        <v>166</v>
      </c>
      <c r="R2639" s="10">
        <f t="shared" si="165"/>
        <v>31.96</v>
      </c>
      <c r="S2639" s="17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8360</v>
      </c>
      <c r="O2640" s="12" t="s">
        <v>8277</v>
      </c>
      <c r="P2640" t="s">
        <v>8313</v>
      </c>
      <c r="Q2640">
        <f t="shared" si="164"/>
        <v>102</v>
      </c>
      <c r="R2640" s="10">
        <f t="shared" si="165"/>
        <v>25.21</v>
      </c>
      <c r="S2640" s="17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8360</v>
      </c>
      <c r="O2641" s="12" t="s">
        <v>8277</v>
      </c>
      <c r="P2641" t="s">
        <v>8313</v>
      </c>
      <c r="Q2641">
        <f t="shared" si="164"/>
        <v>164</v>
      </c>
      <c r="R2641" s="10">
        <f t="shared" si="165"/>
        <v>10.039999999999999</v>
      </c>
      <c r="S2641" s="17">
        <f t="shared" si="166"/>
        <v>42024.86513888889</v>
      </c>
      <c r="T2641" s="17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8360</v>
      </c>
      <c r="O2642" s="12" t="s">
        <v>8277</v>
      </c>
      <c r="P2642" t="s">
        <v>8313</v>
      </c>
      <c r="Q2642">
        <f t="shared" si="164"/>
        <v>106</v>
      </c>
      <c r="R2642" s="10">
        <f t="shared" si="165"/>
        <v>45.94</v>
      </c>
      <c r="S2642" s="17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8360</v>
      </c>
      <c r="O2643" s="12" t="s">
        <v>8277</v>
      </c>
      <c r="P2643" t="s">
        <v>8313</v>
      </c>
      <c r="Q2643">
        <f t="shared" si="164"/>
        <v>1</v>
      </c>
      <c r="R2643" s="10">
        <f t="shared" si="165"/>
        <v>15</v>
      </c>
      <c r="S2643" s="17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8360</v>
      </c>
      <c r="O2644" s="12" t="s">
        <v>8277</v>
      </c>
      <c r="P2644" t="s">
        <v>8313</v>
      </c>
      <c r="Q2644">
        <f t="shared" si="164"/>
        <v>0</v>
      </c>
      <c r="R2644" s="10">
        <f t="shared" si="165"/>
        <v>0</v>
      </c>
      <c r="S2644" s="17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8360</v>
      </c>
      <c r="O2645" s="12" t="s">
        <v>8277</v>
      </c>
      <c r="P2645" t="s">
        <v>8313</v>
      </c>
      <c r="Q2645">
        <f t="shared" si="164"/>
        <v>34</v>
      </c>
      <c r="R2645" s="10">
        <f t="shared" si="165"/>
        <v>223.58</v>
      </c>
      <c r="S2645" s="17">
        <f t="shared" si="166"/>
        <v>42689.582349537035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8360</v>
      </c>
      <c r="O2646" s="12" t="s">
        <v>8277</v>
      </c>
      <c r="P2646" t="s">
        <v>8313</v>
      </c>
      <c r="Q2646">
        <f t="shared" si="164"/>
        <v>2</v>
      </c>
      <c r="R2646" s="10">
        <f t="shared" si="165"/>
        <v>39.479999999999997</v>
      </c>
      <c r="S2646" s="17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8360</v>
      </c>
      <c r="O2647" s="12" t="s">
        <v>8277</v>
      </c>
      <c r="P2647" t="s">
        <v>8313</v>
      </c>
      <c r="Q2647">
        <f t="shared" si="164"/>
        <v>11</v>
      </c>
      <c r="R2647" s="10">
        <f t="shared" si="165"/>
        <v>91.3</v>
      </c>
      <c r="S2647" s="17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8360</v>
      </c>
      <c r="O2648" s="12" t="s">
        <v>8277</v>
      </c>
      <c r="P2648" t="s">
        <v>8313</v>
      </c>
      <c r="Q2648">
        <f t="shared" si="164"/>
        <v>8</v>
      </c>
      <c r="R2648" s="10">
        <f t="shared" si="165"/>
        <v>78.67</v>
      </c>
      <c r="S2648" s="17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8360</v>
      </c>
      <c r="O2649" s="12" t="s">
        <v>8277</v>
      </c>
      <c r="P2649" t="s">
        <v>8313</v>
      </c>
      <c r="Q2649">
        <f t="shared" si="164"/>
        <v>1</v>
      </c>
      <c r="R2649" s="10">
        <f t="shared" si="165"/>
        <v>12</v>
      </c>
      <c r="S2649" s="17">
        <f t="shared" si="166"/>
        <v>42200.261793981481</v>
      </c>
      <c r="T2649" s="17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8360</v>
      </c>
      <c r="O2650" s="12" t="s">
        <v>8277</v>
      </c>
      <c r="P2650" t="s">
        <v>8313</v>
      </c>
      <c r="Q2650">
        <f t="shared" si="164"/>
        <v>1</v>
      </c>
      <c r="R2650" s="10">
        <f t="shared" si="165"/>
        <v>17.670000000000002</v>
      </c>
      <c r="S2650" s="17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8360</v>
      </c>
      <c r="O2651" s="12" t="s">
        <v>8277</v>
      </c>
      <c r="P2651" t="s">
        <v>8313</v>
      </c>
      <c r="Q2651">
        <f t="shared" si="164"/>
        <v>0</v>
      </c>
      <c r="R2651" s="10">
        <f t="shared" si="165"/>
        <v>41.33</v>
      </c>
      <c r="S2651" s="17">
        <f t="shared" si="166"/>
        <v>42341.99700231482</v>
      </c>
      <c r="T2651" s="17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8360</v>
      </c>
      <c r="O2652" s="12" t="s">
        <v>8277</v>
      </c>
      <c r="P2652" t="s">
        <v>8313</v>
      </c>
      <c r="Q2652">
        <f t="shared" si="164"/>
        <v>1</v>
      </c>
      <c r="R2652" s="10">
        <f t="shared" si="165"/>
        <v>71.599999999999994</v>
      </c>
      <c r="S2652" s="17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8360</v>
      </c>
      <c r="O2653" s="12" t="s">
        <v>8277</v>
      </c>
      <c r="P2653" t="s">
        <v>8313</v>
      </c>
      <c r="Q2653">
        <f t="shared" si="164"/>
        <v>2</v>
      </c>
      <c r="R2653" s="10">
        <f t="shared" si="165"/>
        <v>307.82</v>
      </c>
      <c r="S2653" s="17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8360</v>
      </c>
      <c r="O2654" s="12" t="s">
        <v>8277</v>
      </c>
      <c r="P2654" t="s">
        <v>8313</v>
      </c>
      <c r="Q2654">
        <f t="shared" si="164"/>
        <v>1</v>
      </c>
      <c r="R2654" s="10">
        <f t="shared" si="165"/>
        <v>80.45</v>
      </c>
      <c r="S2654" s="17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8360</v>
      </c>
      <c r="O2655" s="12" t="s">
        <v>8277</v>
      </c>
      <c r="P2655" t="s">
        <v>8313</v>
      </c>
      <c r="Q2655">
        <f t="shared" si="164"/>
        <v>12</v>
      </c>
      <c r="R2655" s="10">
        <f t="shared" si="165"/>
        <v>83.94</v>
      </c>
      <c r="S2655" s="17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8360</v>
      </c>
      <c r="O2656" s="12" t="s">
        <v>8277</v>
      </c>
      <c r="P2656" t="s">
        <v>8313</v>
      </c>
      <c r="Q2656">
        <f t="shared" si="164"/>
        <v>0</v>
      </c>
      <c r="R2656" s="10">
        <f t="shared" si="165"/>
        <v>8.5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8360</v>
      </c>
      <c r="O2657" s="12" t="s">
        <v>8277</v>
      </c>
      <c r="P2657" t="s">
        <v>8313</v>
      </c>
      <c r="Q2657">
        <f t="shared" si="164"/>
        <v>21</v>
      </c>
      <c r="R2657" s="10">
        <f t="shared" si="165"/>
        <v>73.37</v>
      </c>
      <c r="S2657" s="17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8360</v>
      </c>
      <c r="O2658" s="12" t="s">
        <v>8277</v>
      </c>
      <c r="P2658" t="s">
        <v>8313</v>
      </c>
      <c r="Q2658">
        <f t="shared" si="164"/>
        <v>11</v>
      </c>
      <c r="R2658" s="10">
        <f t="shared" si="165"/>
        <v>112.86</v>
      </c>
      <c r="S2658" s="17">
        <f t="shared" si="166"/>
        <v>42767.688518518517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8360</v>
      </c>
      <c r="O2659" s="12" t="s">
        <v>8277</v>
      </c>
      <c r="P2659" t="s">
        <v>8313</v>
      </c>
      <c r="Q2659">
        <f t="shared" si="164"/>
        <v>19</v>
      </c>
      <c r="R2659" s="10">
        <f t="shared" si="165"/>
        <v>95.28</v>
      </c>
      <c r="S2659" s="17">
        <f t="shared" si="166"/>
        <v>42551.928854166668</v>
      </c>
      <c r="T2659" s="17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8360</v>
      </c>
      <c r="O2660" s="12" t="s">
        <v>8277</v>
      </c>
      <c r="P2660" t="s">
        <v>8313</v>
      </c>
      <c r="Q2660">
        <f t="shared" si="164"/>
        <v>0</v>
      </c>
      <c r="R2660" s="10">
        <f t="shared" si="165"/>
        <v>22.75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8360</v>
      </c>
      <c r="O2661" s="12" t="s">
        <v>8277</v>
      </c>
      <c r="P2661" t="s">
        <v>8313</v>
      </c>
      <c r="Q2661">
        <f t="shared" si="164"/>
        <v>3</v>
      </c>
      <c r="R2661" s="10">
        <f t="shared" si="165"/>
        <v>133.30000000000001</v>
      </c>
      <c r="S2661" s="17">
        <f t="shared" si="166"/>
        <v>42082.069560185191</v>
      </c>
      <c r="T2661" s="17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8360</v>
      </c>
      <c r="O2662" s="12" t="s">
        <v>8277</v>
      </c>
      <c r="P2662" t="s">
        <v>8313</v>
      </c>
      <c r="Q2662">
        <f t="shared" si="164"/>
        <v>0</v>
      </c>
      <c r="R2662" s="10">
        <f t="shared" si="165"/>
        <v>3.8</v>
      </c>
      <c r="S2662" s="17">
        <f t="shared" si="166"/>
        <v>42272.713171296295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8361</v>
      </c>
      <c r="O2663" s="12" t="s">
        <v>8277</v>
      </c>
      <c r="P2663" t="s">
        <v>8314</v>
      </c>
      <c r="Q2663">
        <f t="shared" si="164"/>
        <v>103</v>
      </c>
      <c r="R2663" s="10">
        <f t="shared" si="165"/>
        <v>85.75</v>
      </c>
      <c r="S2663" s="17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8361</v>
      </c>
      <c r="O2664" s="12" t="s">
        <v>8277</v>
      </c>
      <c r="P2664" t="s">
        <v>8314</v>
      </c>
      <c r="Q2664">
        <f t="shared" si="164"/>
        <v>107</v>
      </c>
      <c r="R2664" s="10">
        <f t="shared" si="165"/>
        <v>267</v>
      </c>
      <c r="S2664" s="17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8361</v>
      </c>
      <c r="O2665" s="12" t="s">
        <v>8277</v>
      </c>
      <c r="P2665" t="s">
        <v>8314</v>
      </c>
      <c r="Q2665">
        <f t="shared" si="164"/>
        <v>105</v>
      </c>
      <c r="R2665" s="10">
        <f t="shared" si="165"/>
        <v>373.56</v>
      </c>
      <c r="S2665" s="17">
        <f t="shared" si="166"/>
        <v>42222.622766203705</v>
      </c>
      <c r="T2665" s="17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8361</v>
      </c>
      <c r="O2666" s="12" t="s">
        <v>8277</v>
      </c>
      <c r="P2666" t="s">
        <v>8314</v>
      </c>
      <c r="Q2666">
        <f t="shared" si="164"/>
        <v>103</v>
      </c>
      <c r="R2666" s="10">
        <f t="shared" si="165"/>
        <v>174.04</v>
      </c>
      <c r="S2666" s="17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8361</v>
      </c>
      <c r="O2667" s="12" t="s">
        <v>8277</v>
      </c>
      <c r="P2667" t="s">
        <v>8314</v>
      </c>
      <c r="Q2667">
        <f t="shared" si="164"/>
        <v>123</v>
      </c>
      <c r="R2667" s="10">
        <f t="shared" si="165"/>
        <v>93.7</v>
      </c>
      <c r="S2667" s="17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8361</v>
      </c>
      <c r="O2668" s="12" t="s">
        <v>8277</v>
      </c>
      <c r="P2668" t="s">
        <v>8314</v>
      </c>
      <c r="Q2668">
        <f t="shared" si="164"/>
        <v>159</v>
      </c>
      <c r="R2668" s="10">
        <f t="shared" si="165"/>
        <v>77.33</v>
      </c>
      <c r="S2668" s="17">
        <f t="shared" si="166"/>
        <v>42235.764340277776</v>
      </c>
      <c r="T2668" s="17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8361</v>
      </c>
      <c r="O2669" s="12" t="s">
        <v>8277</v>
      </c>
      <c r="P2669" t="s">
        <v>8314</v>
      </c>
      <c r="Q2669">
        <f t="shared" si="164"/>
        <v>111</v>
      </c>
      <c r="R2669" s="10">
        <f t="shared" si="165"/>
        <v>92.22</v>
      </c>
      <c r="S2669" s="17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8361</v>
      </c>
      <c r="O2670" s="12" t="s">
        <v>8277</v>
      </c>
      <c r="P2670" t="s">
        <v>8314</v>
      </c>
      <c r="Q2670">
        <f t="shared" si="164"/>
        <v>171</v>
      </c>
      <c r="R2670" s="10">
        <f t="shared" si="165"/>
        <v>60.96</v>
      </c>
      <c r="S2670" s="17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8361</v>
      </c>
      <c r="O2671" s="12" t="s">
        <v>8277</v>
      </c>
      <c r="P2671" t="s">
        <v>8314</v>
      </c>
      <c r="Q2671">
        <f t="shared" si="164"/>
        <v>125</v>
      </c>
      <c r="R2671" s="10">
        <f t="shared" si="165"/>
        <v>91</v>
      </c>
      <c r="S2671" s="17">
        <f t="shared" si="166"/>
        <v>42319.035833333335</v>
      </c>
      <c r="T2671" s="17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8361</v>
      </c>
      <c r="O2672" s="12" t="s">
        <v>8277</v>
      </c>
      <c r="P2672" t="s">
        <v>8314</v>
      </c>
      <c r="Q2672">
        <f t="shared" si="164"/>
        <v>6</v>
      </c>
      <c r="R2672" s="10">
        <f t="shared" si="165"/>
        <v>41.58</v>
      </c>
      <c r="S2672" s="17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8361</v>
      </c>
      <c r="O2673" s="12" t="s">
        <v>8277</v>
      </c>
      <c r="P2673" t="s">
        <v>8314</v>
      </c>
      <c r="Q2673">
        <f t="shared" si="164"/>
        <v>11</v>
      </c>
      <c r="R2673" s="10">
        <f t="shared" si="165"/>
        <v>33.76</v>
      </c>
      <c r="S2673" s="17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8361</v>
      </c>
      <c r="O2674" s="12" t="s">
        <v>8277</v>
      </c>
      <c r="P2674" t="s">
        <v>8314</v>
      </c>
      <c r="Q2674">
        <f t="shared" si="164"/>
        <v>33</v>
      </c>
      <c r="R2674" s="10">
        <f t="shared" si="165"/>
        <v>70.62</v>
      </c>
      <c r="S2674" s="17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8361</v>
      </c>
      <c r="O2675" s="12" t="s">
        <v>8277</v>
      </c>
      <c r="P2675" t="s">
        <v>8314</v>
      </c>
      <c r="Q2675">
        <f t="shared" si="164"/>
        <v>28</v>
      </c>
      <c r="R2675" s="10">
        <f t="shared" si="165"/>
        <v>167.15</v>
      </c>
      <c r="S2675" s="17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8361</v>
      </c>
      <c r="O2676" s="12" t="s">
        <v>8277</v>
      </c>
      <c r="P2676" t="s">
        <v>8314</v>
      </c>
      <c r="Q2676">
        <f t="shared" si="164"/>
        <v>63</v>
      </c>
      <c r="R2676" s="10">
        <f t="shared" si="165"/>
        <v>128.62</v>
      </c>
      <c r="S2676" s="17">
        <f t="shared" si="166"/>
        <v>42529.632754629631</v>
      </c>
      <c r="T2676" s="17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8361</v>
      </c>
      <c r="O2677" s="12" t="s">
        <v>8277</v>
      </c>
      <c r="P2677" t="s">
        <v>8314</v>
      </c>
      <c r="Q2677">
        <f t="shared" si="164"/>
        <v>8</v>
      </c>
      <c r="R2677" s="10">
        <f t="shared" si="165"/>
        <v>65.41</v>
      </c>
      <c r="S2677" s="17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8361</v>
      </c>
      <c r="O2678" s="12" t="s">
        <v>8277</v>
      </c>
      <c r="P2678" t="s">
        <v>8314</v>
      </c>
      <c r="Q2678">
        <f t="shared" si="164"/>
        <v>50</v>
      </c>
      <c r="R2678" s="10">
        <f t="shared" si="165"/>
        <v>117.56</v>
      </c>
      <c r="S2678" s="17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8361</v>
      </c>
      <c r="O2679" s="12" t="s">
        <v>8277</v>
      </c>
      <c r="P2679" t="s">
        <v>8314</v>
      </c>
      <c r="Q2679">
        <f t="shared" si="164"/>
        <v>18</v>
      </c>
      <c r="R2679" s="10">
        <f t="shared" si="165"/>
        <v>126.48</v>
      </c>
      <c r="S2679" s="17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8361</v>
      </c>
      <c r="O2680" s="12" t="s">
        <v>8277</v>
      </c>
      <c r="P2680" t="s">
        <v>8314</v>
      </c>
      <c r="Q2680">
        <f t="shared" si="164"/>
        <v>0</v>
      </c>
      <c r="R2680" s="10">
        <f t="shared" si="165"/>
        <v>550</v>
      </c>
      <c r="S2680" s="17">
        <f t="shared" si="166"/>
        <v>42241.798206018517</v>
      </c>
      <c r="T2680" s="17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8361</v>
      </c>
      <c r="O2681" s="12" t="s">
        <v>8277</v>
      </c>
      <c r="P2681" t="s">
        <v>8314</v>
      </c>
      <c r="Q2681">
        <f t="shared" si="164"/>
        <v>0</v>
      </c>
      <c r="R2681" s="10">
        <f t="shared" si="165"/>
        <v>44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8361</v>
      </c>
      <c r="O2682" s="12" t="s">
        <v>8277</v>
      </c>
      <c r="P2682" t="s">
        <v>8314</v>
      </c>
      <c r="Q2682">
        <f t="shared" si="164"/>
        <v>1</v>
      </c>
      <c r="R2682" s="10">
        <f t="shared" si="165"/>
        <v>69</v>
      </c>
      <c r="S2682" s="17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8343</v>
      </c>
      <c r="O2683" s="12" t="s">
        <v>8294</v>
      </c>
      <c r="P2683" t="s">
        <v>8295</v>
      </c>
      <c r="Q2683">
        <f t="shared" si="164"/>
        <v>1</v>
      </c>
      <c r="R2683" s="10">
        <f t="shared" si="165"/>
        <v>27.5</v>
      </c>
      <c r="S2683" s="17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8343</v>
      </c>
      <c r="O2684" s="12" t="s">
        <v>8294</v>
      </c>
      <c r="P2684" t="s">
        <v>8295</v>
      </c>
      <c r="Q2684">
        <f t="shared" si="164"/>
        <v>28</v>
      </c>
      <c r="R2684" s="10">
        <f t="shared" si="165"/>
        <v>84.9</v>
      </c>
      <c r="S2684" s="17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8343</v>
      </c>
      <c r="O2685" s="12" t="s">
        <v>8294</v>
      </c>
      <c r="P2685" t="s">
        <v>8295</v>
      </c>
      <c r="Q2685">
        <f t="shared" si="164"/>
        <v>0</v>
      </c>
      <c r="R2685" s="10">
        <f t="shared" si="165"/>
        <v>12</v>
      </c>
      <c r="S2685" s="17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8343</v>
      </c>
      <c r="O2686" s="12" t="s">
        <v>8294</v>
      </c>
      <c r="P2686" t="s">
        <v>8295</v>
      </c>
      <c r="Q2686">
        <f t="shared" si="164"/>
        <v>1</v>
      </c>
      <c r="R2686" s="10">
        <f t="shared" si="165"/>
        <v>200</v>
      </c>
      <c r="S2686" s="17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8343</v>
      </c>
      <c r="O2687" s="12" t="s">
        <v>8294</v>
      </c>
      <c r="P2687" t="s">
        <v>8295</v>
      </c>
      <c r="Q2687">
        <f t="shared" si="164"/>
        <v>0</v>
      </c>
      <c r="R2687" s="10">
        <f t="shared" si="165"/>
        <v>10</v>
      </c>
      <c r="S2687" s="17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8343</v>
      </c>
      <c r="O2688" s="12" t="s">
        <v>8294</v>
      </c>
      <c r="P2688" t="s">
        <v>8295</v>
      </c>
      <c r="Q2688">
        <f t="shared" si="164"/>
        <v>0</v>
      </c>
      <c r="R2688" s="10">
        <f t="shared" si="165"/>
        <v>0</v>
      </c>
      <c r="S2688" s="17">
        <f t="shared" si="166"/>
        <v>41892.974803240737</v>
      </c>
      <c r="T2688" s="17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8343</v>
      </c>
      <c r="O2689" s="12" t="s">
        <v>8294</v>
      </c>
      <c r="P2689" t="s">
        <v>8295</v>
      </c>
      <c r="Q2689">
        <f t="shared" si="164"/>
        <v>0</v>
      </c>
      <c r="R2689" s="10">
        <f t="shared" si="165"/>
        <v>0</v>
      </c>
      <c r="S2689" s="17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8343</v>
      </c>
      <c r="O2690" s="12" t="s">
        <v>8294</v>
      </c>
      <c r="P2690" t="s">
        <v>8295</v>
      </c>
      <c r="Q2690">
        <f t="shared" ref="Q2690:Q2753" si="168">ROUND(E2690/D2690*100,0)</f>
        <v>0</v>
      </c>
      <c r="R2690" s="10">
        <f t="shared" si="165"/>
        <v>5.29</v>
      </c>
      <c r="S2690" s="17">
        <f t="shared" si="166"/>
        <v>42028.118865740747</v>
      </c>
      <c r="T2690" s="17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8343</v>
      </c>
      <c r="O2691" s="12" t="s">
        <v>8294</v>
      </c>
      <c r="P2691" t="s">
        <v>8295</v>
      </c>
      <c r="Q2691">
        <f t="shared" si="168"/>
        <v>0</v>
      </c>
      <c r="R2691" s="10">
        <f t="shared" ref="R2691:R2754" si="169">IFERROR(ROUND(E2691/L2691,2),0)</f>
        <v>1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8343</v>
      </c>
      <c r="O2692" s="12" t="s">
        <v>8294</v>
      </c>
      <c r="P2692" t="s">
        <v>8295</v>
      </c>
      <c r="Q2692">
        <f t="shared" si="168"/>
        <v>11</v>
      </c>
      <c r="R2692" s="10">
        <f t="shared" si="169"/>
        <v>72.760000000000005</v>
      </c>
      <c r="S2692" s="17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8343</v>
      </c>
      <c r="O2693" s="12" t="s">
        <v>8294</v>
      </c>
      <c r="P2693" t="s">
        <v>8295</v>
      </c>
      <c r="Q2693">
        <f t="shared" si="168"/>
        <v>0</v>
      </c>
      <c r="R2693" s="10">
        <f t="shared" si="169"/>
        <v>17.5</v>
      </c>
      <c r="S2693" s="17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8343</v>
      </c>
      <c r="O2694" s="12" t="s">
        <v>8294</v>
      </c>
      <c r="P2694" t="s">
        <v>8295</v>
      </c>
      <c r="Q2694">
        <f t="shared" si="168"/>
        <v>1</v>
      </c>
      <c r="R2694" s="10">
        <f t="shared" si="169"/>
        <v>25</v>
      </c>
      <c r="S2694" s="17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8343</v>
      </c>
      <c r="O2695" s="12" t="s">
        <v>8294</v>
      </c>
      <c r="P2695" t="s">
        <v>8295</v>
      </c>
      <c r="Q2695">
        <f t="shared" si="168"/>
        <v>1</v>
      </c>
      <c r="R2695" s="10">
        <f t="shared" si="169"/>
        <v>13.33</v>
      </c>
      <c r="S2695" s="17">
        <f t="shared" si="170"/>
        <v>41834.138495370367</v>
      </c>
      <c r="T2695" s="17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8343</v>
      </c>
      <c r="O2696" s="12" t="s">
        <v>8294</v>
      </c>
      <c r="P2696" t="s">
        <v>8295</v>
      </c>
      <c r="Q2696">
        <f t="shared" si="168"/>
        <v>0</v>
      </c>
      <c r="R2696" s="10">
        <f t="shared" si="169"/>
        <v>1</v>
      </c>
      <c r="S2696" s="17">
        <f t="shared" si="170"/>
        <v>41878.140497685185</v>
      </c>
      <c r="T2696" s="17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8343</v>
      </c>
      <c r="O2697" s="12" t="s">
        <v>8294</v>
      </c>
      <c r="P2697" t="s">
        <v>8295</v>
      </c>
      <c r="Q2697">
        <f t="shared" si="168"/>
        <v>0</v>
      </c>
      <c r="R2697" s="10">
        <f t="shared" si="169"/>
        <v>23.67</v>
      </c>
      <c r="S2697" s="17">
        <f t="shared" si="170"/>
        <v>42048.181921296295</v>
      </c>
      <c r="T2697" s="17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8343</v>
      </c>
      <c r="O2698" s="12" t="s">
        <v>8294</v>
      </c>
      <c r="P2698" t="s">
        <v>8295</v>
      </c>
      <c r="Q2698">
        <f t="shared" si="168"/>
        <v>6</v>
      </c>
      <c r="R2698" s="10">
        <f t="shared" si="169"/>
        <v>89.21</v>
      </c>
      <c r="S2698" s="17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8343</v>
      </c>
      <c r="O2699" s="12" t="s">
        <v>8294</v>
      </c>
      <c r="P2699" t="s">
        <v>8295</v>
      </c>
      <c r="Q2699">
        <f t="shared" si="168"/>
        <v>26</v>
      </c>
      <c r="R2699" s="10">
        <f t="shared" si="169"/>
        <v>116.56</v>
      </c>
      <c r="S2699" s="17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8343</v>
      </c>
      <c r="O2700" s="12" t="s">
        <v>8294</v>
      </c>
      <c r="P2700" t="s">
        <v>8295</v>
      </c>
      <c r="Q2700">
        <f t="shared" si="168"/>
        <v>0</v>
      </c>
      <c r="R2700" s="10">
        <f t="shared" si="169"/>
        <v>13.01</v>
      </c>
      <c r="S2700" s="17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8343</v>
      </c>
      <c r="O2701" s="12" t="s">
        <v>8294</v>
      </c>
      <c r="P2701" t="s">
        <v>8295</v>
      </c>
      <c r="Q2701">
        <f t="shared" si="168"/>
        <v>0</v>
      </c>
      <c r="R2701" s="10">
        <f t="shared" si="169"/>
        <v>0</v>
      </c>
      <c r="S2701" s="17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8343</v>
      </c>
      <c r="O2702" s="12" t="s">
        <v>8294</v>
      </c>
      <c r="P2702" t="s">
        <v>8295</v>
      </c>
      <c r="Q2702">
        <f t="shared" si="168"/>
        <v>1</v>
      </c>
      <c r="R2702" s="10">
        <f t="shared" si="169"/>
        <v>17.5</v>
      </c>
      <c r="S2702" s="17">
        <f t="shared" si="170"/>
        <v>41870.87467592593</v>
      </c>
      <c r="T2702" s="17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8362</v>
      </c>
      <c r="O2703" s="12" t="s">
        <v>8275</v>
      </c>
      <c r="P2703" t="s">
        <v>8315</v>
      </c>
      <c r="Q2703">
        <f t="shared" si="168"/>
        <v>46</v>
      </c>
      <c r="R2703" s="10">
        <f t="shared" si="169"/>
        <v>34.130000000000003</v>
      </c>
      <c r="S2703" s="17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8362</v>
      </c>
      <c r="O2704" s="12" t="s">
        <v>8275</v>
      </c>
      <c r="P2704" t="s">
        <v>8315</v>
      </c>
      <c r="Q2704">
        <f t="shared" si="168"/>
        <v>34</v>
      </c>
      <c r="R2704" s="10">
        <f t="shared" si="169"/>
        <v>132.35</v>
      </c>
      <c r="S2704" s="17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8362</v>
      </c>
      <c r="O2705" s="12" t="s">
        <v>8275</v>
      </c>
      <c r="P2705" t="s">
        <v>8315</v>
      </c>
      <c r="Q2705">
        <f t="shared" si="168"/>
        <v>104</v>
      </c>
      <c r="R2705" s="10">
        <f t="shared" si="169"/>
        <v>922.22</v>
      </c>
      <c r="S2705" s="17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8362</v>
      </c>
      <c r="O2706" s="12" t="s">
        <v>8275</v>
      </c>
      <c r="P2706" t="s">
        <v>8315</v>
      </c>
      <c r="Q2706">
        <f t="shared" si="168"/>
        <v>6</v>
      </c>
      <c r="R2706" s="10">
        <f t="shared" si="169"/>
        <v>163.57</v>
      </c>
      <c r="S2706" s="17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8362</v>
      </c>
      <c r="O2707" s="12" t="s">
        <v>8275</v>
      </c>
      <c r="P2707" t="s">
        <v>8315</v>
      </c>
      <c r="Q2707">
        <f t="shared" si="168"/>
        <v>11</v>
      </c>
      <c r="R2707" s="10">
        <f t="shared" si="169"/>
        <v>217.38</v>
      </c>
      <c r="S2707" s="17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8362</v>
      </c>
      <c r="O2708" s="12" t="s">
        <v>8275</v>
      </c>
      <c r="P2708" t="s">
        <v>8315</v>
      </c>
      <c r="Q2708">
        <f t="shared" si="168"/>
        <v>112</v>
      </c>
      <c r="R2708" s="10">
        <f t="shared" si="169"/>
        <v>149.44</v>
      </c>
      <c r="S2708" s="17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8362</v>
      </c>
      <c r="O2709" s="12" t="s">
        <v>8275</v>
      </c>
      <c r="P2709" t="s">
        <v>8315</v>
      </c>
      <c r="Q2709">
        <f t="shared" si="168"/>
        <v>351</v>
      </c>
      <c r="R2709" s="10">
        <f t="shared" si="169"/>
        <v>71.239999999999995</v>
      </c>
      <c r="S2709" s="17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8362</v>
      </c>
      <c r="O2710" s="12" t="s">
        <v>8275</v>
      </c>
      <c r="P2710" t="s">
        <v>8315</v>
      </c>
      <c r="Q2710">
        <f t="shared" si="168"/>
        <v>233</v>
      </c>
      <c r="R2710" s="10">
        <f t="shared" si="169"/>
        <v>44.46</v>
      </c>
      <c r="S2710" s="17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8362</v>
      </c>
      <c r="O2711" s="12" t="s">
        <v>8275</v>
      </c>
      <c r="P2711" t="s">
        <v>8315</v>
      </c>
      <c r="Q2711">
        <f t="shared" si="168"/>
        <v>102</v>
      </c>
      <c r="R2711" s="10">
        <f t="shared" si="169"/>
        <v>164.94</v>
      </c>
      <c r="S2711" s="17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8362</v>
      </c>
      <c r="O2712" s="12" t="s">
        <v>8275</v>
      </c>
      <c r="P2712" t="s">
        <v>8315</v>
      </c>
      <c r="Q2712">
        <f t="shared" si="168"/>
        <v>154</v>
      </c>
      <c r="R2712" s="10">
        <f t="shared" si="169"/>
        <v>84.87</v>
      </c>
      <c r="S2712" s="17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8362</v>
      </c>
      <c r="O2713" s="12" t="s">
        <v>8275</v>
      </c>
      <c r="P2713" t="s">
        <v>8315</v>
      </c>
      <c r="Q2713">
        <f t="shared" si="168"/>
        <v>101</v>
      </c>
      <c r="R2713" s="10">
        <f t="shared" si="169"/>
        <v>53.95</v>
      </c>
      <c r="S2713" s="17">
        <f t="shared" si="170"/>
        <v>41780.745254629634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8362</v>
      </c>
      <c r="O2714" s="12" t="s">
        <v>8275</v>
      </c>
      <c r="P2714" t="s">
        <v>8315</v>
      </c>
      <c r="Q2714">
        <f t="shared" si="168"/>
        <v>131</v>
      </c>
      <c r="R2714" s="10">
        <f t="shared" si="169"/>
        <v>50.53</v>
      </c>
      <c r="S2714" s="17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8362</v>
      </c>
      <c r="O2715" s="12" t="s">
        <v>8275</v>
      </c>
      <c r="P2715" t="s">
        <v>8315</v>
      </c>
      <c r="Q2715">
        <f t="shared" si="168"/>
        <v>102</v>
      </c>
      <c r="R2715" s="10">
        <f t="shared" si="169"/>
        <v>108</v>
      </c>
      <c r="S2715" s="17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8362</v>
      </c>
      <c r="O2716" s="12" t="s">
        <v>8275</v>
      </c>
      <c r="P2716" t="s">
        <v>8315</v>
      </c>
      <c r="Q2716">
        <f t="shared" si="168"/>
        <v>116</v>
      </c>
      <c r="R2716" s="10">
        <f t="shared" si="169"/>
        <v>95.37</v>
      </c>
      <c r="S2716" s="17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8362</v>
      </c>
      <c r="O2717" s="12" t="s">
        <v>8275</v>
      </c>
      <c r="P2717" t="s">
        <v>8315</v>
      </c>
      <c r="Q2717">
        <f t="shared" si="168"/>
        <v>265</v>
      </c>
      <c r="R2717" s="10">
        <f t="shared" si="169"/>
        <v>57.63</v>
      </c>
      <c r="S2717" s="17">
        <f t="shared" si="170"/>
        <v>42387.398472222223</v>
      </c>
      <c r="T2717" s="17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8362</v>
      </c>
      <c r="O2718" s="12" t="s">
        <v>8275</v>
      </c>
      <c r="P2718" t="s">
        <v>8315</v>
      </c>
      <c r="Q2718">
        <f t="shared" si="168"/>
        <v>120</v>
      </c>
      <c r="R2718" s="10">
        <f t="shared" si="169"/>
        <v>64.16</v>
      </c>
      <c r="S2718" s="17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8362</v>
      </c>
      <c r="O2719" s="12" t="s">
        <v>8275</v>
      </c>
      <c r="P2719" t="s">
        <v>8315</v>
      </c>
      <c r="Q2719">
        <f t="shared" si="168"/>
        <v>120</v>
      </c>
      <c r="R2719" s="10">
        <f t="shared" si="169"/>
        <v>92.39</v>
      </c>
      <c r="S2719" s="17">
        <f t="shared" si="170"/>
        <v>41934.914918981485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8362</v>
      </c>
      <c r="O2720" s="12" t="s">
        <v>8275</v>
      </c>
      <c r="P2720" t="s">
        <v>8315</v>
      </c>
      <c r="Q2720">
        <f t="shared" si="168"/>
        <v>104</v>
      </c>
      <c r="R2720" s="10">
        <f t="shared" si="169"/>
        <v>125.98</v>
      </c>
      <c r="S2720" s="17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8362</v>
      </c>
      <c r="O2721" s="12" t="s">
        <v>8275</v>
      </c>
      <c r="P2721" t="s">
        <v>8315</v>
      </c>
      <c r="Q2721">
        <f t="shared" si="168"/>
        <v>109</v>
      </c>
      <c r="R2721" s="10">
        <f t="shared" si="169"/>
        <v>94.64</v>
      </c>
      <c r="S2721" s="17">
        <f t="shared" si="170"/>
        <v>42418.031180555554</v>
      </c>
      <c r="T2721" s="17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8362</v>
      </c>
      <c r="O2722" s="12" t="s">
        <v>8275</v>
      </c>
      <c r="P2722" t="s">
        <v>8315</v>
      </c>
      <c r="Q2722">
        <f t="shared" si="168"/>
        <v>118</v>
      </c>
      <c r="R2722" s="10">
        <f t="shared" si="169"/>
        <v>170.7</v>
      </c>
      <c r="S2722" s="17">
        <f t="shared" si="170"/>
        <v>42655.465891203698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8354</v>
      </c>
      <c r="O2723" s="12" t="s">
        <v>8277</v>
      </c>
      <c r="P2723" t="s">
        <v>8307</v>
      </c>
      <c r="Q2723">
        <f t="shared" si="168"/>
        <v>1462</v>
      </c>
      <c r="R2723" s="10">
        <f t="shared" si="169"/>
        <v>40.76</v>
      </c>
      <c r="S2723" s="17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8354</v>
      </c>
      <c r="O2724" s="12" t="s">
        <v>8277</v>
      </c>
      <c r="P2724" t="s">
        <v>8307</v>
      </c>
      <c r="Q2724">
        <f t="shared" si="168"/>
        <v>253</v>
      </c>
      <c r="R2724" s="10">
        <f t="shared" si="169"/>
        <v>68.25</v>
      </c>
      <c r="S2724" s="17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8354</v>
      </c>
      <c r="O2725" s="12" t="s">
        <v>8277</v>
      </c>
      <c r="P2725" t="s">
        <v>8307</v>
      </c>
      <c r="Q2725">
        <f t="shared" si="168"/>
        <v>140</v>
      </c>
      <c r="R2725" s="10">
        <f t="shared" si="169"/>
        <v>95.49</v>
      </c>
      <c r="S2725" s="17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8354</v>
      </c>
      <c r="O2726" s="12" t="s">
        <v>8277</v>
      </c>
      <c r="P2726" t="s">
        <v>8307</v>
      </c>
      <c r="Q2726">
        <f t="shared" si="168"/>
        <v>297</v>
      </c>
      <c r="R2726" s="10">
        <f t="shared" si="169"/>
        <v>7.19</v>
      </c>
      <c r="S2726" s="17">
        <f t="shared" si="170"/>
        <v>42199.32707175926</v>
      </c>
      <c r="T2726" s="17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8354</v>
      </c>
      <c r="O2727" s="12" t="s">
        <v>8277</v>
      </c>
      <c r="P2727" t="s">
        <v>8307</v>
      </c>
      <c r="Q2727">
        <f t="shared" si="168"/>
        <v>145</v>
      </c>
      <c r="R2727" s="10">
        <f t="shared" si="169"/>
        <v>511.65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8354</v>
      </c>
      <c r="O2728" s="12" t="s">
        <v>8277</v>
      </c>
      <c r="P2728" t="s">
        <v>8307</v>
      </c>
      <c r="Q2728">
        <f t="shared" si="168"/>
        <v>106</v>
      </c>
      <c r="R2728" s="10">
        <f t="shared" si="169"/>
        <v>261.75</v>
      </c>
      <c r="S2728" s="17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8354</v>
      </c>
      <c r="O2729" s="12" t="s">
        <v>8277</v>
      </c>
      <c r="P2729" t="s">
        <v>8307</v>
      </c>
      <c r="Q2729">
        <f t="shared" si="168"/>
        <v>493</v>
      </c>
      <c r="R2729" s="10">
        <f t="shared" si="169"/>
        <v>69.760000000000005</v>
      </c>
      <c r="S2729" s="17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8354</v>
      </c>
      <c r="O2730" s="12" t="s">
        <v>8277</v>
      </c>
      <c r="P2730" t="s">
        <v>8307</v>
      </c>
      <c r="Q2730">
        <f t="shared" si="168"/>
        <v>202</v>
      </c>
      <c r="R2730" s="10">
        <f t="shared" si="169"/>
        <v>77.23</v>
      </c>
      <c r="S2730" s="17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8354</v>
      </c>
      <c r="O2731" s="12" t="s">
        <v>8277</v>
      </c>
      <c r="P2731" t="s">
        <v>8307</v>
      </c>
      <c r="Q2731">
        <f t="shared" si="168"/>
        <v>104</v>
      </c>
      <c r="R2731" s="10">
        <f t="shared" si="169"/>
        <v>340.57</v>
      </c>
      <c r="S2731" s="17">
        <f t="shared" si="170"/>
        <v>42095.240706018521</v>
      </c>
      <c r="T2731" s="17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8354</v>
      </c>
      <c r="O2732" s="12" t="s">
        <v>8277</v>
      </c>
      <c r="P2732" t="s">
        <v>8307</v>
      </c>
      <c r="Q2732">
        <f t="shared" si="168"/>
        <v>170</v>
      </c>
      <c r="R2732" s="10">
        <f t="shared" si="169"/>
        <v>67.42</v>
      </c>
      <c r="S2732" s="17">
        <f t="shared" si="170"/>
        <v>41351.541377314818</v>
      </c>
      <c r="T2732" s="17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8354</v>
      </c>
      <c r="O2733" s="12" t="s">
        <v>8277</v>
      </c>
      <c r="P2733" t="s">
        <v>8307</v>
      </c>
      <c r="Q2733">
        <f t="shared" si="168"/>
        <v>104</v>
      </c>
      <c r="R2733" s="10">
        <f t="shared" si="169"/>
        <v>845.7</v>
      </c>
      <c r="S2733" s="17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8354</v>
      </c>
      <c r="O2734" s="12" t="s">
        <v>8277</v>
      </c>
      <c r="P2734" t="s">
        <v>8307</v>
      </c>
      <c r="Q2734">
        <f t="shared" si="168"/>
        <v>118</v>
      </c>
      <c r="R2734" s="10">
        <f t="shared" si="169"/>
        <v>97.19</v>
      </c>
      <c r="S2734" s="17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8354</v>
      </c>
      <c r="O2735" s="12" t="s">
        <v>8277</v>
      </c>
      <c r="P2735" t="s">
        <v>8307</v>
      </c>
      <c r="Q2735">
        <f t="shared" si="168"/>
        <v>108</v>
      </c>
      <c r="R2735" s="10">
        <f t="shared" si="169"/>
        <v>451.84</v>
      </c>
      <c r="S2735" s="17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8354</v>
      </c>
      <c r="O2736" s="12" t="s">
        <v>8277</v>
      </c>
      <c r="P2736" t="s">
        <v>8307</v>
      </c>
      <c r="Q2736">
        <f t="shared" si="168"/>
        <v>2260300</v>
      </c>
      <c r="R2736" s="10">
        <f t="shared" si="169"/>
        <v>138.66999999999999</v>
      </c>
      <c r="S2736" s="17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8354</v>
      </c>
      <c r="O2737" s="12" t="s">
        <v>8277</v>
      </c>
      <c r="P2737" t="s">
        <v>8307</v>
      </c>
      <c r="Q2737">
        <f t="shared" si="168"/>
        <v>978</v>
      </c>
      <c r="R2737" s="10">
        <f t="shared" si="169"/>
        <v>21.64</v>
      </c>
      <c r="S2737" s="17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8354</v>
      </c>
      <c r="O2738" s="12" t="s">
        <v>8277</v>
      </c>
      <c r="P2738" t="s">
        <v>8307</v>
      </c>
      <c r="Q2738">
        <f t="shared" si="168"/>
        <v>123</v>
      </c>
      <c r="R2738" s="10">
        <f t="shared" si="169"/>
        <v>169.52</v>
      </c>
      <c r="S2738" s="17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8354</v>
      </c>
      <c r="O2739" s="12" t="s">
        <v>8277</v>
      </c>
      <c r="P2739" t="s">
        <v>8307</v>
      </c>
      <c r="Q2739">
        <f t="shared" si="168"/>
        <v>246</v>
      </c>
      <c r="R2739" s="10">
        <f t="shared" si="169"/>
        <v>161.88</v>
      </c>
      <c r="S2739" s="17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8354</v>
      </c>
      <c r="O2740" s="12" t="s">
        <v>8277</v>
      </c>
      <c r="P2740" t="s">
        <v>8307</v>
      </c>
      <c r="Q2740">
        <f t="shared" si="168"/>
        <v>148</v>
      </c>
      <c r="R2740" s="10">
        <f t="shared" si="169"/>
        <v>493.13</v>
      </c>
      <c r="S2740" s="17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8354</v>
      </c>
      <c r="O2741" s="12" t="s">
        <v>8277</v>
      </c>
      <c r="P2741" t="s">
        <v>8307</v>
      </c>
      <c r="Q2741">
        <f t="shared" si="168"/>
        <v>384</v>
      </c>
      <c r="R2741" s="10">
        <f t="shared" si="169"/>
        <v>22.12</v>
      </c>
      <c r="S2741" s="17">
        <f t="shared" si="170"/>
        <v>41719.887928240743</v>
      </c>
      <c r="T2741" s="17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8354</v>
      </c>
      <c r="O2742" s="12" t="s">
        <v>8277</v>
      </c>
      <c r="P2742" t="s">
        <v>8307</v>
      </c>
      <c r="Q2742">
        <f t="shared" si="168"/>
        <v>103</v>
      </c>
      <c r="R2742" s="10">
        <f t="shared" si="169"/>
        <v>18.239999999999998</v>
      </c>
      <c r="S2742" s="17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8363</v>
      </c>
      <c r="O2743" s="12" t="s">
        <v>8280</v>
      </c>
      <c r="P2743" t="s">
        <v>8316</v>
      </c>
      <c r="Q2743">
        <f t="shared" si="168"/>
        <v>0</v>
      </c>
      <c r="R2743" s="10">
        <f t="shared" si="169"/>
        <v>8.75</v>
      </c>
      <c r="S2743" s="17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8363</v>
      </c>
      <c r="O2744" s="12" t="s">
        <v>8280</v>
      </c>
      <c r="P2744" t="s">
        <v>8316</v>
      </c>
      <c r="Q2744">
        <f t="shared" si="168"/>
        <v>29</v>
      </c>
      <c r="R2744" s="10">
        <f t="shared" si="169"/>
        <v>40.61</v>
      </c>
      <c r="S2744" s="17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8363</v>
      </c>
      <c r="O2745" s="12" t="s">
        <v>8280</v>
      </c>
      <c r="P2745" t="s">
        <v>8316</v>
      </c>
      <c r="Q2745">
        <f t="shared" si="168"/>
        <v>0</v>
      </c>
      <c r="R2745" s="10">
        <f t="shared" si="169"/>
        <v>0</v>
      </c>
      <c r="S2745" s="17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8363</v>
      </c>
      <c r="O2746" s="12" t="s">
        <v>8280</v>
      </c>
      <c r="P2746" t="s">
        <v>8316</v>
      </c>
      <c r="Q2746">
        <f t="shared" si="168"/>
        <v>5</v>
      </c>
      <c r="R2746" s="10">
        <f t="shared" si="169"/>
        <v>37.950000000000003</v>
      </c>
      <c r="S2746" s="17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8363</v>
      </c>
      <c r="O2747" s="12" t="s">
        <v>8280</v>
      </c>
      <c r="P2747" t="s">
        <v>8316</v>
      </c>
      <c r="Q2747">
        <f t="shared" si="168"/>
        <v>22</v>
      </c>
      <c r="R2747" s="10">
        <f t="shared" si="169"/>
        <v>35.729999999999997</v>
      </c>
      <c r="S2747" s="17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8363</v>
      </c>
      <c r="O2748" s="12" t="s">
        <v>8280</v>
      </c>
      <c r="P2748" t="s">
        <v>8316</v>
      </c>
      <c r="Q2748">
        <f t="shared" si="168"/>
        <v>27</v>
      </c>
      <c r="R2748" s="10">
        <f t="shared" si="169"/>
        <v>42.16</v>
      </c>
      <c r="S2748" s="17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8363</v>
      </c>
      <c r="O2749" s="12" t="s">
        <v>8280</v>
      </c>
      <c r="P2749" t="s">
        <v>8316</v>
      </c>
      <c r="Q2749">
        <f t="shared" si="168"/>
        <v>28</v>
      </c>
      <c r="R2749" s="10">
        <f t="shared" si="169"/>
        <v>35</v>
      </c>
      <c r="S2749" s="17">
        <f t="shared" si="170"/>
        <v>41044.64811342593</v>
      </c>
      <c r="T2749" s="17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8363</v>
      </c>
      <c r="O2750" s="12" t="s">
        <v>8280</v>
      </c>
      <c r="P2750" t="s">
        <v>8316</v>
      </c>
      <c r="Q2750">
        <f t="shared" si="168"/>
        <v>1</v>
      </c>
      <c r="R2750" s="10">
        <f t="shared" si="169"/>
        <v>13.25</v>
      </c>
      <c r="S2750" s="17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8363</v>
      </c>
      <c r="O2751" s="12" t="s">
        <v>8280</v>
      </c>
      <c r="P2751" t="s">
        <v>8316</v>
      </c>
      <c r="Q2751">
        <f t="shared" si="168"/>
        <v>1</v>
      </c>
      <c r="R2751" s="10">
        <f t="shared" si="169"/>
        <v>55</v>
      </c>
      <c r="S2751" s="17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8363</v>
      </c>
      <c r="O2752" s="12" t="s">
        <v>8280</v>
      </c>
      <c r="P2752" t="s">
        <v>8316</v>
      </c>
      <c r="Q2752">
        <f t="shared" si="168"/>
        <v>0</v>
      </c>
      <c r="R2752" s="10">
        <f t="shared" si="169"/>
        <v>0</v>
      </c>
      <c r="S2752" s="17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8363</v>
      </c>
      <c r="O2753" s="12" t="s">
        <v>8280</v>
      </c>
      <c r="P2753" t="s">
        <v>8316</v>
      </c>
      <c r="Q2753">
        <f t="shared" si="168"/>
        <v>0</v>
      </c>
      <c r="R2753" s="10">
        <f t="shared" si="169"/>
        <v>0</v>
      </c>
      <c r="S2753" s="17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8363</v>
      </c>
      <c r="O2754" s="12" t="s">
        <v>8280</v>
      </c>
      <c r="P2754" t="s">
        <v>8316</v>
      </c>
      <c r="Q2754">
        <f t="shared" ref="Q2754:Q2817" si="172">ROUND(E2754/D2754*100,0)</f>
        <v>11</v>
      </c>
      <c r="R2754" s="10">
        <f t="shared" si="169"/>
        <v>39.29</v>
      </c>
      <c r="S2754" s="17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8363</v>
      </c>
      <c r="O2755" s="12" t="s">
        <v>8280</v>
      </c>
      <c r="P2755" t="s">
        <v>8316</v>
      </c>
      <c r="Q2755">
        <f t="shared" si="172"/>
        <v>19</v>
      </c>
      <c r="R2755" s="10">
        <f t="shared" ref="R2755:R2818" si="173">IFERROR(ROUND(E2755/L2755,2),0)</f>
        <v>47.5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8363</v>
      </c>
      <c r="O2756" s="12" t="s">
        <v>8280</v>
      </c>
      <c r="P2756" t="s">
        <v>8316</v>
      </c>
      <c r="Q2756">
        <f t="shared" si="172"/>
        <v>0</v>
      </c>
      <c r="R2756" s="10">
        <f t="shared" si="173"/>
        <v>0</v>
      </c>
      <c r="S2756" s="17">
        <f t="shared" si="174"/>
        <v>41863.636006944449</v>
      </c>
      <c r="T2756" s="17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8363</v>
      </c>
      <c r="O2757" s="12" t="s">
        <v>8280</v>
      </c>
      <c r="P2757" t="s">
        <v>8316</v>
      </c>
      <c r="Q2757">
        <f t="shared" si="172"/>
        <v>52</v>
      </c>
      <c r="R2757" s="10">
        <f t="shared" si="173"/>
        <v>17.329999999999998</v>
      </c>
      <c r="S2757" s="17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8363</v>
      </c>
      <c r="O2758" s="12" t="s">
        <v>8280</v>
      </c>
      <c r="P2758" t="s">
        <v>8316</v>
      </c>
      <c r="Q2758">
        <f t="shared" si="172"/>
        <v>10</v>
      </c>
      <c r="R2758" s="10">
        <f t="shared" si="173"/>
        <v>31.76</v>
      </c>
      <c r="S2758" s="17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8363</v>
      </c>
      <c r="O2759" s="12" t="s">
        <v>8280</v>
      </c>
      <c r="P2759" t="s">
        <v>8316</v>
      </c>
      <c r="Q2759">
        <f t="shared" si="172"/>
        <v>1</v>
      </c>
      <c r="R2759" s="10">
        <f t="shared" si="173"/>
        <v>5</v>
      </c>
      <c r="S2759" s="17">
        <f t="shared" si="174"/>
        <v>42573.65662037037</v>
      </c>
      <c r="T2759" s="17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8363</v>
      </c>
      <c r="O2760" s="12" t="s">
        <v>8280</v>
      </c>
      <c r="P2760" t="s">
        <v>8316</v>
      </c>
      <c r="Q2760">
        <f t="shared" si="172"/>
        <v>12</v>
      </c>
      <c r="R2760" s="10">
        <f t="shared" si="173"/>
        <v>39</v>
      </c>
      <c r="S2760" s="17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8363</v>
      </c>
      <c r="O2761" s="12" t="s">
        <v>8280</v>
      </c>
      <c r="P2761" t="s">
        <v>8316</v>
      </c>
      <c r="Q2761">
        <f t="shared" si="172"/>
        <v>11</v>
      </c>
      <c r="R2761" s="10">
        <f t="shared" si="173"/>
        <v>52.5</v>
      </c>
      <c r="S2761" s="17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8363</v>
      </c>
      <c r="O2762" s="12" t="s">
        <v>8280</v>
      </c>
      <c r="P2762" t="s">
        <v>8316</v>
      </c>
      <c r="Q2762">
        <f t="shared" si="172"/>
        <v>0</v>
      </c>
      <c r="R2762" s="10">
        <f t="shared" si="173"/>
        <v>0</v>
      </c>
      <c r="S2762" s="17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8363</v>
      </c>
      <c r="O2763" s="12" t="s">
        <v>8280</v>
      </c>
      <c r="P2763" t="s">
        <v>8316</v>
      </c>
      <c r="Q2763">
        <f t="shared" si="172"/>
        <v>1</v>
      </c>
      <c r="R2763" s="10">
        <f t="shared" si="173"/>
        <v>9</v>
      </c>
      <c r="S2763" s="17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8363</v>
      </c>
      <c r="O2764" s="12" t="s">
        <v>8280</v>
      </c>
      <c r="P2764" t="s">
        <v>8316</v>
      </c>
      <c r="Q2764">
        <f t="shared" si="172"/>
        <v>1</v>
      </c>
      <c r="R2764" s="10">
        <f t="shared" si="173"/>
        <v>25</v>
      </c>
      <c r="S2764" s="17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8363</v>
      </c>
      <c r="O2765" s="12" t="s">
        <v>8280</v>
      </c>
      <c r="P2765" t="s">
        <v>8316</v>
      </c>
      <c r="Q2765">
        <f t="shared" si="172"/>
        <v>0</v>
      </c>
      <c r="R2765" s="10">
        <f t="shared" si="173"/>
        <v>30</v>
      </c>
      <c r="S2765" s="17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8363</v>
      </c>
      <c r="O2766" s="12" t="s">
        <v>8280</v>
      </c>
      <c r="P2766" t="s">
        <v>8316</v>
      </c>
      <c r="Q2766">
        <f t="shared" si="172"/>
        <v>1</v>
      </c>
      <c r="R2766" s="10">
        <f t="shared" si="173"/>
        <v>11.25</v>
      </c>
      <c r="S2766" s="17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8363</v>
      </c>
      <c r="O2767" s="12" t="s">
        <v>8280</v>
      </c>
      <c r="P2767" t="s">
        <v>8316</v>
      </c>
      <c r="Q2767">
        <f t="shared" si="172"/>
        <v>0</v>
      </c>
      <c r="R2767" s="10">
        <f t="shared" si="173"/>
        <v>0</v>
      </c>
      <c r="S2767" s="17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8363</v>
      </c>
      <c r="O2768" s="12" t="s">
        <v>8280</v>
      </c>
      <c r="P2768" t="s">
        <v>8316</v>
      </c>
      <c r="Q2768">
        <f t="shared" si="172"/>
        <v>2</v>
      </c>
      <c r="R2768" s="10">
        <f t="shared" si="173"/>
        <v>25</v>
      </c>
      <c r="S2768" s="17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8363</v>
      </c>
      <c r="O2769" s="12" t="s">
        <v>8280</v>
      </c>
      <c r="P2769" t="s">
        <v>8316</v>
      </c>
      <c r="Q2769">
        <f t="shared" si="172"/>
        <v>1</v>
      </c>
      <c r="R2769" s="10">
        <f t="shared" si="173"/>
        <v>11.33</v>
      </c>
      <c r="S2769" s="17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8363</v>
      </c>
      <c r="O2770" s="12" t="s">
        <v>8280</v>
      </c>
      <c r="P2770" t="s">
        <v>8316</v>
      </c>
      <c r="Q2770">
        <f t="shared" si="172"/>
        <v>14</v>
      </c>
      <c r="R2770" s="10">
        <f t="shared" si="173"/>
        <v>29.47</v>
      </c>
      <c r="S2770" s="17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8363</v>
      </c>
      <c r="O2771" s="12" t="s">
        <v>8280</v>
      </c>
      <c r="P2771" t="s">
        <v>8316</v>
      </c>
      <c r="Q2771">
        <f t="shared" si="172"/>
        <v>0</v>
      </c>
      <c r="R2771" s="10">
        <f t="shared" si="173"/>
        <v>1</v>
      </c>
      <c r="S2771" s="17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8363</v>
      </c>
      <c r="O2772" s="12" t="s">
        <v>8280</v>
      </c>
      <c r="P2772" t="s">
        <v>8316</v>
      </c>
      <c r="Q2772">
        <f t="shared" si="172"/>
        <v>10</v>
      </c>
      <c r="R2772" s="10">
        <f t="shared" si="173"/>
        <v>63.1</v>
      </c>
      <c r="S2772" s="17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8363</v>
      </c>
      <c r="O2773" s="12" t="s">
        <v>8280</v>
      </c>
      <c r="P2773" t="s">
        <v>8316</v>
      </c>
      <c r="Q2773">
        <f t="shared" si="172"/>
        <v>0</v>
      </c>
      <c r="R2773" s="10">
        <f t="shared" si="173"/>
        <v>0</v>
      </c>
      <c r="S2773" s="17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8363</v>
      </c>
      <c r="O2774" s="12" t="s">
        <v>8280</v>
      </c>
      <c r="P2774" t="s">
        <v>8316</v>
      </c>
      <c r="Q2774">
        <f t="shared" si="172"/>
        <v>0</v>
      </c>
      <c r="R2774" s="10">
        <f t="shared" si="173"/>
        <v>0</v>
      </c>
      <c r="S2774" s="17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8363</v>
      </c>
      <c r="O2775" s="12" t="s">
        <v>8280</v>
      </c>
      <c r="P2775" t="s">
        <v>8316</v>
      </c>
      <c r="Q2775">
        <f t="shared" si="172"/>
        <v>0</v>
      </c>
      <c r="R2775" s="10">
        <f t="shared" si="173"/>
        <v>1</v>
      </c>
      <c r="S2775" s="17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8363</v>
      </c>
      <c r="O2776" s="12" t="s">
        <v>8280</v>
      </c>
      <c r="P2776" t="s">
        <v>8316</v>
      </c>
      <c r="Q2776">
        <f t="shared" si="172"/>
        <v>14</v>
      </c>
      <c r="R2776" s="10">
        <f t="shared" si="173"/>
        <v>43.85</v>
      </c>
      <c r="S2776" s="17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8363</v>
      </c>
      <c r="O2777" s="12" t="s">
        <v>8280</v>
      </c>
      <c r="P2777" t="s">
        <v>8316</v>
      </c>
      <c r="Q2777">
        <f t="shared" si="172"/>
        <v>3</v>
      </c>
      <c r="R2777" s="10">
        <f t="shared" si="173"/>
        <v>75</v>
      </c>
      <c r="S2777" s="17">
        <f t="shared" si="174"/>
        <v>40863.013356481482</v>
      </c>
      <c r="T2777" s="17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8363</v>
      </c>
      <c r="O2778" s="12" t="s">
        <v>8280</v>
      </c>
      <c r="P2778" t="s">
        <v>8316</v>
      </c>
      <c r="Q2778">
        <f t="shared" si="172"/>
        <v>8</v>
      </c>
      <c r="R2778" s="10">
        <f t="shared" si="173"/>
        <v>45.97</v>
      </c>
      <c r="S2778" s="17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8363</v>
      </c>
      <c r="O2779" s="12" t="s">
        <v>8280</v>
      </c>
      <c r="P2779" t="s">
        <v>8316</v>
      </c>
      <c r="Q2779">
        <f t="shared" si="172"/>
        <v>0</v>
      </c>
      <c r="R2779" s="10">
        <f t="shared" si="173"/>
        <v>10</v>
      </c>
      <c r="S2779" s="17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8363</v>
      </c>
      <c r="O2780" s="12" t="s">
        <v>8280</v>
      </c>
      <c r="P2780" t="s">
        <v>8316</v>
      </c>
      <c r="Q2780">
        <f t="shared" si="172"/>
        <v>26</v>
      </c>
      <c r="R2780" s="10">
        <f t="shared" si="173"/>
        <v>93.67</v>
      </c>
      <c r="S2780" s="17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8363</v>
      </c>
      <c r="O2781" s="12" t="s">
        <v>8280</v>
      </c>
      <c r="P2781" t="s">
        <v>8316</v>
      </c>
      <c r="Q2781">
        <f t="shared" si="172"/>
        <v>2</v>
      </c>
      <c r="R2781" s="10">
        <f t="shared" si="173"/>
        <v>53</v>
      </c>
      <c r="S2781" s="17">
        <f t="shared" si="174"/>
        <v>42300.585891203707</v>
      </c>
      <c r="T2781" s="17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8363</v>
      </c>
      <c r="O2782" s="12" t="s">
        <v>8280</v>
      </c>
      <c r="P2782" t="s">
        <v>8316</v>
      </c>
      <c r="Q2782">
        <f t="shared" si="172"/>
        <v>0</v>
      </c>
      <c r="R2782" s="10">
        <f t="shared" si="173"/>
        <v>0</v>
      </c>
      <c r="S2782" s="17">
        <f t="shared" si="174"/>
        <v>42774.447777777779</v>
      </c>
      <c r="T2782" s="17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8330</v>
      </c>
      <c r="O2783" s="12" t="s">
        <v>8275</v>
      </c>
      <c r="P2783" t="s">
        <v>8276</v>
      </c>
      <c r="Q2783">
        <f t="shared" si="172"/>
        <v>105</v>
      </c>
      <c r="R2783" s="10">
        <f t="shared" si="173"/>
        <v>47</v>
      </c>
      <c r="S2783" s="17">
        <f t="shared" si="174"/>
        <v>42018.94159722222</v>
      </c>
      <c r="T2783" s="17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8330</v>
      </c>
      <c r="O2784" s="12" t="s">
        <v>8275</v>
      </c>
      <c r="P2784" t="s">
        <v>8276</v>
      </c>
      <c r="Q2784">
        <f t="shared" si="172"/>
        <v>120</v>
      </c>
      <c r="R2784" s="10">
        <f t="shared" si="173"/>
        <v>66.67</v>
      </c>
      <c r="S2784" s="17">
        <f t="shared" si="174"/>
        <v>42026.924976851849</v>
      </c>
      <c r="T2784" s="17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8330</v>
      </c>
      <c r="O2785" s="12" t="s">
        <v>8275</v>
      </c>
      <c r="P2785" t="s">
        <v>8276</v>
      </c>
      <c r="Q2785">
        <f t="shared" si="172"/>
        <v>115</v>
      </c>
      <c r="R2785" s="10">
        <f t="shared" si="173"/>
        <v>18.77</v>
      </c>
      <c r="S2785" s="17">
        <f t="shared" si="174"/>
        <v>42103.535254629634</v>
      </c>
      <c r="T2785" s="17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8330</v>
      </c>
      <c r="O2786" s="12" t="s">
        <v>8275</v>
      </c>
      <c r="P2786" t="s">
        <v>8276</v>
      </c>
      <c r="Q2786">
        <f t="shared" si="172"/>
        <v>119</v>
      </c>
      <c r="R2786" s="10">
        <f t="shared" si="173"/>
        <v>66.11</v>
      </c>
      <c r="S2786" s="17">
        <f t="shared" si="174"/>
        <v>41920.787534722222</v>
      </c>
      <c r="T2786" s="17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8330</v>
      </c>
      <c r="O2787" s="12" t="s">
        <v>8275</v>
      </c>
      <c r="P2787" t="s">
        <v>8276</v>
      </c>
      <c r="Q2787">
        <f t="shared" si="172"/>
        <v>105</v>
      </c>
      <c r="R2787" s="10">
        <f t="shared" si="173"/>
        <v>36.86</v>
      </c>
      <c r="S2787" s="17">
        <f t="shared" si="174"/>
        <v>42558.189432870371</v>
      </c>
      <c r="T2787" s="17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8330</v>
      </c>
      <c r="O2788" s="12" t="s">
        <v>8275</v>
      </c>
      <c r="P2788" t="s">
        <v>8276</v>
      </c>
      <c r="Q2788">
        <f t="shared" si="172"/>
        <v>118</v>
      </c>
      <c r="R2788" s="10">
        <f t="shared" si="173"/>
        <v>39.81</v>
      </c>
      <c r="S2788" s="17">
        <f t="shared" si="174"/>
        <v>41815.569212962961</v>
      </c>
      <c r="T2788" s="17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8330</v>
      </c>
      <c r="O2789" s="12" t="s">
        <v>8275</v>
      </c>
      <c r="P2789" t="s">
        <v>8276</v>
      </c>
      <c r="Q2789">
        <f t="shared" si="172"/>
        <v>120</v>
      </c>
      <c r="R2789" s="10">
        <f t="shared" si="173"/>
        <v>31.5</v>
      </c>
      <c r="S2789" s="17">
        <f t="shared" si="174"/>
        <v>41808.198518518519</v>
      </c>
      <c r="T2789" s="17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8330</v>
      </c>
      <c r="O2790" s="12" t="s">
        <v>8275</v>
      </c>
      <c r="P2790" t="s">
        <v>8276</v>
      </c>
      <c r="Q2790">
        <f t="shared" si="172"/>
        <v>103</v>
      </c>
      <c r="R2790" s="10">
        <f t="shared" si="173"/>
        <v>102.5</v>
      </c>
      <c r="S2790" s="17">
        <f t="shared" si="174"/>
        <v>42550.701886574068</v>
      </c>
      <c r="T2790" s="17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8330</v>
      </c>
      <c r="O2791" s="12" t="s">
        <v>8275</v>
      </c>
      <c r="P2791" t="s">
        <v>8276</v>
      </c>
      <c r="Q2791">
        <f t="shared" si="172"/>
        <v>101</v>
      </c>
      <c r="R2791" s="10">
        <f t="shared" si="173"/>
        <v>126.46</v>
      </c>
      <c r="S2791" s="17">
        <f t="shared" si="174"/>
        <v>42056.013124999998</v>
      </c>
      <c r="T2791" s="17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8330</v>
      </c>
      <c r="O2792" s="12" t="s">
        <v>8275</v>
      </c>
      <c r="P2792" t="s">
        <v>8276</v>
      </c>
      <c r="Q2792">
        <f t="shared" si="172"/>
        <v>105</v>
      </c>
      <c r="R2792" s="10">
        <f t="shared" si="173"/>
        <v>47.88</v>
      </c>
      <c r="S2792" s="17">
        <f t="shared" si="174"/>
        <v>42016.938692129625</v>
      </c>
      <c r="T2792" s="17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8330</v>
      </c>
      <c r="O2793" s="12" t="s">
        <v>8275</v>
      </c>
      <c r="P2793" t="s">
        <v>8276</v>
      </c>
      <c r="Q2793">
        <f t="shared" si="172"/>
        <v>103</v>
      </c>
      <c r="R2793" s="10">
        <f t="shared" si="173"/>
        <v>73.209999999999994</v>
      </c>
      <c r="S2793" s="17">
        <f t="shared" si="174"/>
        <v>42591.899988425925</v>
      </c>
      <c r="T2793" s="17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8330</v>
      </c>
      <c r="O2794" s="12" t="s">
        <v>8275</v>
      </c>
      <c r="P2794" t="s">
        <v>8276</v>
      </c>
      <c r="Q2794">
        <f t="shared" si="172"/>
        <v>108</v>
      </c>
      <c r="R2794" s="10">
        <f t="shared" si="173"/>
        <v>89.67</v>
      </c>
      <c r="S2794" s="17">
        <f t="shared" si="174"/>
        <v>42183.231006944443</v>
      </c>
      <c r="T2794" s="17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8330</v>
      </c>
      <c r="O2795" s="12" t="s">
        <v>8275</v>
      </c>
      <c r="P2795" t="s">
        <v>8276</v>
      </c>
      <c r="Q2795">
        <f t="shared" si="172"/>
        <v>111</v>
      </c>
      <c r="R2795" s="10">
        <f t="shared" si="173"/>
        <v>151.46</v>
      </c>
      <c r="S2795" s="17">
        <f t="shared" si="174"/>
        <v>42176.419039351851</v>
      </c>
      <c r="T2795" s="17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8330</v>
      </c>
      <c r="O2796" s="12" t="s">
        <v>8275</v>
      </c>
      <c r="P2796" t="s">
        <v>8276</v>
      </c>
      <c r="Q2796">
        <f t="shared" si="172"/>
        <v>150</v>
      </c>
      <c r="R2796" s="10">
        <f t="shared" si="173"/>
        <v>25</v>
      </c>
      <c r="S2796" s="17">
        <f t="shared" si="174"/>
        <v>42416.691655092596</v>
      </c>
      <c r="T2796" s="17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8330</v>
      </c>
      <c r="O2797" s="12" t="s">
        <v>8275</v>
      </c>
      <c r="P2797" t="s">
        <v>8276</v>
      </c>
      <c r="Q2797">
        <f t="shared" si="172"/>
        <v>104</v>
      </c>
      <c r="R2797" s="10">
        <f t="shared" si="173"/>
        <v>36.5</v>
      </c>
      <c r="S2797" s="17">
        <f t="shared" si="174"/>
        <v>41780.525937500002</v>
      </c>
      <c r="T2797" s="17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8330</v>
      </c>
      <c r="O2798" s="12" t="s">
        <v>8275</v>
      </c>
      <c r="P2798" t="s">
        <v>8276</v>
      </c>
      <c r="Q2798">
        <f t="shared" si="172"/>
        <v>116</v>
      </c>
      <c r="R2798" s="10">
        <f t="shared" si="173"/>
        <v>44</v>
      </c>
      <c r="S2798" s="17">
        <f t="shared" si="174"/>
        <v>41795.528101851851</v>
      </c>
      <c r="T2798" s="17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8330</v>
      </c>
      <c r="O2799" s="12" t="s">
        <v>8275</v>
      </c>
      <c r="P2799" t="s">
        <v>8276</v>
      </c>
      <c r="Q2799">
        <f t="shared" si="172"/>
        <v>103</v>
      </c>
      <c r="R2799" s="10">
        <f t="shared" si="173"/>
        <v>87.36</v>
      </c>
      <c r="S2799" s="17">
        <f t="shared" si="174"/>
        <v>41798.94027777778</v>
      </c>
      <c r="T2799" s="17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8330</v>
      </c>
      <c r="O2800" s="12" t="s">
        <v>8275</v>
      </c>
      <c r="P2800" t="s">
        <v>8276</v>
      </c>
      <c r="Q2800">
        <f t="shared" si="172"/>
        <v>101</v>
      </c>
      <c r="R2800" s="10">
        <f t="shared" si="173"/>
        <v>36.47</v>
      </c>
      <c r="S2800" s="17">
        <f t="shared" si="174"/>
        <v>42201.675011574072</v>
      </c>
      <c r="T2800" s="17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8330</v>
      </c>
      <c r="O2801" s="12" t="s">
        <v>8275</v>
      </c>
      <c r="P2801" t="s">
        <v>8276</v>
      </c>
      <c r="Q2801">
        <f t="shared" si="172"/>
        <v>117</v>
      </c>
      <c r="R2801" s="10">
        <f t="shared" si="173"/>
        <v>44.86</v>
      </c>
      <c r="S2801" s="17">
        <f t="shared" si="174"/>
        <v>42507.264699074076</v>
      </c>
      <c r="T2801" s="17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8330</v>
      </c>
      <c r="O2802" s="12" t="s">
        <v>8275</v>
      </c>
      <c r="P2802" t="s">
        <v>8276</v>
      </c>
      <c r="Q2802">
        <f t="shared" si="172"/>
        <v>133</v>
      </c>
      <c r="R2802" s="10">
        <f t="shared" si="173"/>
        <v>42.9</v>
      </c>
      <c r="S2802" s="17">
        <f t="shared" si="174"/>
        <v>41948.552847222221</v>
      </c>
      <c r="T2802" s="17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8330</v>
      </c>
      <c r="O2803" s="12" t="s">
        <v>8275</v>
      </c>
      <c r="P2803" t="s">
        <v>8276</v>
      </c>
      <c r="Q2803">
        <f t="shared" si="172"/>
        <v>133</v>
      </c>
      <c r="R2803" s="10">
        <f t="shared" si="173"/>
        <v>51.23</v>
      </c>
      <c r="S2803" s="17">
        <f t="shared" si="174"/>
        <v>41900.243159722224</v>
      </c>
      <c r="T2803" s="17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8330</v>
      </c>
      <c r="O2804" s="12" t="s">
        <v>8275</v>
      </c>
      <c r="P2804" t="s">
        <v>8276</v>
      </c>
      <c r="Q2804">
        <f t="shared" si="172"/>
        <v>102</v>
      </c>
      <c r="R2804" s="10">
        <f t="shared" si="173"/>
        <v>33.94</v>
      </c>
      <c r="S2804" s="17">
        <f t="shared" si="174"/>
        <v>42192.64707175926</v>
      </c>
      <c r="T2804" s="17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8330</v>
      </c>
      <c r="O2805" s="12" t="s">
        <v>8275</v>
      </c>
      <c r="P2805" t="s">
        <v>8276</v>
      </c>
      <c r="Q2805">
        <f t="shared" si="172"/>
        <v>128</v>
      </c>
      <c r="R2805" s="10">
        <f t="shared" si="173"/>
        <v>90.74</v>
      </c>
      <c r="S2805" s="17">
        <f t="shared" si="174"/>
        <v>42158.065694444449</v>
      </c>
      <c r="T2805" s="17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8330</v>
      </c>
      <c r="O2806" s="12" t="s">
        <v>8275</v>
      </c>
      <c r="P2806" t="s">
        <v>8276</v>
      </c>
      <c r="Q2806">
        <f t="shared" si="172"/>
        <v>115</v>
      </c>
      <c r="R2806" s="10">
        <f t="shared" si="173"/>
        <v>50</v>
      </c>
      <c r="S2806" s="17">
        <f t="shared" si="174"/>
        <v>41881.453587962962</v>
      </c>
      <c r="T2806" s="17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8330</v>
      </c>
      <c r="O2807" s="12" t="s">
        <v>8275</v>
      </c>
      <c r="P2807" t="s">
        <v>8276</v>
      </c>
      <c r="Q2807">
        <f t="shared" si="172"/>
        <v>110</v>
      </c>
      <c r="R2807" s="10">
        <f t="shared" si="173"/>
        <v>24.44</v>
      </c>
      <c r="S2807" s="17">
        <f t="shared" si="174"/>
        <v>42213.505474537036</v>
      </c>
      <c r="T2807" s="17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8330</v>
      </c>
      <c r="O2808" s="12" t="s">
        <v>8275</v>
      </c>
      <c r="P2808" t="s">
        <v>8276</v>
      </c>
      <c r="Q2808">
        <f t="shared" si="172"/>
        <v>112</v>
      </c>
      <c r="R2808" s="10">
        <f t="shared" si="173"/>
        <v>44.25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8330</v>
      </c>
      <c r="O2809" s="12" t="s">
        <v>8275</v>
      </c>
      <c r="P2809" t="s">
        <v>8276</v>
      </c>
      <c r="Q2809">
        <f t="shared" si="172"/>
        <v>126</v>
      </c>
      <c r="R2809" s="10">
        <f t="shared" si="173"/>
        <v>67.739999999999995</v>
      </c>
      <c r="S2809" s="17">
        <f t="shared" si="174"/>
        <v>42154.873124999998</v>
      </c>
      <c r="T2809" s="17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8330</v>
      </c>
      <c r="O2810" s="12" t="s">
        <v>8275</v>
      </c>
      <c r="P2810" t="s">
        <v>8276</v>
      </c>
      <c r="Q2810">
        <f t="shared" si="172"/>
        <v>100</v>
      </c>
      <c r="R2810" s="10">
        <f t="shared" si="173"/>
        <v>65.38</v>
      </c>
      <c r="S2810" s="17">
        <f t="shared" si="174"/>
        <v>42208.84646990741</v>
      </c>
      <c r="T2810" s="17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8330</v>
      </c>
      <c r="O2811" s="12" t="s">
        <v>8275</v>
      </c>
      <c r="P2811" t="s">
        <v>8276</v>
      </c>
      <c r="Q2811">
        <f t="shared" si="172"/>
        <v>102</v>
      </c>
      <c r="R2811" s="10">
        <f t="shared" si="173"/>
        <v>121.9</v>
      </c>
      <c r="S2811" s="17">
        <f t="shared" si="174"/>
        <v>42451.496817129635</v>
      </c>
      <c r="T2811" s="17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8330</v>
      </c>
      <c r="O2812" s="12" t="s">
        <v>8275</v>
      </c>
      <c r="P2812" t="s">
        <v>8276</v>
      </c>
      <c r="Q2812">
        <f t="shared" si="172"/>
        <v>108</v>
      </c>
      <c r="R2812" s="10">
        <f t="shared" si="173"/>
        <v>47.46</v>
      </c>
      <c r="S2812" s="17">
        <f t="shared" si="174"/>
        <v>41759.13962962963</v>
      </c>
      <c r="T2812" s="17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8330</v>
      </c>
      <c r="O2813" s="12" t="s">
        <v>8275</v>
      </c>
      <c r="P2813" t="s">
        <v>8276</v>
      </c>
      <c r="Q2813">
        <f t="shared" si="172"/>
        <v>100</v>
      </c>
      <c r="R2813" s="10">
        <f t="shared" si="173"/>
        <v>92.84</v>
      </c>
      <c r="S2813" s="17">
        <f t="shared" si="174"/>
        <v>42028.496562500004</v>
      </c>
      <c r="T2813" s="17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8330</v>
      </c>
      <c r="O2814" s="12" t="s">
        <v>8275</v>
      </c>
      <c r="P2814" t="s">
        <v>8276</v>
      </c>
      <c r="Q2814">
        <f t="shared" si="172"/>
        <v>113</v>
      </c>
      <c r="R2814" s="10">
        <f t="shared" si="173"/>
        <v>68.25</v>
      </c>
      <c r="S2814" s="17">
        <f t="shared" si="174"/>
        <v>42054.74418981481</v>
      </c>
      <c r="T2814" s="17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8330</v>
      </c>
      <c r="O2815" s="12" t="s">
        <v>8275</v>
      </c>
      <c r="P2815" t="s">
        <v>8276</v>
      </c>
      <c r="Q2815">
        <f t="shared" si="172"/>
        <v>128</v>
      </c>
      <c r="R2815" s="10">
        <f t="shared" si="173"/>
        <v>37.21</v>
      </c>
      <c r="S2815" s="17">
        <f t="shared" si="174"/>
        <v>42693.742604166662</v>
      </c>
      <c r="T2815" s="17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8330</v>
      </c>
      <c r="O2816" s="12" t="s">
        <v>8275</v>
      </c>
      <c r="P2816" t="s">
        <v>8276</v>
      </c>
      <c r="Q2816">
        <f t="shared" si="172"/>
        <v>108</v>
      </c>
      <c r="R2816" s="10">
        <f t="shared" si="173"/>
        <v>25.25</v>
      </c>
      <c r="S2816" s="17">
        <f t="shared" si="174"/>
        <v>42103.399479166663</v>
      </c>
      <c r="T2816" s="17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8330</v>
      </c>
      <c r="O2817" s="12" t="s">
        <v>8275</v>
      </c>
      <c r="P2817" t="s">
        <v>8276</v>
      </c>
      <c r="Q2817">
        <f t="shared" si="172"/>
        <v>242</v>
      </c>
      <c r="R2817" s="10">
        <f t="shared" si="173"/>
        <v>43.21</v>
      </c>
      <c r="S2817" s="17">
        <f t="shared" si="174"/>
        <v>42559.776724537034</v>
      </c>
      <c r="T2817" s="17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8330</v>
      </c>
      <c r="O2818" s="12" t="s">
        <v>8275</v>
      </c>
      <c r="P2818" t="s">
        <v>8276</v>
      </c>
      <c r="Q2818">
        <f t="shared" ref="Q2818:Q2881" si="176">ROUND(E2818/D2818*100,0)</f>
        <v>142</v>
      </c>
      <c r="R2818" s="10">
        <f t="shared" si="173"/>
        <v>25.13</v>
      </c>
      <c r="S2818" s="17">
        <f t="shared" si="174"/>
        <v>42188.467499999999</v>
      </c>
      <c r="T2818" s="17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8330</v>
      </c>
      <c r="O2819" s="12" t="s">
        <v>8275</v>
      </c>
      <c r="P2819" t="s">
        <v>8276</v>
      </c>
      <c r="Q2819">
        <f t="shared" si="176"/>
        <v>130</v>
      </c>
      <c r="R2819" s="10">
        <f t="shared" ref="R2819:R2882" si="177">IFERROR(ROUND(E2819/L2819,2),0)</f>
        <v>23.64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8330</v>
      </c>
      <c r="O2820" s="12" t="s">
        <v>8275</v>
      </c>
      <c r="P2820" t="s">
        <v>8276</v>
      </c>
      <c r="Q2820">
        <f t="shared" si="176"/>
        <v>106</v>
      </c>
      <c r="R2820" s="10">
        <f t="shared" si="177"/>
        <v>103.95</v>
      </c>
      <c r="S2820" s="17">
        <f t="shared" si="178"/>
        <v>42250.598217592589</v>
      </c>
      <c r="T2820" s="17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8330</v>
      </c>
      <c r="O2821" s="12" t="s">
        <v>8275</v>
      </c>
      <c r="P2821" t="s">
        <v>8276</v>
      </c>
      <c r="Q2821">
        <f t="shared" si="176"/>
        <v>105</v>
      </c>
      <c r="R2821" s="10">
        <f t="shared" si="177"/>
        <v>50.38</v>
      </c>
      <c r="S2821" s="17">
        <f t="shared" si="178"/>
        <v>42139.525567129633</v>
      </c>
      <c r="T2821" s="17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8330</v>
      </c>
      <c r="O2822" s="12" t="s">
        <v>8275</v>
      </c>
      <c r="P2822" t="s">
        <v>8276</v>
      </c>
      <c r="Q2822">
        <f t="shared" si="176"/>
        <v>136</v>
      </c>
      <c r="R2822" s="10">
        <f t="shared" si="177"/>
        <v>13.6</v>
      </c>
      <c r="S2822" s="17">
        <f t="shared" si="178"/>
        <v>42401.610983796301</v>
      </c>
      <c r="T2822" s="17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8330</v>
      </c>
      <c r="O2823" s="12" t="s">
        <v>8275</v>
      </c>
      <c r="P2823" t="s">
        <v>8276</v>
      </c>
      <c r="Q2823">
        <f t="shared" si="176"/>
        <v>100</v>
      </c>
      <c r="R2823" s="10">
        <f t="shared" si="177"/>
        <v>28.57</v>
      </c>
      <c r="S2823" s="17">
        <f t="shared" si="178"/>
        <v>41875.922858796301</v>
      </c>
      <c r="T2823" s="17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8330</v>
      </c>
      <c r="O2824" s="12" t="s">
        <v>8275</v>
      </c>
      <c r="P2824" t="s">
        <v>8276</v>
      </c>
      <c r="Q2824">
        <f t="shared" si="176"/>
        <v>100</v>
      </c>
      <c r="R2824" s="10">
        <f t="shared" si="177"/>
        <v>63.83</v>
      </c>
      <c r="S2824" s="17">
        <f t="shared" si="178"/>
        <v>42060.683935185181</v>
      </c>
      <c r="T2824" s="17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8330</v>
      </c>
      <c r="O2825" s="12" t="s">
        <v>8275</v>
      </c>
      <c r="P2825" t="s">
        <v>8276</v>
      </c>
      <c r="Q2825">
        <f t="shared" si="176"/>
        <v>124</v>
      </c>
      <c r="R2825" s="10">
        <f t="shared" si="177"/>
        <v>8.86</v>
      </c>
      <c r="S2825" s="17">
        <f t="shared" si="178"/>
        <v>42067.011643518519</v>
      </c>
      <c r="T2825" s="17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8330</v>
      </c>
      <c r="O2826" s="12" t="s">
        <v>8275</v>
      </c>
      <c r="P2826" t="s">
        <v>8276</v>
      </c>
      <c r="Q2826">
        <f t="shared" si="176"/>
        <v>117</v>
      </c>
      <c r="R2826" s="10">
        <f t="shared" si="177"/>
        <v>50.67</v>
      </c>
      <c r="S2826" s="17">
        <f t="shared" si="178"/>
        <v>42136.270787037036</v>
      </c>
      <c r="T2826" s="17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8330</v>
      </c>
      <c r="O2827" s="12" t="s">
        <v>8275</v>
      </c>
      <c r="P2827" t="s">
        <v>8276</v>
      </c>
      <c r="Q2827">
        <f t="shared" si="176"/>
        <v>103</v>
      </c>
      <c r="R2827" s="10">
        <f t="shared" si="177"/>
        <v>60.78</v>
      </c>
      <c r="S2827" s="17">
        <f t="shared" si="178"/>
        <v>42312.792662037042</v>
      </c>
      <c r="T2827" s="17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8330</v>
      </c>
      <c r="O2828" s="12" t="s">
        <v>8275</v>
      </c>
      <c r="P2828" t="s">
        <v>8276</v>
      </c>
      <c r="Q2828">
        <f t="shared" si="176"/>
        <v>108</v>
      </c>
      <c r="R2828" s="10">
        <f t="shared" si="177"/>
        <v>113.42</v>
      </c>
      <c r="S2828" s="17">
        <f t="shared" si="178"/>
        <v>42171.034861111111</v>
      </c>
      <c r="T2828" s="17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8330</v>
      </c>
      <c r="O2829" s="12" t="s">
        <v>8275</v>
      </c>
      <c r="P2829" t="s">
        <v>8276</v>
      </c>
      <c r="Q2829">
        <f t="shared" si="176"/>
        <v>120</v>
      </c>
      <c r="R2829" s="10">
        <f t="shared" si="177"/>
        <v>104.57</v>
      </c>
      <c r="S2829" s="17">
        <f t="shared" si="178"/>
        <v>42494.683634259258</v>
      </c>
      <c r="T2829" s="17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8330</v>
      </c>
      <c r="O2830" s="12" t="s">
        <v>8275</v>
      </c>
      <c r="P2830" t="s">
        <v>8276</v>
      </c>
      <c r="Q2830">
        <f t="shared" si="176"/>
        <v>100</v>
      </c>
      <c r="R2830" s="10">
        <f t="shared" si="177"/>
        <v>98.31</v>
      </c>
      <c r="S2830" s="17">
        <f t="shared" si="178"/>
        <v>42254.264687499999</v>
      </c>
      <c r="T2830" s="17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8330</v>
      </c>
      <c r="O2831" s="12" t="s">
        <v>8275</v>
      </c>
      <c r="P2831" t="s">
        <v>8276</v>
      </c>
      <c r="Q2831">
        <f t="shared" si="176"/>
        <v>107</v>
      </c>
      <c r="R2831" s="10">
        <f t="shared" si="177"/>
        <v>35.04</v>
      </c>
      <c r="S2831" s="17">
        <f t="shared" si="178"/>
        <v>42495.434236111112</v>
      </c>
      <c r="T2831" s="17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8330</v>
      </c>
      <c r="O2832" s="12" t="s">
        <v>8275</v>
      </c>
      <c r="P2832" t="s">
        <v>8276</v>
      </c>
      <c r="Q2832">
        <f t="shared" si="176"/>
        <v>100</v>
      </c>
      <c r="R2832" s="10">
        <f t="shared" si="177"/>
        <v>272.73</v>
      </c>
      <c r="S2832" s="17">
        <f t="shared" si="178"/>
        <v>41758.839675925927</v>
      </c>
      <c r="T2832" s="17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8330</v>
      </c>
      <c r="O2833" s="12" t="s">
        <v>8275</v>
      </c>
      <c r="P2833" t="s">
        <v>8276</v>
      </c>
      <c r="Q2833">
        <f t="shared" si="176"/>
        <v>111</v>
      </c>
      <c r="R2833" s="10">
        <f t="shared" si="177"/>
        <v>63.85</v>
      </c>
      <c r="S2833" s="17">
        <f t="shared" si="178"/>
        <v>42171.824884259258</v>
      </c>
      <c r="T2833" s="17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8330</v>
      </c>
      <c r="O2834" s="12" t="s">
        <v>8275</v>
      </c>
      <c r="P2834" t="s">
        <v>8276</v>
      </c>
      <c r="Q2834">
        <f t="shared" si="176"/>
        <v>115</v>
      </c>
      <c r="R2834" s="10">
        <f t="shared" si="177"/>
        <v>30.19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8330</v>
      </c>
      <c r="O2835" s="12" t="s">
        <v>8275</v>
      </c>
      <c r="P2835" t="s">
        <v>8276</v>
      </c>
      <c r="Q2835">
        <f t="shared" si="176"/>
        <v>108</v>
      </c>
      <c r="R2835" s="10">
        <f t="shared" si="177"/>
        <v>83.51</v>
      </c>
      <c r="S2835" s="17">
        <f t="shared" si="178"/>
        <v>42268.127696759257</v>
      </c>
      <c r="T2835" s="17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8330</v>
      </c>
      <c r="O2836" s="12" t="s">
        <v>8275</v>
      </c>
      <c r="P2836" t="s">
        <v>8276</v>
      </c>
      <c r="Q2836">
        <f t="shared" si="176"/>
        <v>170</v>
      </c>
      <c r="R2836" s="10">
        <f t="shared" si="177"/>
        <v>64.760000000000005</v>
      </c>
      <c r="S2836" s="17">
        <f t="shared" si="178"/>
        <v>42019.959837962961</v>
      </c>
      <c r="T2836" s="17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8330</v>
      </c>
      <c r="O2837" s="12" t="s">
        <v>8275</v>
      </c>
      <c r="P2837" t="s">
        <v>8276</v>
      </c>
      <c r="Q2837">
        <f t="shared" si="176"/>
        <v>187</v>
      </c>
      <c r="R2837" s="10">
        <f t="shared" si="177"/>
        <v>20.12</v>
      </c>
      <c r="S2837" s="17">
        <f t="shared" si="178"/>
        <v>42313.703900462962</v>
      </c>
      <c r="T2837" s="17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8330</v>
      </c>
      <c r="O2838" s="12" t="s">
        <v>8275</v>
      </c>
      <c r="P2838" t="s">
        <v>8276</v>
      </c>
      <c r="Q2838">
        <f t="shared" si="176"/>
        <v>108</v>
      </c>
      <c r="R2838" s="10">
        <f t="shared" si="177"/>
        <v>44.09</v>
      </c>
      <c r="S2838" s="17">
        <f t="shared" si="178"/>
        <v>42746.261782407411</v>
      </c>
      <c r="T2838" s="17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8330</v>
      </c>
      <c r="O2839" s="12" t="s">
        <v>8275</v>
      </c>
      <c r="P2839" t="s">
        <v>8276</v>
      </c>
      <c r="Q2839">
        <f t="shared" si="176"/>
        <v>100</v>
      </c>
      <c r="R2839" s="10">
        <f t="shared" si="177"/>
        <v>40.479999999999997</v>
      </c>
      <c r="S2839" s="17">
        <f t="shared" si="178"/>
        <v>42307.908379629633</v>
      </c>
      <c r="T2839" s="17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8330</v>
      </c>
      <c r="O2840" s="12" t="s">
        <v>8275</v>
      </c>
      <c r="P2840" t="s">
        <v>8276</v>
      </c>
      <c r="Q2840">
        <f t="shared" si="176"/>
        <v>120</v>
      </c>
      <c r="R2840" s="10">
        <f t="shared" si="177"/>
        <v>44.54</v>
      </c>
      <c r="S2840" s="17">
        <f t="shared" si="178"/>
        <v>41842.607592592591</v>
      </c>
      <c r="T2840" s="17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8330</v>
      </c>
      <c r="O2841" s="12" t="s">
        <v>8275</v>
      </c>
      <c r="P2841" t="s">
        <v>8276</v>
      </c>
      <c r="Q2841">
        <f t="shared" si="176"/>
        <v>111</v>
      </c>
      <c r="R2841" s="10">
        <f t="shared" si="177"/>
        <v>125.81</v>
      </c>
      <c r="S2841" s="17">
        <f t="shared" si="178"/>
        <v>41853.240208333329</v>
      </c>
      <c r="T2841" s="17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8330</v>
      </c>
      <c r="O2842" s="12" t="s">
        <v>8275</v>
      </c>
      <c r="P2842" t="s">
        <v>8276</v>
      </c>
      <c r="Q2842">
        <f t="shared" si="176"/>
        <v>104</v>
      </c>
      <c r="R2842" s="10">
        <f t="shared" si="177"/>
        <v>19.7</v>
      </c>
      <c r="S2842" s="17">
        <f t="shared" si="178"/>
        <v>42060.035636574074</v>
      </c>
      <c r="T2842" s="17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8330</v>
      </c>
      <c r="O2843" s="12" t="s">
        <v>8275</v>
      </c>
      <c r="P2843" t="s">
        <v>8276</v>
      </c>
      <c r="Q2843">
        <f t="shared" si="176"/>
        <v>1</v>
      </c>
      <c r="R2843" s="10">
        <f t="shared" si="177"/>
        <v>10</v>
      </c>
      <c r="S2843" s="17">
        <f t="shared" si="178"/>
        <v>42291.739548611105</v>
      </c>
      <c r="T2843" s="17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8330</v>
      </c>
      <c r="O2844" s="12" t="s">
        <v>8275</v>
      </c>
      <c r="P2844" t="s">
        <v>8276</v>
      </c>
      <c r="Q2844">
        <f t="shared" si="176"/>
        <v>0</v>
      </c>
      <c r="R2844" s="10">
        <f t="shared" si="177"/>
        <v>0</v>
      </c>
      <c r="S2844" s="17">
        <f t="shared" si="178"/>
        <v>41784.952488425923</v>
      </c>
      <c r="T2844" s="17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8330</v>
      </c>
      <c r="O2845" s="12" t="s">
        <v>8275</v>
      </c>
      <c r="P2845" t="s">
        <v>8276</v>
      </c>
      <c r="Q2845">
        <f t="shared" si="176"/>
        <v>0</v>
      </c>
      <c r="R2845" s="10">
        <f t="shared" si="177"/>
        <v>0</v>
      </c>
      <c r="S2845" s="17">
        <f t="shared" si="178"/>
        <v>42492.737847222219</v>
      </c>
      <c r="T2845" s="17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8330</v>
      </c>
      <c r="O2846" s="12" t="s">
        <v>8275</v>
      </c>
      <c r="P2846" t="s">
        <v>8276</v>
      </c>
      <c r="Q2846">
        <f t="shared" si="176"/>
        <v>5</v>
      </c>
      <c r="R2846" s="10">
        <f t="shared" si="177"/>
        <v>30</v>
      </c>
      <c r="S2846" s="17">
        <f t="shared" si="178"/>
        <v>42709.546064814815</v>
      </c>
      <c r="T2846" s="17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8330</v>
      </c>
      <c r="O2847" s="12" t="s">
        <v>8275</v>
      </c>
      <c r="P2847" t="s">
        <v>8276</v>
      </c>
      <c r="Q2847">
        <f t="shared" si="176"/>
        <v>32</v>
      </c>
      <c r="R2847" s="10">
        <f t="shared" si="177"/>
        <v>60.67</v>
      </c>
      <c r="S2847" s="17">
        <f t="shared" si="178"/>
        <v>42103.016585648147</v>
      </c>
      <c r="T2847" s="17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8330</v>
      </c>
      <c r="O2848" s="12" t="s">
        <v>8275</v>
      </c>
      <c r="P2848" t="s">
        <v>8276</v>
      </c>
      <c r="Q2848">
        <f t="shared" si="176"/>
        <v>0</v>
      </c>
      <c r="R2848" s="10">
        <f t="shared" si="177"/>
        <v>0</v>
      </c>
      <c r="S2848" s="17">
        <f t="shared" si="178"/>
        <v>42108.692060185189</v>
      </c>
      <c r="T2848" s="17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8330</v>
      </c>
      <c r="O2849" s="12" t="s">
        <v>8275</v>
      </c>
      <c r="P2849" t="s">
        <v>8276</v>
      </c>
      <c r="Q2849">
        <f t="shared" si="176"/>
        <v>0</v>
      </c>
      <c r="R2849" s="10">
        <f t="shared" si="177"/>
        <v>0</v>
      </c>
      <c r="S2849" s="17">
        <f t="shared" si="178"/>
        <v>42453.806307870371</v>
      </c>
      <c r="T2849" s="17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8330</v>
      </c>
      <c r="O2850" s="12" t="s">
        <v>8275</v>
      </c>
      <c r="P2850" t="s">
        <v>8276</v>
      </c>
      <c r="Q2850">
        <f t="shared" si="176"/>
        <v>0</v>
      </c>
      <c r="R2850" s="10">
        <f t="shared" si="177"/>
        <v>23.33</v>
      </c>
      <c r="S2850" s="17">
        <f t="shared" si="178"/>
        <v>42123.648831018523</v>
      </c>
      <c r="T2850" s="17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8330</v>
      </c>
      <c r="O2851" s="12" t="s">
        <v>8275</v>
      </c>
      <c r="P2851" t="s">
        <v>8276</v>
      </c>
      <c r="Q2851">
        <f t="shared" si="176"/>
        <v>1</v>
      </c>
      <c r="R2851" s="10">
        <f t="shared" si="177"/>
        <v>5</v>
      </c>
      <c r="S2851" s="17">
        <f t="shared" si="178"/>
        <v>42453.428240740745</v>
      </c>
      <c r="T2851" s="17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8330</v>
      </c>
      <c r="O2852" s="12" t="s">
        <v>8275</v>
      </c>
      <c r="P2852" t="s">
        <v>8276</v>
      </c>
      <c r="Q2852">
        <f t="shared" si="176"/>
        <v>4</v>
      </c>
      <c r="R2852" s="10">
        <f t="shared" si="177"/>
        <v>23.92</v>
      </c>
      <c r="S2852" s="17">
        <f t="shared" si="178"/>
        <v>41858.007071759261</v>
      </c>
      <c r="T2852" s="17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8330</v>
      </c>
      <c r="O2853" s="12" t="s">
        <v>8275</v>
      </c>
      <c r="P2853" t="s">
        <v>8276</v>
      </c>
      <c r="Q2853">
        <f t="shared" si="176"/>
        <v>0</v>
      </c>
      <c r="R2853" s="10">
        <f t="shared" si="177"/>
        <v>0</v>
      </c>
      <c r="S2853" s="17">
        <f t="shared" si="178"/>
        <v>42390.002650462964</v>
      </c>
      <c r="T2853" s="17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8330</v>
      </c>
      <c r="O2854" s="12" t="s">
        <v>8275</v>
      </c>
      <c r="P2854" t="s">
        <v>8276</v>
      </c>
      <c r="Q2854">
        <f t="shared" si="176"/>
        <v>2</v>
      </c>
      <c r="R2854" s="10">
        <f t="shared" si="177"/>
        <v>15.83</v>
      </c>
      <c r="S2854" s="17">
        <f t="shared" si="178"/>
        <v>41781.045173611114</v>
      </c>
      <c r="T2854" s="17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8330</v>
      </c>
      <c r="O2855" s="12" t="s">
        <v>8275</v>
      </c>
      <c r="P2855" t="s">
        <v>8276</v>
      </c>
      <c r="Q2855">
        <f t="shared" si="176"/>
        <v>0</v>
      </c>
      <c r="R2855" s="10">
        <f t="shared" si="177"/>
        <v>0</v>
      </c>
      <c r="S2855" s="17">
        <f t="shared" si="178"/>
        <v>41836.190937499996</v>
      </c>
      <c r="T2855" s="17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8330</v>
      </c>
      <c r="O2856" s="12" t="s">
        <v>8275</v>
      </c>
      <c r="P2856" t="s">
        <v>8276</v>
      </c>
      <c r="Q2856">
        <f t="shared" si="176"/>
        <v>42</v>
      </c>
      <c r="R2856" s="10">
        <f t="shared" si="177"/>
        <v>29.79</v>
      </c>
      <c r="S2856" s="17">
        <f t="shared" si="178"/>
        <v>42111.71665509259</v>
      </c>
      <c r="T2856" s="17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8330</v>
      </c>
      <c r="O2857" s="12" t="s">
        <v>8275</v>
      </c>
      <c r="P2857" t="s">
        <v>8276</v>
      </c>
      <c r="Q2857">
        <f t="shared" si="176"/>
        <v>50</v>
      </c>
      <c r="R2857" s="10">
        <f t="shared" si="177"/>
        <v>60</v>
      </c>
      <c r="S2857" s="17">
        <f t="shared" si="178"/>
        <v>42370.007766203707</v>
      </c>
      <c r="T2857" s="17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8330</v>
      </c>
      <c r="O2858" s="12" t="s">
        <v>8275</v>
      </c>
      <c r="P2858" t="s">
        <v>8276</v>
      </c>
      <c r="Q2858">
        <f t="shared" si="176"/>
        <v>5</v>
      </c>
      <c r="R2858" s="10">
        <f t="shared" si="177"/>
        <v>24.33</v>
      </c>
      <c r="S2858" s="17">
        <f t="shared" si="178"/>
        <v>42165.037581018521</v>
      </c>
      <c r="T2858" s="17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8330</v>
      </c>
      <c r="O2859" s="12" t="s">
        <v>8275</v>
      </c>
      <c r="P2859" t="s">
        <v>8276</v>
      </c>
      <c r="Q2859">
        <f t="shared" si="176"/>
        <v>20</v>
      </c>
      <c r="R2859" s="10">
        <f t="shared" si="177"/>
        <v>500</v>
      </c>
      <c r="S2859" s="17">
        <f t="shared" si="178"/>
        <v>42726.920081018514</v>
      </c>
      <c r="T2859" s="17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8330</v>
      </c>
      <c r="O2860" s="12" t="s">
        <v>8275</v>
      </c>
      <c r="P2860" t="s">
        <v>8276</v>
      </c>
      <c r="Q2860">
        <f t="shared" si="176"/>
        <v>0</v>
      </c>
      <c r="R2860" s="10">
        <f t="shared" si="177"/>
        <v>0</v>
      </c>
      <c r="S2860" s="17">
        <f t="shared" si="178"/>
        <v>41954.545081018514</v>
      </c>
      <c r="T2860" s="17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8330</v>
      </c>
      <c r="O2861" s="12" t="s">
        <v>8275</v>
      </c>
      <c r="P2861" t="s">
        <v>8276</v>
      </c>
      <c r="Q2861">
        <f t="shared" si="176"/>
        <v>2</v>
      </c>
      <c r="R2861" s="10">
        <f t="shared" si="177"/>
        <v>35</v>
      </c>
      <c r="S2861" s="17">
        <f t="shared" si="178"/>
        <v>42233.362314814818</v>
      </c>
      <c r="T2861" s="17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8330</v>
      </c>
      <c r="O2862" s="12" t="s">
        <v>8275</v>
      </c>
      <c r="P2862" t="s">
        <v>8276</v>
      </c>
      <c r="Q2862">
        <f t="shared" si="176"/>
        <v>7</v>
      </c>
      <c r="R2862" s="10">
        <f t="shared" si="177"/>
        <v>29.56</v>
      </c>
      <c r="S2862" s="17">
        <f t="shared" si="178"/>
        <v>42480.800648148142</v>
      </c>
      <c r="T2862" s="17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8330</v>
      </c>
      <c r="O2863" s="12" t="s">
        <v>8275</v>
      </c>
      <c r="P2863" t="s">
        <v>8276</v>
      </c>
      <c r="Q2863">
        <f t="shared" si="176"/>
        <v>32</v>
      </c>
      <c r="R2863" s="10">
        <f t="shared" si="177"/>
        <v>26.67</v>
      </c>
      <c r="S2863" s="17">
        <f t="shared" si="178"/>
        <v>42257.590833333335</v>
      </c>
      <c r="T2863" s="17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8330</v>
      </c>
      <c r="O2864" s="12" t="s">
        <v>8275</v>
      </c>
      <c r="P2864" t="s">
        <v>8276</v>
      </c>
      <c r="Q2864">
        <f t="shared" si="176"/>
        <v>0</v>
      </c>
      <c r="R2864" s="10">
        <f t="shared" si="177"/>
        <v>18.329999999999998</v>
      </c>
      <c r="S2864" s="17">
        <f t="shared" si="178"/>
        <v>41784.789687500001</v>
      </c>
      <c r="T2864" s="17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8330</v>
      </c>
      <c r="O2865" s="12" t="s">
        <v>8275</v>
      </c>
      <c r="P2865" t="s">
        <v>8276</v>
      </c>
      <c r="Q2865">
        <f t="shared" si="176"/>
        <v>0</v>
      </c>
      <c r="R2865" s="10">
        <f t="shared" si="177"/>
        <v>20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8330</v>
      </c>
      <c r="O2866" s="12" t="s">
        <v>8275</v>
      </c>
      <c r="P2866" t="s">
        <v>8276</v>
      </c>
      <c r="Q2866">
        <f t="shared" si="176"/>
        <v>2</v>
      </c>
      <c r="R2866" s="10">
        <f t="shared" si="177"/>
        <v>13.33</v>
      </c>
      <c r="S2866" s="17">
        <f t="shared" si="178"/>
        <v>42172.613506944443</v>
      </c>
      <c r="T2866" s="17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8330</v>
      </c>
      <c r="O2867" s="12" t="s">
        <v>8275</v>
      </c>
      <c r="P2867" t="s">
        <v>8276</v>
      </c>
      <c r="Q2867">
        <f t="shared" si="176"/>
        <v>0</v>
      </c>
      <c r="R2867" s="10">
        <f t="shared" si="177"/>
        <v>0</v>
      </c>
      <c r="S2867" s="17">
        <f t="shared" si="178"/>
        <v>41950.114108796297</v>
      </c>
      <c r="T2867" s="17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8330</v>
      </c>
      <c r="O2868" s="12" t="s">
        <v>8275</v>
      </c>
      <c r="P2868" t="s">
        <v>8276</v>
      </c>
      <c r="Q2868">
        <f t="shared" si="176"/>
        <v>1</v>
      </c>
      <c r="R2868" s="10">
        <f t="shared" si="177"/>
        <v>22.5</v>
      </c>
      <c r="S2868" s="17">
        <f t="shared" si="178"/>
        <v>42627.955104166671</v>
      </c>
      <c r="T2868" s="17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8330</v>
      </c>
      <c r="O2869" s="12" t="s">
        <v>8275</v>
      </c>
      <c r="P2869" t="s">
        <v>8276</v>
      </c>
      <c r="Q2869">
        <f t="shared" si="176"/>
        <v>20</v>
      </c>
      <c r="R2869" s="10">
        <f t="shared" si="177"/>
        <v>50.4</v>
      </c>
      <c r="S2869" s="17">
        <f t="shared" si="178"/>
        <v>42531.195277777777</v>
      </c>
      <c r="T2869" s="17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8330</v>
      </c>
      <c r="O2870" s="12" t="s">
        <v>8275</v>
      </c>
      <c r="P2870" t="s">
        <v>8276</v>
      </c>
      <c r="Q2870">
        <f t="shared" si="176"/>
        <v>42</v>
      </c>
      <c r="R2870" s="10">
        <f t="shared" si="177"/>
        <v>105.03</v>
      </c>
      <c r="S2870" s="17">
        <f t="shared" si="178"/>
        <v>42618.827013888891</v>
      </c>
      <c r="T2870" s="17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8330</v>
      </c>
      <c r="O2871" s="12" t="s">
        <v>8275</v>
      </c>
      <c r="P2871" t="s">
        <v>8276</v>
      </c>
      <c r="Q2871">
        <f t="shared" si="176"/>
        <v>1</v>
      </c>
      <c r="R2871" s="10">
        <f t="shared" si="177"/>
        <v>35.4</v>
      </c>
      <c r="S2871" s="17">
        <f t="shared" si="178"/>
        <v>42540.593530092592</v>
      </c>
      <c r="T2871" s="17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8330</v>
      </c>
      <c r="O2872" s="12" t="s">
        <v>8275</v>
      </c>
      <c r="P2872" t="s">
        <v>8276</v>
      </c>
      <c r="Q2872">
        <f t="shared" si="176"/>
        <v>15</v>
      </c>
      <c r="R2872" s="10">
        <f t="shared" si="177"/>
        <v>83.33</v>
      </c>
      <c r="S2872" s="17">
        <f t="shared" si="178"/>
        <v>41746.189409722225</v>
      </c>
      <c r="T2872" s="17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8330</v>
      </c>
      <c r="O2873" s="12" t="s">
        <v>8275</v>
      </c>
      <c r="P2873" t="s">
        <v>8276</v>
      </c>
      <c r="Q2873">
        <f t="shared" si="176"/>
        <v>5</v>
      </c>
      <c r="R2873" s="10">
        <f t="shared" si="177"/>
        <v>35.92</v>
      </c>
      <c r="S2873" s="17">
        <f t="shared" si="178"/>
        <v>41974.738576388889</v>
      </c>
      <c r="T2873" s="17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8330</v>
      </c>
      <c r="O2874" s="12" t="s">
        <v>8275</v>
      </c>
      <c r="P2874" t="s">
        <v>8276</v>
      </c>
      <c r="Q2874">
        <f t="shared" si="176"/>
        <v>0</v>
      </c>
      <c r="R2874" s="10">
        <f t="shared" si="177"/>
        <v>0</v>
      </c>
      <c r="S2874" s="17">
        <f t="shared" si="178"/>
        <v>42115.11618055556</v>
      </c>
      <c r="T2874" s="17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8330</v>
      </c>
      <c r="O2875" s="12" t="s">
        <v>8275</v>
      </c>
      <c r="P2875" t="s">
        <v>8276</v>
      </c>
      <c r="Q2875">
        <f t="shared" si="176"/>
        <v>38</v>
      </c>
      <c r="R2875" s="10">
        <f t="shared" si="177"/>
        <v>119.13</v>
      </c>
      <c r="S2875" s="17">
        <f t="shared" si="178"/>
        <v>42002.817488425921</v>
      </c>
      <c r="T2875" s="17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8330</v>
      </c>
      <c r="O2876" s="12" t="s">
        <v>8275</v>
      </c>
      <c r="P2876" t="s">
        <v>8276</v>
      </c>
      <c r="Q2876">
        <f t="shared" si="176"/>
        <v>5</v>
      </c>
      <c r="R2876" s="10">
        <f t="shared" si="177"/>
        <v>90.33</v>
      </c>
      <c r="S2876" s="17">
        <f t="shared" si="178"/>
        <v>42722.84474537037</v>
      </c>
      <c r="T2876" s="17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8330</v>
      </c>
      <c r="O2877" s="12" t="s">
        <v>8275</v>
      </c>
      <c r="P2877" t="s">
        <v>8276</v>
      </c>
      <c r="Q2877">
        <f t="shared" si="176"/>
        <v>0</v>
      </c>
      <c r="R2877" s="10">
        <f t="shared" si="177"/>
        <v>2.33</v>
      </c>
      <c r="S2877" s="17">
        <f t="shared" si="178"/>
        <v>42465.128391203703</v>
      </c>
      <c r="T2877" s="17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8330</v>
      </c>
      <c r="O2878" s="12" t="s">
        <v>8275</v>
      </c>
      <c r="P2878" t="s">
        <v>8276</v>
      </c>
      <c r="Q2878">
        <f t="shared" si="176"/>
        <v>0</v>
      </c>
      <c r="R2878" s="10">
        <f t="shared" si="177"/>
        <v>0</v>
      </c>
      <c r="S2878" s="17">
        <f t="shared" si="178"/>
        <v>42171.743969907402</v>
      </c>
      <c r="T2878" s="17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8330</v>
      </c>
      <c r="O2879" s="12" t="s">
        <v>8275</v>
      </c>
      <c r="P2879" t="s">
        <v>8276</v>
      </c>
      <c r="Q2879">
        <f t="shared" si="176"/>
        <v>11</v>
      </c>
      <c r="R2879" s="10">
        <f t="shared" si="177"/>
        <v>108.33</v>
      </c>
      <c r="S2879" s="17">
        <f t="shared" si="178"/>
        <v>42672.955138888887</v>
      </c>
      <c r="T2879" s="17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8330</v>
      </c>
      <c r="O2880" s="12" t="s">
        <v>8275</v>
      </c>
      <c r="P2880" t="s">
        <v>8276</v>
      </c>
      <c r="Q2880">
        <f t="shared" si="176"/>
        <v>2</v>
      </c>
      <c r="R2880" s="10">
        <f t="shared" si="177"/>
        <v>15.75</v>
      </c>
      <c r="S2880" s="17">
        <f t="shared" si="178"/>
        <v>42128.615682870368</v>
      </c>
      <c r="T2880" s="17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8330</v>
      </c>
      <c r="O2881" s="12" t="s">
        <v>8275</v>
      </c>
      <c r="P2881" t="s">
        <v>8276</v>
      </c>
      <c r="Q2881">
        <f t="shared" si="176"/>
        <v>0</v>
      </c>
      <c r="R2881" s="10">
        <f t="shared" si="177"/>
        <v>29</v>
      </c>
      <c r="S2881" s="17">
        <f t="shared" si="178"/>
        <v>42359.725243055553</v>
      </c>
      <c r="T2881" s="17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8330</v>
      </c>
      <c r="O2882" s="12" t="s">
        <v>8275</v>
      </c>
      <c r="P2882" t="s">
        <v>8276</v>
      </c>
      <c r="Q2882">
        <f t="shared" ref="Q2882:Q2945" si="180">ROUND(E2882/D2882*100,0)</f>
        <v>23</v>
      </c>
      <c r="R2882" s="10">
        <f t="shared" si="177"/>
        <v>96.55</v>
      </c>
      <c r="S2882" s="17">
        <f t="shared" si="178"/>
        <v>42192.905694444446</v>
      </c>
      <c r="T2882" s="17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8330</v>
      </c>
      <c r="O2883" s="12" t="s">
        <v>8275</v>
      </c>
      <c r="P2883" t="s">
        <v>8276</v>
      </c>
      <c r="Q2883">
        <f t="shared" si="180"/>
        <v>0</v>
      </c>
      <c r="R2883" s="10">
        <f t="shared" ref="R2883:R2946" si="181">IFERROR(ROUND(E2883/L2883,2),0)</f>
        <v>0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8330</v>
      </c>
      <c r="O2884" s="12" t="s">
        <v>8275</v>
      </c>
      <c r="P2884" t="s">
        <v>8276</v>
      </c>
      <c r="Q2884">
        <f t="shared" si="180"/>
        <v>34</v>
      </c>
      <c r="R2884" s="10">
        <f t="shared" si="181"/>
        <v>63</v>
      </c>
      <c r="S2884" s="17">
        <f t="shared" si="182"/>
        <v>42461.596273148149</v>
      </c>
      <c r="T2884" s="17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8330</v>
      </c>
      <c r="O2885" s="12" t="s">
        <v>8275</v>
      </c>
      <c r="P2885" t="s">
        <v>8276</v>
      </c>
      <c r="Q2885">
        <f t="shared" si="180"/>
        <v>19</v>
      </c>
      <c r="R2885" s="10">
        <f t="shared" si="181"/>
        <v>381.6</v>
      </c>
      <c r="S2885" s="17">
        <f t="shared" si="182"/>
        <v>42370.90320601852</v>
      </c>
      <c r="T2885" s="17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8330</v>
      </c>
      <c r="O2886" s="12" t="s">
        <v>8275</v>
      </c>
      <c r="P2886" t="s">
        <v>8276</v>
      </c>
      <c r="Q2886">
        <f t="shared" si="180"/>
        <v>0</v>
      </c>
      <c r="R2886" s="10">
        <f t="shared" si="181"/>
        <v>46.25</v>
      </c>
      <c r="S2886" s="17">
        <f t="shared" si="182"/>
        <v>41948.727256944447</v>
      </c>
      <c r="T2886" s="17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8330</v>
      </c>
      <c r="O2887" s="12" t="s">
        <v>8275</v>
      </c>
      <c r="P2887" t="s">
        <v>8276</v>
      </c>
      <c r="Q2887">
        <f t="shared" si="180"/>
        <v>33</v>
      </c>
      <c r="R2887" s="10">
        <f t="shared" si="181"/>
        <v>26</v>
      </c>
      <c r="S2887" s="17">
        <f t="shared" si="182"/>
        <v>42047.07640046296</v>
      </c>
      <c r="T2887" s="17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8330</v>
      </c>
      <c r="O2888" s="12" t="s">
        <v>8275</v>
      </c>
      <c r="P2888" t="s">
        <v>8276</v>
      </c>
      <c r="Q2888">
        <f t="shared" si="180"/>
        <v>5</v>
      </c>
      <c r="R2888" s="10">
        <f t="shared" si="181"/>
        <v>10</v>
      </c>
      <c r="S2888" s="17">
        <f t="shared" si="182"/>
        <v>42261.632916666669</v>
      </c>
      <c r="T2888" s="17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8330</v>
      </c>
      <c r="O2889" s="12" t="s">
        <v>8275</v>
      </c>
      <c r="P2889" t="s">
        <v>8276</v>
      </c>
      <c r="Q2889">
        <f t="shared" si="180"/>
        <v>0</v>
      </c>
      <c r="R2889" s="10">
        <f t="shared" si="181"/>
        <v>5</v>
      </c>
      <c r="S2889" s="17">
        <f t="shared" si="182"/>
        <v>41985.427361111113</v>
      </c>
      <c r="T2889" s="17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8330</v>
      </c>
      <c r="O2890" s="12" t="s">
        <v>8275</v>
      </c>
      <c r="P2890" t="s">
        <v>8276</v>
      </c>
      <c r="Q2890">
        <f t="shared" si="180"/>
        <v>0</v>
      </c>
      <c r="R2890" s="10">
        <f t="shared" si="181"/>
        <v>0</v>
      </c>
      <c r="S2890" s="17">
        <f t="shared" si="182"/>
        <v>41922.535185185188</v>
      </c>
      <c r="T2890" s="17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8330</v>
      </c>
      <c r="O2891" s="12" t="s">
        <v>8275</v>
      </c>
      <c r="P2891" t="s">
        <v>8276</v>
      </c>
      <c r="Q2891">
        <f t="shared" si="180"/>
        <v>38</v>
      </c>
      <c r="R2891" s="10">
        <f t="shared" si="181"/>
        <v>81.569999999999993</v>
      </c>
      <c r="S2891" s="17">
        <f t="shared" si="182"/>
        <v>41850.863252314812</v>
      </c>
      <c r="T2891" s="17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8330</v>
      </c>
      <c r="O2892" s="12" t="s">
        <v>8275</v>
      </c>
      <c r="P2892" t="s">
        <v>8276</v>
      </c>
      <c r="Q2892">
        <f t="shared" si="180"/>
        <v>1</v>
      </c>
      <c r="R2892" s="10">
        <f t="shared" si="181"/>
        <v>7</v>
      </c>
      <c r="S2892" s="17">
        <f t="shared" si="182"/>
        <v>41831.742962962962</v>
      </c>
      <c r="T2892" s="17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8330</v>
      </c>
      <c r="O2893" s="12" t="s">
        <v>8275</v>
      </c>
      <c r="P2893" t="s">
        <v>8276</v>
      </c>
      <c r="Q2893">
        <f t="shared" si="180"/>
        <v>3</v>
      </c>
      <c r="R2893" s="10">
        <f t="shared" si="181"/>
        <v>27.3</v>
      </c>
      <c r="S2893" s="17">
        <f t="shared" si="182"/>
        <v>42415.883425925931</v>
      </c>
      <c r="T2893" s="17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8330</v>
      </c>
      <c r="O2894" s="12" t="s">
        <v>8275</v>
      </c>
      <c r="P2894" t="s">
        <v>8276</v>
      </c>
      <c r="Q2894">
        <f t="shared" si="180"/>
        <v>9</v>
      </c>
      <c r="R2894" s="10">
        <f t="shared" si="181"/>
        <v>29.41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8330</v>
      </c>
      <c r="O2895" s="12" t="s">
        <v>8275</v>
      </c>
      <c r="P2895" t="s">
        <v>8276</v>
      </c>
      <c r="Q2895">
        <f t="shared" si="180"/>
        <v>1</v>
      </c>
      <c r="R2895" s="10">
        <f t="shared" si="181"/>
        <v>12.5</v>
      </c>
      <c r="S2895" s="17">
        <f t="shared" si="182"/>
        <v>41953.773090277777</v>
      </c>
      <c r="T2895" s="17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8330</v>
      </c>
      <c r="O2896" s="12" t="s">
        <v>8275</v>
      </c>
      <c r="P2896" t="s">
        <v>8276</v>
      </c>
      <c r="Q2896">
        <f t="shared" si="180"/>
        <v>0</v>
      </c>
      <c r="R2896" s="10">
        <f t="shared" si="181"/>
        <v>0</v>
      </c>
      <c r="S2896" s="17">
        <f t="shared" si="182"/>
        <v>42037.986284722225</v>
      </c>
      <c r="T2896" s="17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8330</v>
      </c>
      <c r="O2897" s="12" t="s">
        <v>8275</v>
      </c>
      <c r="P2897" t="s">
        <v>8276</v>
      </c>
      <c r="Q2897">
        <f t="shared" si="180"/>
        <v>5</v>
      </c>
      <c r="R2897" s="10">
        <f t="shared" si="181"/>
        <v>5.75</v>
      </c>
      <c r="S2897" s="17">
        <f t="shared" si="182"/>
        <v>41811.555462962962</v>
      </c>
      <c r="T2897" s="17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8330</v>
      </c>
      <c r="O2898" s="12" t="s">
        <v>8275</v>
      </c>
      <c r="P2898" t="s">
        <v>8276</v>
      </c>
      <c r="Q2898">
        <f t="shared" si="180"/>
        <v>21</v>
      </c>
      <c r="R2898" s="10">
        <f t="shared" si="181"/>
        <v>52.08</v>
      </c>
      <c r="S2898" s="17">
        <f t="shared" si="182"/>
        <v>42701.908807870372</v>
      </c>
      <c r="T2898" s="17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8330</v>
      </c>
      <c r="O2899" s="12" t="s">
        <v>8275</v>
      </c>
      <c r="P2899" t="s">
        <v>8276</v>
      </c>
      <c r="Q2899">
        <f t="shared" si="180"/>
        <v>5</v>
      </c>
      <c r="R2899" s="10">
        <f t="shared" si="181"/>
        <v>183.33</v>
      </c>
      <c r="S2899" s="17">
        <f t="shared" si="182"/>
        <v>42258.646504629629</v>
      </c>
      <c r="T2899" s="17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8330</v>
      </c>
      <c r="O2900" s="12" t="s">
        <v>8275</v>
      </c>
      <c r="P2900" t="s">
        <v>8276</v>
      </c>
      <c r="Q2900">
        <f t="shared" si="180"/>
        <v>4</v>
      </c>
      <c r="R2900" s="10">
        <f t="shared" si="181"/>
        <v>26.33</v>
      </c>
      <c r="S2900" s="17">
        <f t="shared" si="182"/>
        <v>42278.664965277778</v>
      </c>
      <c r="T2900" s="17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8330</v>
      </c>
      <c r="O2901" s="12" t="s">
        <v>8275</v>
      </c>
      <c r="P2901" t="s">
        <v>8276</v>
      </c>
      <c r="Q2901">
        <f t="shared" si="180"/>
        <v>0</v>
      </c>
      <c r="R2901" s="10">
        <f t="shared" si="181"/>
        <v>0</v>
      </c>
      <c r="S2901" s="17">
        <f t="shared" si="182"/>
        <v>42515.078217592592</v>
      </c>
      <c r="T2901" s="17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8330</v>
      </c>
      <c r="O2902" s="12" t="s">
        <v>8275</v>
      </c>
      <c r="P2902" t="s">
        <v>8276</v>
      </c>
      <c r="Q2902">
        <f t="shared" si="180"/>
        <v>62</v>
      </c>
      <c r="R2902" s="10">
        <f t="shared" si="181"/>
        <v>486.43</v>
      </c>
      <c r="S2902" s="17">
        <f t="shared" si="182"/>
        <v>41830.234166666669</v>
      </c>
      <c r="T2902" s="17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8330</v>
      </c>
      <c r="O2903" s="12" t="s">
        <v>8275</v>
      </c>
      <c r="P2903" t="s">
        <v>8276</v>
      </c>
      <c r="Q2903">
        <f t="shared" si="180"/>
        <v>1</v>
      </c>
      <c r="R2903" s="10">
        <f t="shared" si="181"/>
        <v>3</v>
      </c>
      <c r="S2903" s="17">
        <f t="shared" si="182"/>
        <v>41982.904386574075</v>
      </c>
      <c r="T2903" s="17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8330</v>
      </c>
      <c r="O2904" s="12" t="s">
        <v>8275</v>
      </c>
      <c r="P2904" t="s">
        <v>8276</v>
      </c>
      <c r="Q2904">
        <f t="shared" si="180"/>
        <v>0</v>
      </c>
      <c r="R2904" s="10">
        <f t="shared" si="181"/>
        <v>25</v>
      </c>
      <c r="S2904" s="17">
        <f t="shared" si="182"/>
        <v>42210.439768518518</v>
      </c>
      <c r="T2904" s="17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8330</v>
      </c>
      <c r="O2905" s="12" t="s">
        <v>8275</v>
      </c>
      <c r="P2905" t="s">
        <v>8276</v>
      </c>
      <c r="Q2905">
        <f t="shared" si="180"/>
        <v>1</v>
      </c>
      <c r="R2905" s="10">
        <f t="shared" si="181"/>
        <v>9.75</v>
      </c>
      <c r="S2905" s="17">
        <f t="shared" si="182"/>
        <v>42196.166874999995</v>
      </c>
      <c r="T2905" s="17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8330</v>
      </c>
      <c r="O2906" s="12" t="s">
        <v>8275</v>
      </c>
      <c r="P2906" t="s">
        <v>8276</v>
      </c>
      <c r="Q2906">
        <f t="shared" si="180"/>
        <v>5</v>
      </c>
      <c r="R2906" s="10">
        <f t="shared" si="181"/>
        <v>18.75</v>
      </c>
      <c r="S2906" s="17">
        <f t="shared" si="182"/>
        <v>41940.967951388891</v>
      </c>
      <c r="T2906" s="17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8330</v>
      </c>
      <c r="O2907" s="12" t="s">
        <v>8275</v>
      </c>
      <c r="P2907" t="s">
        <v>8276</v>
      </c>
      <c r="Q2907">
        <f t="shared" si="180"/>
        <v>18</v>
      </c>
      <c r="R2907" s="10">
        <f t="shared" si="181"/>
        <v>36.590000000000003</v>
      </c>
      <c r="S2907" s="17">
        <f t="shared" si="182"/>
        <v>42606.056863425925</v>
      </c>
      <c r="T2907" s="17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8330</v>
      </c>
      <c r="O2908" s="12" t="s">
        <v>8275</v>
      </c>
      <c r="P2908" t="s">
        <v>8276</v>
      </c>
      <c r="Q2908">
        <f t="shared" si="180"/>
        <v>9</v>
      </c>
      <c r="R2908" s="10">
        <f t="shared" si="181"/>
        <v>80.709999999999994</v>
      </c>
      <c r="S2908" s="17">
        <f t="shared" si="182"/>
        <v>42199.648912037039</v>
      </c>
      <c r="T2908" s="17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8330</v>
      </c>
      <c r="O2909" s="12" t="s">
        <v>8275</v>
      </c>
      <c r="P2909" t="s">
        <v>8276</v>
      </c>
      <c r="Q2909">
        <f t="shared" si="180"/>
        <v>0</v>
      </c>
      <c r="R2909" s="10">
        <f t="shared" si="181"/>
        <v>1</v>
      </c>
      <c r="S2909" s="17">
        <f t="shared" si="182"/>
        <v>42444.877743055549</v>
      </c>
      <c r="T2909" s="17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8330</v>
      </c>
      <c r="O2910" s="12" t="s">
        <v>8275</v>
      </c>
      <c r="P2910" t="s">
        <v>8276</v>
      </c>
      <c r="Q2910">
        <f t="shared" si="180"/>
        <v>3</v>
      </c>
      <c r="R2910" s="10">
        <f t="shared" si="181"/>
        <v>52.8</v>
      </c>
      <c r="S2910" s="17">
        <f t="shared" si="182"/>
        <v>42499.731701388882</v>
      </c>
      <c r="T2910" s="17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8330</v>
      </c>
      <c r="O2911" s="12" t="s">
        <v>8275</v>
      </c>
      <c r="P2911" t="s">
        <v>8276</v>
      </c>
      <c r="Q2911">
        <f t="shared" si="180"/>
        <v>0</v>
      </c>
      <c r="R2911" s="10">
        <f t="shared" si="181"/>
        <v>20</v>
      </c>
      <c r="S2911" s="17">
        <f t="shared" si="182"/>
        <v>41929.266215277778</v>
      </c>
      <c r="T2911" s="17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8330</v>
      </c>
      <c r="O2912" s="12" t="s">
        <v>8275</v>
      </c>
      <c r="P2912" t="s">
        <v>8276</v>
      </c>
      <c r="Q2912">
        <f t="shared" si="180"/>
        <v>0</v>
      </c>
      <c r="R2912" s="10">
        <f t="shared" si="181"/>
        <v>1</v>
      </c>
      <c r="S2912" s="17">
        <f t="shared" si="182"/>
        <v>42107.841284722221</v>
      </c>
      <c r="T2912" s="17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8330</v>
      </c>
      <c r="O2913" s="12" t="s">
        <v>8275</v>
      </c>
      <c r="P2913" t="s">
        <v>8276</v>
      </c>
      <c r="Q2913">
        <f t="shared" si="180"/>
        <v>37</v>
      </c>
      <c r="R2913" s="10">
        <f t="shared" si="181"/>
        <v>46.93</v>
      </c>
      <c r="S2913" s="17">
        <f t="shared" si="182"/>
        <v>42142.768819444449</v>
      </c>
      <c r="T2913" s="17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8330</v>
      </c>
      <c r="O2914" s="12" t="s">
        <v>8275</v>
      </c>
      <c r="P2914" t="s">
        <v>8276</v>
      </c>
      <c r="Q2914">
        <f t="shared" si="180"/>
        <v>14</v>
      </c>
      <c r="R2914" s="10">
        <f t="shared" si="181"/>
        <v>78.08</v>
      </c>
      <c r="S2914" s="17">
        <f t="shared" si="182"/>
        <v>42354.131643518514</v>
      </c>
      <c r="T2914" s="17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8330</v>
      </c>
      <c r="O2915" s="12" t="s">
        <v>8275</v>
      </c>
      <c r="P2915" t="s">
        <v>8276</v>
      </c>
      <c r="Q2915">
        <f t="shared" si="180"/>
        <v>0</v>
      </c>
      <c r="R2915" s="10">
        <f t="shared" si="181"/>
        <v>1</v>
      </c>
      <c r="S2915" s="17">
        <f t="shared" si="182"/>
        <v>41828.922905092593</v>
      </c>
      <c r="T2915" s="17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8330</v>
      </c>
      <c r="O2916" s="12" t="s">
        <v>8275</v>
      </c>
      <c r="P2916" t="s">
        <v>8276</v>
      </c>
      <c r="Q2916">
        <f t="shared" si="180"/>
        <v>0</v>
      </c>
      <c r="R2916" s="10">
        <f t="shared" si="181"/>
        <v>1</v>
      </c>
      <c r="S2916" s="17">
        <f t="shared" si="182"/>
        <v>42017.907337962963</v>
      </c>
      <c r="T2916" s="17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8330</v>
      </c>
      <c r="O2917" s="12" t="s">
        <v>8275</v>
      </c>
      <c r="P2917" t="s">
        <v>8276</v>
      </c>
      <c r="Q2917">
        <f t="shared" si="180"/>
        <v>61</v>
      </c>
      <c r="R2917" s="10">
        <f t="shared" si="181"/>
        <v>203.67</v>
      </c>
      <c r="S2917" s="17">
        <f t="shared" si="182"/>
        <v>42415.398032407407</v>
      </c>
      <c r="T2917" s="17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8330</v>
      </c>
      <c r="O2918" s="12" t="s">
        <v>8275</v>
      </c>
      <c r="P2918" t="s">
        <v>8276</v>
      </c>
      <c r="Q2918">
        <f t="shared" si="180"/>
        <v>8</v>
      </c>
      <c r="R2918" s="10">
        <f t="shared" si="181"/>
        <v>20.71</v>
      </c>
      <c r="S2918" s="17">
        <f t="shared" si="182"/>
        <v>41755.476724537039</v>
      </c>
      <c r="T2918" s="17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8330</v>
      </c>
      <c r="O2919" s="12" t="s">
        <v>8275</v>
      </c>
      <c r="P2919" t="s">
        <v>8276</v>
      </c>
      <c r="Q2919">
        <f t="shared" si="180"/>
        <v>22</v>
      </c>
      <c r="R2919" s="10">
        <f t="shared" si="181"/>
        <v>48.56</v>
      </c>
      <c r="S2919" s="17">
        <f t="shared" si="182"/>
        <v>42245.234340277777</v>
      </c>
      <c r="T2919" s="17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8330</v>
      </c>
      <c r="O2920" s="12" t="s">
        <v>8275</v>
      </c>
      <c r="P2920" t="s">
        <v>8276</v>
      </c>
      <c r="Q2920">
        <f t="shared" si="180"/>
        <v>27</v>
      </c>
      <c r="R2920" s="10">
        <f t="shared" si="181"/>
        <v>68.099999999999994</v>
      </c>
      <c r="S2920" s="17">
        <f t="shared" si="182"/>
        <v>42278.629710648151</v>
      </c>
      <c r="T2920" s="17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8330</v>
      </c>
      <c r="O2921" s="12" t="s">
        <v>8275</v>
      </c>
      <c r="P2921" t="s">
        <v>8276</v>
      </c>
      <c r="Q2921">
        <f t="shared" si="180"/>
        <v>9</v>
      </c>
      <c r="R2921" s="10">
        <f t="shared" si="181"/>
        <v>8.5</v>
      </c>
      <c r="S2921" s="17">
        <f t="shared" si="182"/>
        <v>41826.61954861111</v>
      </c>
      <c r="T2921" s="17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8330</v>
      </c>
      <c r="O2922" s="12" t="s">
        <v>8275</v>
      </c>
      <c r="P2922" t="s">
        <v>8276</v>
      </c>
      <c r="Q2922">
        <f t="shared" si="180"/>
        <v>27</v>
      </c>
      <c r="R2922" s="10">
        <f t="shared" si="181"/>
        <v>51.62</v>
      </c>
      <c r="S2922" s="17">
        <f t="shared" si="182"/>
        <v>42058.792476851857</v>
      </c>
      <c r="T2922" s="17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8364</v>
      </c>
      <c r="O2923" s="12" t="s">
        <v>8275</v>
      </c>
      <c r="P2923" t="s">
        <v>8317</v>
      </c>
      <c r="Q2923">
        <f t="shared" si="180"/>
        <v>129</v>
      </c>
      <c r="R2923" s="10">
        <f t="shared" si="181"/>
        <v>43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8364</v>
      </c>
      <c r="O2924" s="12" t="s">
        <v>8275</v>
      </c>
      <c r="P2924" t="s">
        <v>8317</v>
      </c>
      <c r="Q2924">
        <f t="shared" si="180"/>
        <v>100</v>
      </c>
      <c r="R2924" s="10">
        <f t="shared" si="181"/>
        <v>83.33</v>
      </c>
      <c r="S2924" s="17">
        <f t="shared" si="182"/>
        <v>42097.874155092592</v>
      </c>
      <c r="T2924" s="17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8364</v>
      </c>
      <c r="O2925" s="12" t="s">
        <v>8275</v>
      </c>
      <c r="P2925" t="s">
        <v>8317</v>
      </c>
      <c r="Q2925">
        <f t="shared" si="180"/>
        <v>100</v>
      </c>
      <c r="R2925" s="10">
        <f t="shared" si="181"/>
        <v>30</v>
      </c>
      <c r="S2925" s="17">
        <f t="shared" si="182"/>
        <v>42013.15253472222</v>
      </c>
      <c r="T2925" s="17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8364</v>
      </c>
      <c r="O2926" s="12" t="s">
        <v>8275</v>
      </c>
      <c r="P2926" t="s">
        <v>8317</v>
      </c>
      <c r="Q2926">
        <f t="shared" si="180"/>
        <v>103</v>
      </c>
      <c r="R2926" s="10">
        <f t="shared" si="181"/>
        <v>175.51</v>
      </c>
      <c r="S2926" s="17">
        <f t="shared" si="182"/>
        <v>42103.556828703702</v>
      </c>
      <c r="T2926" s="17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8364</v>
      </c>
      <c r="O2927" s="12" t="s">
        <v>8275</v>
      </c>
      <c r="P2927" t="s">
        <v>8317</v>
      </c>
      <c r="Q2927">
        <f t="shared" si="180"/>
        <v>102</v>
      </c>
      <c r="R2927" s="10">
        <f t="shared" si="181"/>
        <v>231.66</v>
      </c>
      <c r="S2927" s="17">
        <f t="shared" si="182"/>
        <v>41863.584120370368</v>
      </c>
      <c r="T2927" s="17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8364</v>
      </c>
      <c r="O2928" s="12" t="s">
        <v>8275</v>
      </c>
      <c r="P2928" t="s">
        <v>8317</v>
      </c>
      <c r="Q2928">
        <f t="shared" si="180"/>
        <v>125</v>
      </c>
      <c r="R2928" s="10">
        <f t="shared" si="181"/>
        <v>75</v>
      </c>
      <c r="S2928" s="17">
        <f t="shared" si="182"/>
        <v>42044.765960648147</v>
      </c>
      <c r="T2928" s="17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8364</v>
      </c>
      <c r="O2929" s="12" t="s">
        <v>8275</v>
      </c>
      <c r="P2929" t="s">
        <v>8317</v>
      </c>
      <c r="Q2929">
        <f t="shared" si="180"/>
        <v>131</v>
      </c>
      <c r="R2929" s="10">
        <f t="shared" si="181"/>
        <v>112.14</v>
      </c>
      <c r="S2929" s="17">
        <f t="shared" si="182"/>
        <v>41806.669317129628</v>
      </c>
      <c r="T2929" s="17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8364</v>
      </c>
      <c r="O2930" s="12" t="s">
        <v>8275</v>
      </c>
      <c r="P2930" t="s">
        <v>8317</v>
      </c>
      <c r="Q2930">
        <f t="shared" si="180"/>
        <v>100</v>
      </c>
      <c r="R2930" s="10">
        <f t="shared" si="181"/>
        <v>41.67</v>
      </c>
      <c r="S2930" s="17">
        <f t="shared" si="182"/>
        <v>42403.998217592598</v>
      </c>
      <c r="T2930" s="17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8364</v>
      </c>
      <c r="O2931" s="12" t="s">
        <v>8275</v>
      </c>
      <c r="P2931" t="s">
        <v>8317</v>
      </c>
      <c r="Q2931">
        <f t="shared" si="180"/>
        <v>102</v>
      </c>
      <c r="R2931" s="10">
        <f t="shared" si="181"/>
        <v>255.17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8364</v>
      </c>
      <c r="O2932" s="12" t="s">
        <v>8275</v>
      </c>
      <c r="P2932" t="s">
        <v>8317</v>
      </c>
      <c r="Q2932">
        <f t="shared" si="180"/>
        <v>101</v>
      </c>
      <c r="R2932" s="10">
        <f t="shared" si="181"/>
        <v>162.77000000000001</v>
      </c>
      <c r="S2932" s="17">
        <f t="shared" si="182"/>
        <v>42101.584074074075</v>
      </c>
      <c r="T2932" s="17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8364</v>
      </c>
      <c r="O2933" s="12" t="s">
        <v>8275</v>
      </c>
      <c r="P2933" t="s">
        <v>8317</v>
      </c>
      <c r="Q2933">
        <f t="shared" si="180"/>
        <v>106</v>
      </c>
      <c r="R2933" s="10">
        <f t="shared" si="181"/>
        <v>88.33</v>
      </c>
      <c r="S2933" s="17">
        <f t="shared" si="182"/>
        <v>41872.291238425925</v>
      </c>
      <c r="T2933" s="17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8364</v>
      </c>
      <c r="O2934" s="12" t="s">
        <v>8275</v>
      </c>
      <c r="P2934" t="s">
        <v>8317</v>
      </c>
      <c r="Q2934">
        <f t="shared" si="180"/>
        <v>105</v>
      </c>
      <c r="R2934" s="10">
        <f t="shared" si="181"/>
        <v>85.74</v>
      </c>
      <c r="S2934" s="17">
        <f t="shared" si="182"/>
        <v>42025.164780092593</v>
      </c>
      <c r="T2934" s="17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8364</v>
      </c>
      <c r="O2935" s="12" t="s">
        <v>8275</v>
      </c>
      <c r="P2935" t="s">
        <v>8317</v>
      </c>
      <c r="Q2935">
        <f t="shared" si="180"/>
        <v>103</v>
      </c>
      <c r="R2935" s="10">
        <f t="shared" si="181"/>
        <v>47.57</v>
      </c>
      <c r="S2935" s="17">
        <f t="shared" si="182"/>
        <v>42495.956631944442</v>
      </c>
      <c r="T2935" s="17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8364</v>
      </c>
      <c r="O2936" s="12" t="s">
        <v>8275</v>
      </c>
      <c r="P2936" t="s">
        <v>8317</v>
      </c>
      <c r="Q2936">
        <f t="shared" si="180"/>
        <v>108</v>
      </c>
      <c r="R2936" s="10">
        <f t="shared" si="181"/>
        <v>72.97</v>
      </c>
      <c r="S2936" s="17">
        <f t="shared" si="182"/>
        <v>41775.636157407411</v>
      </c>
      <c r="T2936" s="17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8364</v>
      </c>
      <c r="O2937" s="12" t="s">
        <v>8275</v>
      </c>
      <c r="P2937" t="s">
        <v>8317</v>
      </c>
      <c r="Q2937">
        <f t="shared" si="180"/>
        <v>101</v>
      </c>
      <c r="R2937" s="10">
        <f t="shared" si="181"/>
        <v>90.54</v>
      </c>
      <c r="S2937" s="17">
        <f t="shared" si="182"/>
        <v>42553.583425925928</v>
      </c>
      <c r="T2937" s="17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8364</v>
      </c>
      <c r="O2938" s="12" t="s">
        <v>8275</v>
      </c>
      <c r="P2938" t="s">
        <v>8317</v>
      </c>
      <c r="Q2938">
        <f t="shared" si="180"/>
        <v>128</v>
      </c>
      <c r="R2938" s="10">
        <f t="shared" si="181"/>
        <v>37.65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8364</v>
      </c>
      <c r="O2939" s="12" t="s">
        <v>8275</v>
      </c>
      <c r="P2939" t="s">
        <v>8317</v>
      </c>
      <c r="Q2939">
        <f t="shared" si="180"/>
        <v>133</v>
      </c>
      <c r="R2939" s="10">
        <f t="shared" si="181"/>
        <v>36.36</v>
      </c>
      <c r="S2939" s="17">
        <f t="shared" si="182"/>
        <v>41803.457326388889</v>
      </c>
      <c r="T2939" s="17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8364</v>
      </c>
      <c r="O2940" s="12" t="s">
        <v>8275</v>
      </c>
      <c r="P2940" t="s">
        <v>8317</v>
      </c>
      <c r="Q2940">
        <f t="shared" si="180"/>
        <v>101</v>
      </c>
      <c r="R2940" s="10">
        <f t="shared" si="181"/>
        <v>126.72</v>
      </c>
      <c r="S2940" s="17">
        <f t="shared" si="182"/>
        <v>42004.703865740739</v>
      </c>
      <c r="T2940" s="17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8364</v>
      </c>
      <c r="O2941" s="12" t="s">
        <v>8275</v>
      </c>
      <c r="P2941" t="s">
        <v>8317</v>
      </c>
      <c r="Q2941">
        <f t="shared" si="180"/>
        <v>103</v>
      </c>
      <c r="R2941" s="10">
        <f t="shared" si="181"/>
        <v>329.2</v>
      </c>
      <c r="S2941" s="17">
        <f t="shared" si="182"/>
        <v>41845.809166666666</v>
      </c>
      <c r="T2941" s="17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8364</v>
      </c>
      <c r="O2942" s="12" t="s">
        <v>8275</v>
      </c>
      <c r="P2942" t="s">
        <v>8317</v>
      </c>
      <c r="Q2942">
        <f t="shared" si="180"/>
        <v>107</v>
      </c>
      <c r="R2942" s="10">
        <f t="shared" si="181"/>
        <v>81.239999999999995</v>
      </c>
      <c r="S2942" s="17">
        <f t="shared" si="182"/>
        <v>41982.773356481484</v>
      </c>
      <c r="T2942" s="17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8362</v>
      </c>
      <c r="O2943" s="12" t="s">
        <v>8275</v>
      </c>
      <c r="P2943" t="s">
        <v>8315</v>
      </c>
      <c r="Q2943">
        <f t="shared" si="180"/>
        <v>0</v>
      </c>
      <c r="R2943" s="10">
        <f t="shared" si="181"/>
        <v>1</v>
      </c>
      <c r="S2943" s="17">
        <f t="shared" si="182"/>
        <v>42034.960127314815</v>
      </c>
      <c r="T2943" s="17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8362</v>
      </c>
      <c r="O2944" s="12" t="s">
        <v>8275</v>
      </c>
      <c r="P2944" t="s">
        <v>8315</v>
      </c>
      <c r="Q2944">
        <f t="shared" si="180"/>
        <v>20</v>
      </c>
      <c r="R2944" s="10">
        <f t="shared" si="181"/>
        <v>202.23</v>
      </c>
      <c r="S2944" s="17">
        <f t="shared" si="182"/>
        <v>42334.803923611107</v>
      </c>
      <c r="T2944" s="17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8362</v>
      </c>
      <c r="O2945" s="12" t="s">
        <v>8275</v>
      </c>
      <c r="P2945" t="s">
        <v>8315</v>
      </c>
      <c r="Q2945">
        <f t="shared" si="180"/>
        <v>0</v>
      </c>
      <c r="R2945" s="10">
        <f t="shared" si="181"/>
        <v>0</v>
      </c>
      <c r="S2945" s="17">
        <f t="shared" si="182"/>
        <v>42077.129398148143</v>
      </c>
      <c r="T2945" s="17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8362</v>
      </c>
      <c r="O2946" s="12" t="s">
        <v>8275</v>
      </c>
      <c r="P2946" t="s">
        <v>8315</v>
      </c>
      <c r="Q2946">
        <f t="shared" ref="Q2946:Q3009" si="184">ROUND(E2946/D2946*100,0)</f>
        <v>1</v>
      </c>
      <c r="R2946" s="10">
        <f t="shared" si="181"/>
        <v>100</v>
      </c>
      <c r="S2946" s="17">
        <f t="shared" si="182"/>
        <v>42132.9143287037</v>
      </c>
      <c r="T2946" s="17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8362</v>
      </c>
      <c r="O2947" s="12" t="s">
        <v>8275</v>
      </c>
      <c r="P2947" t="s">
        <v>8315</v>
      </c>
      <c r="Q2947">
        <f t="shared" si="184"/>
        <v>0</v>
      </c>
      <c r="R2947" s="10">
        <f t="shared" ref="R2947:R3010" si="185">IFERROR(ROUND(E2947/L2947,2),0)</f>
        <v>0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8362</v>
      </c>
      <c r="O2948" s="12" t="s">
        <v>8275</v>
      </c>
      <c r="P2948" t="s">
        <v>8315</v>
      </c>
      <c r="Q2948">
        <f t="shared" si="184"/>
        <v>0</v>
      </c>
      <c r="R2948" s="10">
        <f t="shared" si="185"/>
        <v>1</v>
      </c>
      <c r="S2948" s="17">
        <f t="shared" si="186"/>
        <v>42567.531157407408</v>
      </c>
      <c r="T2948" s="17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8362</v>
      </c>
      <c r="O2949" s="12" t="s">
        <v>8275</v>
      </c>
      <c r="P2949" t="s">
        <v>8315</v>
      </c>
      <c r="Q2949">
        <f t="shared" si="184"/>
        <v>4</v>
      </c>
      <c r="R2949" s="10">
        <f t="shared" si="185"/>
        <v>82.46</v>
      </c>
      <c r="S2949" s="17">
        <f t="shared" si="186"/>
        <v>42649.562118055561</v>
      </c>
      <c r="T2949" s="17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8362</v>
      </c>
      <c r="O2950" s="12" t="s">
        <v>8275</v>
      </c>
      <c r="P2950" t="s">
        <v>8315</v>
      </c>
      <c r="Q2950">
        <f t="shared" si="184"/>
        <v>0</v>
      </c>
      <c r="R2950" s="10">
        <f t="shared" si="185"/>
        <v>2.67</v>
      </c>
      <c r="S2950" s="17">
        <f t="shared" si="186"/>
        <v>42097.649224537032</v>
      </c>
      <c r="T2950" s="17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8362</v>
      </c>
      <c r="O2951" s="12" t="s">
        <v>8275</v>
      </c>
      <c r="P2951" t="s">
        <v>8315</v>
      </c>
      <c r="Q2951">
        <f t="shared" si="184"/>
        <v>3</v>
      </c>
      <c r="R2951" s="10">
        <f t="shared" si="185"/>
        <v>12.5</v>
      </c>
      <c r="S2951" s="17">
        <f t="shared" si="186"/>
        <v>42297.823113425926</v>
      </c>
      <c r="T2951" s="17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8362</v>
      </c>
      <c r="O2952" s="12" t="s">
        <v>8275</v>
      </c>
      <c r="P2952" t="s">
        <v>8315</v>
      </c>
      <c r="Q2952">
        <f t="shared" si="184"/>
        <v>0</v>
      </c>
      <c r="R2952" s="10">
        <f t="shared" si="185"/>
        <v>0</v>
      </c>
      <c r="S2952" s="17">
        <f t="shared" si="186"/>
        <v>42362.36518518519</v>
      </c>
      <c r="T2952" s="17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8362</v>
      </c>
      <c r="O2953" s="12" t="s">
        <v>8275</v>
      </c>
      <c r="P2953" t="s">
        <v>8315</v>
      </c>
      <c r="Q2953">
        <f t="shared" si="184"/>
        <v>2</v>
      </c>
      <c r="R2953" s="10">
        <f t="shared" si="185"/>
        <v>18.899999999999999</v>
      </c>
      <c r="S2953" s="17">
        <f t="shared" si="186"/>
        <v>41872.802928240737</v>
      </c>
      <c r="T2953" s="17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8362</v>
      </c>
      <c r="O2954" s="12" t="s">
        <v>8275</v>
      </c>
      <c r="P2954" t="s">
        <v>8315</v>
      </c>
      <c r="Q2954">
        <f t="shared" si="184"/>
        <v>8</v>
      </c>
      <c r="R2954" s="10">
        <f t="shared" si="185"/>
        <v>200.63</v>
      </c>
      <c r="S2954" s="17">
        <f t="shared" si="186"/>
        <v>42628.690266203703</v>
      </c>
      <c r="T2954" s="17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8362</v>
      </c>
      <c r="O2955" s="12" t="s">
        <v>8275</v>
      </c>
      <c r="P2955" t="s">
        <v>8315</v>
      </c>
      <c r="Q2955">
        <f t="shared" si="184"/>
        <v>0</v>
      </c>
      <c r="R2955" s="10">
        <f t="shared" si="185"/>
        <v>201.67</v>
      </c>
      <c r="S2955" s="17">
        <f t="shared" si="186"/>
        <v>42255.791909722218</v>
      </c>
      <c r="T2955" s="17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8362</v>
      </c>
      <c r="O2956" s="12" t="s">
        <v>8275</v>
      </c>
      <c r="P2956" t="s">
        <v>8315</v>
      </c>
      <c r="Q2956">
        <f t="shared" si="184"/>
        <v>0</v>
      </c>
      <c r="R2956" s="10">
        <f t="shared" si="185"/>
        <v>0</v>
      </c>
      <c r="S2956" s="17">
        <f t="shared" si="186"/>
        <v>42790.583368055552</v>
      </c>
      <c r="T2956" s="17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8362</v>
      </c>
      <c r="O2957" s="12" t="s">
        <v>8275</v>
      </c>
      <c r="P2957" t="s">
        <v>8315</v>
      </c>
      <c r="Q2957">
        <f t="shared" si="184"/>
        <v>60</v>
      </c>
      <c r="R2957" s="10">
        <f t="shared" si="185"/>
        <v>65</v>
      </c>
      <c r="S2957" s="17">
        <f t="shared" si="186"/>
        <v>42141.741307870368</v>
      </c>
      <c r="T2957" s="17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8362</v>
      </c>
      <c r="O2958" s="12" t="s">
        <v>8275</v>
      </c>
      <c r="P2958" t="s">
        <v>8315</v>
      </c>
      <c r="Q2958">
        <f t="shared" si="184"/>
        <v>17</v>
      </c>
      <c r="R2958" s="10">
        <f t="shared" si="185"/>
        <v>66.099999999999994</v>
      </c>
      <c r="S2958" s="17">
        <f t="shared" si="186"/>
        <v>42464.958912037036</v>
      </c>
      <c r="T2958" s="17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8362</v>
      </c>
      <c r="O2959" s="12" t="s">
        <v>8275</v>
      </c>
      <c r="P2959" t="s">
        <v>8315</v>
      </c>
      <c r="Q2959">
        <f t="shared" si="184"/>
        <v>2</v>
      </c>
      <c r="R2959" s="10">
        <f t="shared" si="185"/>
        <v>93.33</v>
      </c>
      <c r="S2959" s="17">
        <f t="shared" si="186"/>
        <v>42031.011249999996</v>
      </c>
      <c r="T2959" s="17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8362</v>
      </c>
      <c r="O2960" s="12" t="s">
        <v>8275</v>
      </c>
      <c r="P2960" t="s">
        <v>8315</v>
      </c>
      <c r="Q2960">
        <f t="shared" si="184"/>
        <v>0</v>
      </c>
      <c r="R2960" s="10">
        <f t="shared" si="185"/>
        <v>0</v>
      </c>
      <c r="S2960" s="17">
        <f t="shared" si="186"/>
        <v>42438.779131944444</v>
      </c>
      <c r="T2960" s="17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8362</v>
      </c>
      <c r="O2961" s="12" t="s">
        <v>8275</v>
      </c>
      <c r="P2961" t="s">
        <v>8315</v>
      </c>
      <c r="Q2961">
        <f t="shared" si="184"/>
        <v>0</v>
      </c>
      <c r="R2961" s="10">
        <f t="shared" si="185"/>
        <v>0</v>
      </c>
      <c r="S2961" s="17">
        <f t="shared" si="186"/>
        <v>42498.008391203708</v>
      </c>
      <c r="T2961" s="17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8362</v>
      </c>
      <c r="O2962" s="12" t="s">
        <v>8275</v>
      </c>
      <c r="P2962" t="s">
        <v>8315</v>
      </c>
      <c r="Q2962">
        <f t="shared" si="184"/>
        <v>0</v>
      </c>
      <c r="R2962" s="10">
        <f t="shared" si="185"/>
        <v>0</v>
      </c>
      <c r="S2962" s="17">
        <f t="shared" si="186"/>
        <v>41863.757210648146</v>
      </c>
      <c r="T2962" s="17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8330</v>
      </c>
      <c r="O2963" s="12" t="s">
        <v>8275</v>
      </c>
      <c r="P2963" t="s">
        <v>8276</v>
      </c>
      <c r="Q2963">
        <f t="shared" si="184"/>
        <v>110</v>
      </c>
      <c r="R2963" s="10">
        <f t="shared" si="185"/>
        <v>50.75</v>
      </c>
      <c r="S2963" s="17">
        <f t="shared" si="186"/>
        <v>42061.212488425925</v>
      </c>
      <c r="T2963" s="17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8330</v>
      </c>
      <c r="O2964" s="12" t="s">
        <v>8275</v>
      </c>
      <c r="P2964" t="s">
        <v>8276</v>
      </c>
      <c r="Q2964">
        <f t="shared" si="184"/>
        <v>122</v>
      </c>
      <c r="R2964" s="10">
        <f t="shared" si="185"/>
        <v>60.9</v>
      </c>
      <c r="S2964" s="17">
        <f t="shared" si="186"/>
        <v>42036.24428240741</v>
      </c>
      <c r="T2964" s="17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8330</v>
      </c>
      <c r="O2965" s="12" t="s">
        <v>8275</v>
      </c>
      <c r="P2965" t="s">
        <v>8276</v>
      </c>
      <c r="Q2965">
        <f t="shared" si="184"/>
        <v>107</v>
      </c>
      <c r="R2965" s="10">
        <f t="shared" si="185"/>
        <v>109.03</v>
      </c>
      <c r="S2965" s="17">
        <f t="shared" si="186"/>
        <v>42157.470185185186</v>
      </c>
      <c r="T2965" s="17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8330</v>
      </c>
      <c r="O2966" s="12" t="s">
        <v>8275</v>
      </c>
      <c r="P2966" t="s">
        <v>8276</v>
      </c>
      <c r="Q2966">
        <f t="shared" si="184"/>
        <v>101</v>
      </c>
      <c r="R2966" s="10">
        <f t="shared" si="185"/>
        <v>25.69</v>
      </c>
      <c r="S2966" s="17">
        <f t="shared" si="186"/>
        <v>41827.909942129627</v>
      </c>
      <c r="T2966" s="17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8330</v>
      </c>
      <c r="O2967" s="12" t="s">
        <v>8275</v>
      </c>
      <c r="P2967" t="s">
        <v>8276</v>
      </c>
      <c r="Q2967">
        <f t="shared" si="184"/>
        <v>109</v>
      </c>
      <c r="R2967" s="10">
        <f t="shared" si="185"/>
        <v>41.92</v>
      </c>
      <c r="S2967" s="17">
        <f t="shared" si="186"/>
        <v>42162.729548611111</v>
      </c>
      <c r="T2967" s="17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8330</v>
      </c>
      <c r="O2968" s="12" t="s">
        <v>8275</v>
      </c>
      <c r="P2968" t="s">
        <v>8276</v>
      </c>
      <c r="Q2968">
        <f t="shared" si="184"/>
        <v>114</v>
      </c>
      <c r="R2968" s="10">
        <f t="shared" si="185"/>
        <v>88.77</v>
      </c>
      <c r="S2968" s="17">
        <f t="shared" si="186"/>
        <v>42233.738564814819</v>
      </c>
      <c r="T2968" s="17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8330</v>
      </c>
      <c r="O2969" s="12" t="s">
        <v>8275</v>
      </c>
      <c r="P2969" t="s">
        <v>8276</v>
      </c>
      <c r="Q2969">
        <f t="shared" si="184"/>
        <v>114</v>
      </c>
      <c r="R2969" s="10">
        <f t="shared" si="185"/>
        <v>80.23</v>
      </c>
      <c r="S2969" s="17">
        <f t="shared" si="186"/>
        <v>42042.197824074072</v>
      </c>
      <c r="T2969" s="17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8330</v>
      </c>
      <c r="O2970" s="12" t="s">
        <v>8275</v>
      </c>
      <c r="P2970" t="s">
        <v>8276</v>
      </c>
      <c r="Q2970">
        <f t="shared" si="184"/>
        <v>106</v>
      </c>
      <c r="R2970" s="10">
        <f t="shared" si="185"/>
        <v>78.94</v>
      </c>
      <c r="S2970" s="17">
        <f t="shared" si="186"/>
        <v>42585.523842592593</v>
      </c>
      <c r="T2970" s="17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8330</v>
      </c>
      <c r="O2971" s="12" t="s">
        <v>8275</v>
      </c>
      <c r="P2971" t="s">
        <v>8276</v>
      </c>
      <c r="Q2971">
        <f t="shared" si="184"/>
        <v>163</v>
      </c>
      <c r="R2971" s="10">
        <f t="shared" si="185"/>
        <v>95.59</v>
      </c>
      <c r="S2971" s="17">
        <f t="shared" si="186"/>
        <v>42097.786493055552</v>
      </c>
      <c r="T2971" s="17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8330</v>
      </c>
      <c r="O2972" s="12" t="s">
        <v>8275</v>
      </c>
      <c r="P2972" t="s">
        <v>8276</v>
      </c>
      <c r="Q2972">
        <f t="shared" si="184"/>
        <v>106</v>
      </c>
      <c r="R2972" s="10">
        <f t="shared" si="185"/>
        <v>69.89</v>
      </c>
      <c r="S2972" s="17">
        <f t="shared" si="186"/>
        <v>41808.669571759259</v>
      </c>
      <c r="T2972" s="17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8330</v>
      </c>
      <c r="O2973" s="12" t="s">
        <v>8275</v>
      </c>
      <c r="P2973" t="s">
        <v>8276</v>
      </c>
      <c r="Q2973">
        <f t="shared" si="184"/>
        <v>100</v>
      </c>
      <c r="R2973" s="10">
        <f t="shared" si="185"/>
        <v>74.53</v>
      </c>
      <c r="S2973" s="17">
        <f t="shared" si="186"/>
        <v>41852.658310185187</v>
      </c>
      <c r="T2973" s="17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8330</v>
      </c>
      <c r="O2974" s="12" t="s">
        <v>8275</v>
      </c>
      <c r="P2974" t="s">
        <v>8276</v>
      </c>
      <c r="Q2974">
        <f t="shared" si="184"/>
        <v>105</v>
      </c>
      <c r="R2974" s="10">
        <f t="shared" si="185"/>
        <v>123.94</v>
      </c>
      <c r="S2974" s="17">
        <f t="shared" si="186"/>
        <v>42694.110185185185</v>
      </c>
      <c r="T2974" s="17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8330</v>
      </c>
      <c r="O2975" s="12" t="s">
        <v>8275</v>
      </c>
      <c r="P2975" t="s">
        <v>8276</v>
      </c>
      <c r="Q2975">
        <f t="shared" si="184"/>
        <v>175</v>
      </c>
      <c r="R2975" s="10">
        <f t="shared" si="185"/>
        <v>264.85000000000002</v>
      </c>
      <c r="S2975" s="17">
        <f t="shared" si="186"/>
        <v>42341.818379629629</v>
      </c>
      <c r="T2975" s="17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8330</v>
      </c>
      <c r="O2976" s="12" t="s">
        <v>8275</v>
      </c>
      <c r="P2976" t="s">
        <v>8276</v>
      </c>
      <c r="Q2976">
        <f t="shared" si="184"/>
        <v>102</v>
      </c>
      <c r="R2976" s="10">
        <f t="shared" si="185"/>
        <v>58.62</v>
      </c>
      <c r="S2976" s="17">
        <f t="shared" si="186"/>
        <v>41880.061006944445</v>
      </c>
      <c r="T2976" s="17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8330</v>
      </c>
      <c r="O2977" s="12" t="s">
        <v>8275</v>
      </c>
      <c r="P2977" t="s">
        <v>8276</v>
      </c>
      <c r="Q2977">
        <f t="shared" si="184"/>
        <v>100</v>
      </c>
      <c r="R2977" s="10">
        <f t="shared" si="185"/>
        <v>70.88</v>
      </c>
      <c r="S2977" s="17">
        <f t="shared" si="186"/>
        <v>41941.683865740742</v>
      </c>
      <c r="T2977" s="17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8330</v>
      </c>
      <c r="O2978" s="12" t="s">
        <v>8275</v>
      </c>
      <c r="P2978" t="s">
        <v>8276</v>
      </c>
      <c r="Q2978">
        <f t="shared" si="184"/>
        <v>171</v>
      </c>
      <c r="R2978" s="10">
        <f t="shared" si="185"/>
        <v>8.57</v>
      </c>
      <c r="S2978" s="17">
        <f t="shared" si="186"/>
        <v>42425.730671296296</v>
      </c>
      <c r="T2978" s="17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8330</v>
      </c>
      <c r="O2979" s="12" t="s">
        <v>8275</v>
      </c>
      <c r="P2979" t="s">
        <v>8276</v>
      </c>
      <c r="Q2979">
        <f t="shared" si="184"/>
        <v>114</v>
      </c>
      <c r="R2979" s="10">
        <f t="shared" si="185"/>
        <v>113.57</v>
      </c>
      <c r="S2979" s="17">
        <f t="shared" si="186"/>
        <v>42026.88118055556</v>
      </c>
      <c r="T2979" s="17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8330</v>
      </c>
      <c r="O2980" s="12" t="s">
        <v>8275</v>
      </c>
      <c r="P2980" t="s">
        <v>8276</v>
      </c>
      <c r="Q2980">
        <f t="shared" si="184"/>
        <v>129</v>
      </c>
      <c r="R2980" s="10">
        <f t="shared" si="185"/>
        <v>60.69</v>
      </c>
      <c r="S2980" s="17">
        <f t="shared" si="186"/>
        <v>41922.640590277777</v>
      </c>
      <c r="T2980" s="17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8330</v>
      </c>
      <c r="O2981" s="12" t="s">
        <v>8275</v>
      </c>
      <c r="P2981" t="s">
        <v>8276</v>
      </c>
      <c r="Q2981">
        <f t="shared" si="184"/>
        <v>101</v>
      </c>
      <c r="R2981" s="10">
        <f t="shared" si="185"/>
        <v>110.22</v>
      </c>
      <c r="S2981" s="17">
        <f t="shared" si="186"/>
        <v>41993.824340277773</v>
      </c>
      <c r="T2981" s="17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8330</v>
      </c>
      <c r="O2982" s="12" t="s">
        <v>8275</v>
      </c>
      <c r="P2982" t="s">
        <v>8276</v>
      </c>
      <c r="Q2982">
        <f t="shared" si="184"/>
        <v>109</v>
      </c>
      <c r="R2982" s="10">
        <f t="shared" si="185"/>
        <v>136.46</v>
      </c>
      <c r="S2982" s="17">
        <f t="shared" si="186"/>
        <v>42219.915856481486</v>
      </c>
      <c r="T2982" s="17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8362</v>
      </c>
      <c r="O2983" s="12" t="s">
        <v>8275</v>
      </c>
      <c r="P2983" t="s">
        <v>8315</v>
      </c>
      <c r="Q2983">
        <f t="shared" si="184"/>
        <v>129</v>
      </c>
      <c r="R2983" s="10">
        <f t="shared" si="185"/>
        <v>53.16</v>
      </c>
      <c r="S2983" s="17">
        <f t="shared" si="186"/>
        <v>42225.559675925921</v>
      </c>
      <c r="T2983" s="17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8362</v>
      </c>
      <c r="O2984" s="12" t="s">
        <v>8275</v>
      </c>
      <c r="P2984" t="s">
        <v>8315</v>
      </c>
      <c r="Q2984">
        <f t="shared" si="184"/>
        <v>102</v>
      </c>
      <c r="R2984" s="10">
        <f t="shared" si="185"/>
        <v>86.49</v>
      </c>
      <c r="S2984" s="17">
        <f t="shared" si="186"/>
        <v>42381.686840277776</v>
      </c>
      <c r="T2984" s="17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8362</v>
      </c>
      <c r="O2985" s="12" t="s">
        <v>8275</v>
      </c>
      <c r="P2985" t="s">
        <v>8315</v>
      </c>
      <c r="Q2985">
        <f t="shared" si="184"/>
        <v>147</v>
      </c>
      <c r="R2985" s="10">
        <f t="shared" si="185"/>
        <v>155.24</v>
      </c>
      <c r="S2985" s="17">
        <f t="shared" si="186"/>
        <v>41894.632361111115</v>
      </c>
      <c r="T2985" s="17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8362</v>
      </c>
      <c r="O2986" s="12" t="s">
        <v>8275</v>
      </c>
      <c r="P2986" t="s">
        <v>8315</v>
      </c>
      <c r="Q2986">
        <f t="shared" si="184"/>
        <v>100</v>
      </c>
      <c r="R2986" s="10">
        <f t="shared" si="185"/>
        <v>115.08</v>
      </c>
      <c r="S2986" s="17">
        <f t="shared" si="186"/>
        <v>42576.278715277775</v>
      </c>
      <c r="T2986" s="17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8362</v>
      </c>
      <c r="O2987" s="12" t="s">
        <v>8275</v>
      </c>
      <c r="P2987" t="s">
        <v>8315</v>
      </c>
      <c r="Q2987">
        <f t="shared" si="184"/>
        <v>122</v>
      </c>
      <c r="R2987" s="10">
        <f t="shared" si="185"/>
        <v>109.59</v>
      </c>
      <c r="S2987" s="17">
        <f t="shared" si="186"/>
        <v>42654.973703703698</v>
      </c>
      <c r="T2987" s="17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8362</v>
      </c>
      <c r="O2988" s="12" t="s">
        <v>8275</v>
      </c>
      <c r="P2988" t="s">
        <v>8315</v>
      </c>
      <c r="Q2988">
        <f t="shared" si="184"/>
        <v>106</v>
      </c>
      <c r="R2988" s="10">
        <f t="shared" si="185"/>
        <v>45.21</v>
      </c>
      <c r="S2988" s="17">
        <f t="shared" si="186"/>
        <v>42431.500069444446</v>
      </c>
      <c r="T2988" s="17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8362</v>
      </c>
      <c r="O2989" s="12" t="s">
        <v>8275</v>
      </c>
      <c r="P2989" t="s">
        <v>8315</v>
      </c>
      <c r="Q2989">
        <f t="shared" si="184"/>
        <v>110</v>
      </c>
      <c r="R2989" s="10">
        <f t="shared" si="185"/>
        <v>104.15</v>
      </c>
      <c r="S2989" s="17">
        <f t="shared" si="186"/>
        <v>42627.307303240741</v>
      </c>
      <c r="T2989" s="17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8362</v>
      </c>
      <c r="O2990" s="12" t="s">
        <v>8275</v>
      </c>
      <c r="P2990" t="s">
        <v>8315</v>
      </c>
      <c r="Q2990">
        <f t="shared" si="184"/>
        <v>100</v>
      </c>
      <c r="R2990" s="10">
        <f t="shared" si="185"/>
        <v>35.71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8362</v>
      </c>
      <c r="O2991" s="12" t="s">
        <v>8275</v>
      </c>
      <c r="P2991" t="s">
        <v>8315</v>
      </c>
      <c r="Q2991">
        <f t="shared" si="184"/>
        <v>177</v>
      </c>
      <c r="R2991" s="10">
        <f t="shared" si="185"/>
        <v>97</v>
      </c>
      <c r="S2991" s="17">
        <f t="shared" si="186"/>
        <v>42337.02039351852</v>
      </c>
      <c r="T2991" s="17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8362</v>
      </c>
      <c r="O2992" s="12" t="s">
        <v>8275</v>
      </c>
      <c r="P2992" t="s">
        <v>8315</v>
      </c>
      <c r="Q2992">
        <f t="shared" si="184"/>
        <v>100</v>
      </c>
      <c r="R2992" s="10">
        <f t="shared" si="185"/>
        <v>370.37</v>
      </c>
      <c r="S2992" s="17">
        <f t="shared" si="186"/>
        <v>42341.57430555555</v>
      </c>
      <c r="T2992" s="17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8362</v>
      </c>
      <c r="O2993" s="12" t="s">
        <v>8275</v>
      </c>
      <c r="P2993" t="s">
        <v>8315</v>
      </c>
      <c r="Q2993">
        <f t="shared" si="184"/>
        <v>103</v>
      </c>
      <c r="R2993" s="10">
        <f t="shared" si="185"/>
        <v>94.41</v>
      </c>
      <c r="S2993" s="17">
        <f t="shared" si="186"/>
        <v>42740.837152777778</v>
      </c>
      <c r="T2993" s="17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8362</v>
      </c>
      <c r="O2994" s="12" t="s">
        <v>8275</v>
      </c>
      <c r="P2994" t="s">
        <v>8315</v>
      </c>
      <c r="Q2994">
        <f t="shared" si="184"/>
        <v>105</v>
      </c>
      <c r="R2994" s="10">
        <f t="shared" si="185"/>
        <v>48.98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8362</v>
      </c>
      <c r="O2995" s="12" t="s">
        <v>8275</v>
      </c>
      <c r="P2995" t="s">
        <v>8315</v>
      </c>
      <c r="Q2995">
        <f t="shared" si="184"/>
        <v>100</v>
      </c>
      <c r="R2995" s="10">
        <f t="shared" si="185"/>
        <v>45.59</v>
      </c>
      <c r="S2995" s="17">
        <f t="shared" si="186"/>
        <v>42390.838738425926</v>
      </c>
      <c r="T2995" s="17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8362</v>
      </c>
      <c r="O2996" s="12" t="s">
        <v>8275</v>
      </c>
      <c r="P2996" t="s">
        <v>8315</v>
      </c>
      <c r="Q2996">
        <f t="shared" si="184"/>
        <v>458</v>
      </c>
      <c r="R2996" s="10">
        <f t="shared" si="185"/>
        <v>23.28</v>
      </c>
      <c r="S2996" s="17">
        <f t="shared" si="186"/>
        <v>41885.478842592594</v>
      </c>
      <c r="T2996" s="17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8362</v>
      </c>
      <c r="O2997" s="12" t="s">
        <v>8275</v>
      </c>
      <c r="P2997" t="s">
        <v>8315</v>
      </c>
      <c r="Q2997">
        <f t="shared" si="184"/>
        <v>105</v>
      </c>
      <c r="R2997" s="10">
        <f t="shared" si="185"/>
        <v>63.23</v>
      </c>
      <c r="S2997" s="17">
        <f t="shared" si="186"/>
        <v>42724.665173611109</v>
      </c>
      <c r="T2997" s="17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8362</v>
      </c>
      <c r="O2998" s="12" t="s">
        <v>8275</v>
      </c>
      <c r="P2998" t="s">
        <v>8315</v>
      </c>
      <c r="Q2998">
        <f t="shared" si="184"/>
        <v>172</v>
      </c>
      <c r="R2998" s="10">
        <f t="shared" si="185"/>
        <v>153.52000000000001</v>
      </c>
      <c r="S2998" s="17">
        <f t="shared" si="186"/>
        <v>42090.912500000006</v>
      </c>
      <c r="T2998" s="17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8362</v>
      </c>
      <c r="O2999" s="12" t="s">
        <v>8275</v>
      </c>
      <c r="P2999" t="s">
        <v>8315</v>
      </c>
      <c r="Q2999">
        <f t="shared" si="184"/>
        <v>104</v>
      </c>
      <c r="R2999" s="10">
        <f t="shared" si="185"/>
        <v>90.2</v>
      </c>
      <c r="S2999" s="17">
        <f t="shared" si="186"/>
        <v>42775.733715277776</v>
      </c>
      <c r="T2999" s="17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8362</v>
      </c>
      <c r="O3000" s="12" t="s">
        <v>8275</v>
      </c>
      <c r="P3000" t="s">
        <v>8315</v>
      </c>
      <c r="Q3000">
        <f t="shared" si="184"/>
        <v>103</v>
      </c>
      <c r="R3000" s="10">
        <f t="shared" si="185"/>
        <v>118.97</v>
      </c>
      <c r="S3000" s="17">
        <f t="shared" si="186"/>
        <v>41778.193622685183</v>
      </c>
      <c r="T3000" s="17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8362</v>
      </c>
      <c r="O3001" s="12" t="s">
        <v>8275</v>
      </c>
      <c r="P3001" t="s">
        <v>8315</v>
      </c>
      <c r="Q3001">
        <f t="shared" si="184"/>
        <v>119</v>
      </c>
      <c r="R3001" s="10">
        <f t="shared" si="185"/>
        <v>80.25</v>
      </c>
      <c r="S3001" s="17">
        <f t="shared" si="186"/>
        <v>42780.740277777775</v>
      </c>
      <c r="T3001" s="17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8362</v>
      </c>
      <c r="O3002" s="12" t="s">
        <v>8275</v>
      </c>
      <c r="P3002" t="s">
        <v>8315</v>
      </c>
      <c r="Q3002">
        <f t="shared" si="184"/>
        <v>100</v>
      </c>
      <c r="R3002" s="10">
        <f t="shared" si="185"/>
        <v>62.5</v>
      </c>
      <c r="S3002" s="17">
        <f t="shared" si="186"/>
        <v>42752.827199074076</v>
      </c>
      <c r="T3002" s="17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8362</v>
      </c>
      <c r="O3003" s="12" t="s">
        <v>8275</v>
      </c>
      <c r="P3003" t="s">
        <v>8315</v>
      </c>
      <c r="Q3003">
        <f t="shared" si="184"/>
        <v>319</v>
      </c>
      <c r="R3003" s="10">
        <f t="shared" si="185"/>
        <v>131.38</v>
      </c>
      <c r="S3003" s="17">
        <f t="shared" si="186"/>
        <v>42534.895625000005</v>
      </c>
      <c r="T3003" s="17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8362</v>
      </c>
      <c r="O3004" s="12" t="s">
        <v>8275</v>
      </c>
      <c r="P3004" t="s">
        <v>8315</v>
      </c>
      <c r="Q3004">
        <f t="shared" si="184"/>
        <v>109</v>
      </c>
      <c r="R3004" s="10">
        <f t="shared" si="185"/>
        <v>73.03</v>
      </c>
      <c r="S3004" s="17">
        <f t="shared" si="186"/>
        <v>41239.83625</v>
      </c>
      <c r="T3004" s="17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8362</v>
      </c>
      <c r="O3005" s="12" t="s">
        <v>8275</v>
      </c>
      <c r="P3005" t="s">
        <v>8315</v>
      </c>
      <c r="Q3005">
        <f t="shared" si="184"/>
        <v>101</v>
      </c>
      <c r="R3005" s="10">
        <f t="shared" si="185"/>
        <v>178.53</v>
      </c>
      <c r="S3005" s="17">
        <f t="shared" si="186"/>
        <v>42398.849259259259</v>
      </c>
      <c r="T3005" s="17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8362</v>
      </c>
      <c r="O3006" s="12" t="s">
        <v>8275</v>
      </c>
      <c r="P3006" t="s">
        <v>8315</v>
      </c>
      <c r="Q3006">
        <f t="shared" si="184"/>
        <v>113</v>
      </c>
      <c r="R3006" s="10">
        <f t="shared" si="185"/>
        <v>162.91</v>
      </c>
      <c r="S3006" s="17">
        <f t="shared" si="186"/>
        <v>41928.881064814814</v>
      </c>
      <c r="T3006" s="17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8362</v>
      </c>
      <c r="O3007" s="12" t="s">
        <v>8275</v>
      </c>
      <c r="P3007" t="s">
        <v>8315</v>
      </c>
      <c r="Q3007">
        <f t="shared" si="184"/>
        <v>120</v>
      </c>
      <c r="R3007" s="10">
        <f t="shared" si="185"/>
        <v>108.24</v>
      </c>
      <c r="S3007" s="17">
        <f t="shared" si="186"/>
        <v>41888.674826388888</v>
      </c>
      <c r="T3007" s="17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8362</v>
      </c>
      <c r="O3008" s="12" t="s">
        <v>8275</v>
      </c>
      <c r="P3008" t="s">
        <v>8315</v>
      </c>
      <c r="Q3008">
        <f t="shared" si="184"/>
        <v>108</v>
      </c>
      <c r="R3008" s="10">
        <f t="shared" si="185"/>
        <v>88.87</v>
      </c>
      <c r="S3008" s="17">
        <f t="shared" si="186"/>
        <v>41957.756840277783</v>
      </c>
      <c r="T3008" s="17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8362</v>
      </c>
      <c r="O3009" s="12" t="s">
        <v>8275</v>
      </c>
      <c r="P3009" t="s">
        <v>8315</v>
      </c>
      <c r="Q3009">
        <f t="shared" si="184"/>
        <v>180</v>
      </c>
      <c r="R3009" s="10">
        <f t="shared" si="185"/>
        <v>54</v>
      </c>
      <c r="S3009" s="17">
        <f t="shared" si="186"/>
        <v>42098.216238425928</v>
      </c>
      <c r="T3009" s="17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8362</v>
      </c>
      <c r="O3010" s="12" t="s">
        <v>8275</v>
      </c>
      <c r="P3010" t="s">
        <v>8315</v>
      </c>
      <c r="Q3010">
        <f t="shared" ref="Q3010:Q3073" si="188">ROUND(E3010/D3010*100,0)</f>
        <v>101</v>
      </c>
      <c r="R3010" s="10">
        <f t="shared" si="185"/>
        <v>116.73</v>
      </c>
      <c r="S3010" s="17">
        <f t="shared" si="186"/>
        <v>42360.212025462963</v>
      </c>
      <c r="T3010" s="17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8362</v>
      </c>
      <c r="O3011" s="12" t="s">
        <v>8275</v>
      </c>
      <c r="P3011" t="s">
        <v>8315</v>
      </c>
      <c r="Q3011">
        <f t="shared" si="188"/>
        <v>120</v>
      </c>
      <c r="R3011" s="10">
        <f t="shared" ref="R3011:R3074" si="189">IFERROR(ROUND(E3011/L3011,2),0)</f>
        <v>233.9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8362</v>
      </c>
      <c r="O3012" s="12" t="s">
        <v>8275</v>
      </c>
      <c r="P3012" t="s">
        <v>8315</v>
      </c>
      <c r="Q3012">
        <f t="shared" si="188"/>
        <v>158</v>
      </c>
      <c r="R3012" s="10">
        <f t="shared" si="189"/>
        <v>158</v>
      </c>
      <c r="S3012" s="17">
        <f t="shared" si="190"/>
        <v>41996.832395833335</v>
      </c>
      <c r="T3012" s="17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8362</v>
      </c>
      <c r="O3013" s="12" t="s">
        <v>8275</v>
      </c>
      <c r="P3013" t="s">
        <v>8315</v>
      </c>
      <c r="Q3013">
        <f t="shared" si="188"/>
        <v>124</v>
      </c>
      <c r="R3013" s="10">
        <f t="shared" si="189"/>
        <v>14.84</v>
      </c>
      <c r="S3013" s="17">
        <f t="shared" si="190"/>
        <v>42334.468935185185</v>
      </c>
      <c r="T3013" s="17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8362</v>
      </c>
      <c r="O3014" s="12" t="s">
        <v>8275</v>
      </c>
      <c r="P3014" t="s">
        <v>8315</v>
      </c>
      <c r="Q3014">
        <f t="shared" si="188"/>
        <v>117</v>
      </c>
      <c r="R3014" s="10">
        <f t="shared" si="189"/>
        <v>85.18</v>
      </c>
      <c r="S3014" s="17">
        <f t="shared" si="190"/>
        <v>42024.702893518523</v>
      </c>
      <c r="T3014" s="17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8362</v>
      </c>
      <c r="O3015" s="12" t="s">
        <v>8275</v>
      </c>
      <c r="P3015" t="s">
        <v>8315</v>
      </c>
      <c r="Q3015">
        <f t="shared" si="188"/>
        <v>157</v>
      </c>
      <c r="R3015" s="10">
        <f t="shared" si="189"/>
        <v>146.69</v>
      </c>
      <c r="S3015" s="17">
        <f t="shared" si="190"/>
        <v>42146.836215277777</v>
      </c>
      <c r="T3015" s="17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8362</v>
      </c>
      <c r="O3016" s="12" t="s">
        <v>8275</v>
      </c>
      <c r="P3016" t="s">
        <v>8315</v>
      </c>
      <c r="Q3016">
        <f t="shared" si="188"/>
        <v>113</v>
      </c>
      <c r="R3016" s="10">
        <f t="shared" si="189"/>
        <v>50.76</v>
      </c>
      <c r="S3016" s="17">
        <f t="shared" si="190"/>
        <v>41920.123611111114</v>
      </c>
      <c r="T3016" s="17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8362</v>
      </c>
      <c r="O3017" s="12" t="s">
        <v>8275</v>
      </c>
      <c r="P3017" t="s">
        <v>8315</v>
      </c>
      <c r="Q3017">
        <f t="shared" si="188"/>
        <v>103</v>
      </c>
      <c r="R3017" s="10">
        <f t="shared" si="189"/>
        <v>87.7</v>
      </c>
      <c r="S3017" s="17">
        <f t="shared" si="190"/>
        <v>41785.72729166667</v>
      </c>
      <c r="T3017" s="17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8362</v>
      </c>
      <c r="O3018" s="12" t="s">
        <v>8275</v>
      </c>
      <c r="P3018" t="s">
        <v>8315</v>
      </c>
      <c r="Q3018">
        <f t="shared" si="188"/>
        <v>103</v>
      </c>
      <c r="R3018" s="10">
        <f t="shared" si="189"/>
        <v>242.28</v>
      </c>
      <c r="S3018" s="17">
        <f t="shared" si="190"/>
        <v>41778.548055555555</v>
      </c>
      <c r="T3018" s="17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8362</v>
      </c>
      <c r="O3019" s="12" t="s">
        <v>8275</v>
      </c>
      <c r="P3019" t="s">
        <v>8315</v>
      </c>
      <c r="Q3019">
        <f t="shared" si="188"/>
        <v>106</v>
      </c>
      <c r="R3019" s="10">
        <f t="shared" si="189"/>
        <v>146.44999999999999</v>
      </c>
      <c r="S3019" s="17">
        <f t="shared" si="190"/>
        <v>41841.850034722222</v>
      </c>
      <c r="T3019" s="17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8362</v>
      </c>
      <c r="O3020" s="12" t="s">
        <v>8275</v>
      </c>
      <c r="P3020" t="s">
        <v>8315</v>
      </c>
      <c r="Q3020">
        <f t="shared" si="188"/>
        <v>101</v>
      </c>
      <c r="R3020" s="10">
        <f t="shared" si="189"/>
        <v>103.17</v>
      </c>
      <c r="S3020" s="17">
        <f t="shared" si="190"/>
        <v>42163.29833333334</v>
      </c>
      <c r="T3020" s="17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8362</v>
      </c>
      <c r="O3021" s="12" t="s">
        <v>8275</v>
      </c>
      <c r="P3021" t="s">
        <v>8315</v>
      </c>
      <c r="Q3021">
        <f t="shared" si="188"/>
        <v>121</v>
      </c>
      <c r="R3021" s="10">
        <f t="shared" si="189"/>
        <v>80.459999999999994</v>
      </c>
      <c r="S3021" s="17">
        <f t="shared" si="190"/>
        <v>41758.833564814813</v>
      </c>
      <c r="T3021" s="17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8362</v>
      </c>
      <c r="O3022" s="12" t="s">
        <v>8275</v>
      </c>
      <c r="P3022" t="s">
        <v>8315</v>
      </c>
      <c r="Q3022">
        <f t="shared" si="188"/>
        <v>101</v>
      </c>
      <c r="R3022" s="10">
        <f t="shared" si="189"/>
        <v>234.67</v>
      </c>
      <c r="S3022" s="17">
        <f t="shared" si="190"/>
        <v>42170.846446759257</v>
      </c>
      <c r="T3022" s="17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8362</v>
      </c>
      <c r="O3023" s="12" t="s">
        <v>8275</v>
      </c>
      <c r="P3023" t="s">
        <v>8315</v>
      </c>
      <c r="Q3023">
        <f t="shared" si="188"/>
        <v>116</v>
      </c>
      <c r="R3023" s="10">
        <f t="shared" si="189"/>
        <v>50.69</v>
      </c>
      <c r="S3023" s="17">
        <f t="shared" si="190"/>
        <v>42660.618854166663</v>
      </c>
      <c r="T3023" s="17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8362</v>
      </c>
      <c r="O3024" s="12" t="s">
        <v>8275</v>
      </c>
      <c r="P3024" t="s">
        <v>8315</v>
      </c>
      <c r="Q3024">
        <f t="shared" si="188"/>
        <v>101</v>
      </c>
      <c r="R3024" s="10">
        <f t="shared" si="189"/>
        <v>162.71</v>
      </c>
      <c r="S3024" s="17">
        <f t="shared" si="190"/>
        <v>42564.95380787037</v>
      </c>
      <c r="T3024" s="17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8362</v>
      </c>
      <c r="O3025" s="12" t="s">
        <v>8275</v>
      </c>
      <c r="P3025" t="s">
        <v>8315</v>
      </c>
      <c r="Q3025">
        <f t="shared" si="188"/>
        <v>103</v>
      </c>
      <c r="R3025" s="10">
        <f t="shared" si="189"/>
        <v>120.17</v>
      </c>
      <c r="S3025" s="17">
        <f t="shared" si="190"/>
        <v>42121.675763888896</v>
      </c>
      <c r="T3025" s="17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8362</v>
      </c>
      <c r="O3026" s="12" t="s">
        <v>8275</v>
      </c>
      <c r="P3026" t="s">
        <v>8315</v>
      </c>
      <c r="Q3026">
        <f t="shared" si="188"/>
        <v>246</v>
      </c>
      <c r="R3026" s="10">
        <f t="shared" si="189"/>
        <v>67.7</v>
      </c>
      <c r="S3026" s="17">
        <f t="shared" si="190"/>
        <v>41158.993923611109</v>
      </c>
      <c r="T3026" s="17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8362</v>
      </c>
      <c r="O3027" s="12" t="s">
        <v>8275</v>
      </c>
      <c r="P3027" t="s">
        <v>8315</v>
      </c>
      <c r="Q3027">
        <f t="shared" si="188"/>
        <v>302</v>
      </c>
      <c r="R3027" s="10">
        <f t="shared" si="189"/>
        <v>52.1</v>
      </c>
      <c r="S3027" s="17">
        <f t="shared" si="190"/>
        <v>41761.509409722225</v>
      </c>
      <c r="T3027" s="17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8362</v>
      </c>
      <c r="O3028" s="12" t="s">
        <v>8275</v>
      </c>
      <c r="P3028" t="s">
        <v>8315</v>
      </c>
      <c r="Q3028">
        <f t="shared" si="188"/>
        <v>143</v>
      </c>
      <c r="R3028" s="10">
        <f t="shared" si="189"/>
        <v>51.6</v>
      </c>
      <c r="S3028" s="17">
        <f t="shared" si="190"/>
        <v>42783.459398148145</v>
      </c>
      <c r="T3028" s="17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8362</v>
      </c>
      <c r="O3029" s="12" t="s">
        <v>8275</v>
      </c>
      <c r="P3029" t="s">
        <v>8315</v>
      </c>
      <c r="Q3029">
        <f t="shared" si="188"/>
        <v>131</v>
      </c>
      <c r="R3029" s="10">
        <f t="shared" si="189"/>
        <v>164.3</v>
      </c>
      <c r="S3029" s="17">
        <f t="shared" si="190"/>
        <v>42053.704293981486</v>
      </c>
      <c r="T3029" s="17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8362</v>
      </c>
      <c r="O3030" s="12" t="s">
        <v>8275</v>
      </c>
      <c r="P3030" t="s">
        <v>8315</v>
      </c>
      <c r="Q3030">
        <f t="shared" si="188"/>
        <v>168</v>
      </c>
      <c r="R3030" s="10">
        <f t="shared" si="189"/>
        <v>84.86</v>
      </c>
      <c r="S3030" s="17">
        <f t="shared" si="190"/>
        <v>42567.264178240745</v>
      </c>
      <c r="T3030" s="17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8362</v>
      </c>
      <c r="O3031" s="12" t="s">
        <v>8275</v>
      </c>
      <c r="P3031" t="s">
        <v>8315</v>
      </c>
      <c r="Q3031">
        <f t="shared" si="188"/>
        <v>110</v>
      </c>
      <c r="R3031" s="10">
        <f t="shared" si="189"/>
        <v>94.55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8362</v>
      </c>
      <c r="O3032" s="12" t="s">
        <v>8275</v>
      </c>
      <c r="P3032" t="s">
        <v>8315</v>
      </c>
      <c r="Q3032">
        <f t="shared" si="188"/>
        <v>107</v>
      </c>
      <c r="R3032" s="10">
        <f t="shared" si="189"/>
        <v>45.54</v>
      </c>
      <c r="S3032" s="17">
        <f t="shared" si="190"/>
        <v>42233.747349537036</v>
      </c>
      <c r="T3032" s="17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8362</v>
      </c>
      <c r="O3033" s="12" t="s">
        <v>8275</v>
      </c>
      <c r="P3033" t="s">
        <v>8315</v>
      </c>
      <c r="Q3033">
        <f t="shared" si="188"/>
        <v>100</v>
      </c>
      <c r="R3033" s="10">
        <f t="shared" si="189"/>
        <v>51.72</v>
      </c>
      <c r="S3033" s="17">
        <f t="shared" si="190"/>
        <v>42597.882488425923</v>
      </c>
      <c r="T3033" s="17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8362</v>
      </c>
      <c r="O3034" s="12" t="s">
        <v>8275</v>
      </c>
      <c r="P3034" t="s">
        <v>8315</v>
      </c>
      <c r="Q3034">
        <f t="shared" si="188"/>
        <v>127</v>
      </c>
      <c r="R3034" s="10">
        <f t="shared" si="189"/>
        <v>50.88</v>
      </c>
      <c r="S3034" s="17">
        <f t="shared" si="190"/>
        <v>42228.044664351852</v>
      </c>
      <c r="T3034" s="17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8362</v>
      </c>
      <c r="O3035" s="12" t="s">
        <v>8275</v>
      </c>
      <c r="P3035" t="s">
        <v>8315</v>
      </c>
      <c r="Q3035">
        <f t="shared" si="188"/>
        <v>147</v>
      </c>
      <c r="R3035" s="10">
        <f t="shared" si="189"/>
        <v>191.13</v>
      </c>
      <c r="S3035" s="17">
        <f t="shared" si="190"/>
        <v>42570.110243055555</v>
      </c>
      <c r="T3035" s="17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8362</v>
      </c>
      <c r="O3036" s="12" t="s">
        <v>8275</v>
      </c>
      <c r="P3036" t="s">
        <v>8315</v>
      </c>
      <c r="Q3036">
        <f t="shared" si="188"/>
        <v>113</v>
      </c>
      <c r="R3036" s="10">
        <f t="shared" si="189"/>
        <v>89.31</v>
      </c>
      <c r="S3036" s="17">
        <f t="shared" si="190"/>
        <v>42644.535358796296</v>
      </c>
      <c r="T3036" s="17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8362</v>
      </c>
      <c r="O3037" s="12" t="s">
        <v>8275</v>
      </c>
      <c r="P3037" t="s">
        <v>8315</v>
      </c>
      <c r="Q3037">
        <f t="shared" si="188"/>
        <v>109</v>
      </c>
      <c r="R3037" s="10">
        <f t="shared" si="189"/>
        <v>88.59</v>
      </c>
      <c r="S3037" s="17">
        <f t="shared" si="190"/>
        <v>41368.560289351852</v>
      </c>
      <c r="T3037" s="17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8362</v>
      </c>
      <c r="O3038" s="12" t="s">
        <v>8275</v>
      </c>
      <c r="P3038" t="s">
        <v>8315</v>
      </c>
      <c r="Q3038">
        <f t="shared" si="188"/>
        <v>127</v>
      </c>
      <c r="R3038" s="10">
        <f t="shared" si="189"/>
        <v>96.3</v>
      </c>
      <c r="S3038" s="17">
        <f t="shared" si="190"/>
        <v>41466.785231481481</v>
      </c>
      <c r="T3038" s="17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8362</v>
      </c>
      <c r="O3039" s="12" t="s">
        <v>8275</v>
      </c>
      <c r="P3039" t="s">
        <v>8315</v>
      </c>
      <c r="Q3039">
        <f t="shared" si="188"/>
        <v>213</v>
      </c>
      <c r="R3039" s="10">
        <f t="shared" si="189"/>
        <v>33.31</v>
      </c>
      <c r="S3039" s="17">
        <f t="shared" si="190"/>
        <v>40378.893206018518</v>
      </c>
      <c r="T3039" s="17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8362</v>
      </c>
      <c r="O3040" s="12" t="s">
        <v>8275</v>
      </c>
      <c r="P3040" t="s">
        <v>8315</v>
      </c>
      <c r="Q3040">
        <f t="shared" si="188"/>
        <v>101</v>
      </c>
      <c r="R3040" s="10">
        <f t="shared" si="189"/>
        <v>37.22</v>
      </c>
      <c r="S3040" s="17">
        <f t="shared" si="190"/>
        <v>42373.252280092594</v>
      </c>
      <c r="T3040" s="17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8362</v>
      </c>
      <c r="O3041" s="12" t="s">
        <v>8275</v>
      </c>
      <c r="P3041" t="s">
        <v>8315</v>
      </c>
      <c r="Q3041">
        <f t="shared" si="188"/>
        <v>109</v>
      </c>
      <c r="R3041" s="10">
        <f t="shared" si="189"/>
        <v>92.13</v>
      </c>
      <c r="S3041" s="17">
        <f t="shared" si="190"/>
        <v>41610.794421296298</v>
      </c>
      <c r="T3041" s="17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8362</v>
      </c>
      <c r="O3042" s="12" t="s">
        <v>8275</v>
      </c>
      <c r="P3042" t="s">
        <v>8315</v>
      </c>
      <c r="Q3042">
        <f t="shared" si="188"/>
        <v>108</v>
      </c>
      <c r="R3042" s="10">
        <f t="shared" si="189"/>
        <v>76.790000000000006</v>
      </c>
      <c r="S3042" s="17">
        <f t="shared" si="190"/>
        <v>42177.791909722218</v>
      </c>
      <c r="T3042" s="17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8362</v>
      </c>
      <c r="O3043" s="12" t="s">
        <v>8275</v>
      </c>
      <c r="P3043" t="s">
        <v>8315</v>
      </c>
      <c r="Q3043">
        <f t="shared" si="188"/>
        <v>110</v>
      </c>
      <c r="R3043" s="10">
        <f t="shared" si="189"/>
        <v>96.53</v>
      </c>
      <c r="S3043" s="17">
        <f t="shared" si="190"/>
        <v>42359.868611111116</v>
      </c>
      <c r="T3043" s="17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8362</v>
      </c>
      <c r="O3044" s="12" t="s">
        <v>8275</v>
      </c>
      <c r="P3044" t="s">
        <v>8315</v>
      </c>
      <c r="Q3044">
        <f t="shared" si="188"/>
        <v>128</v>
      </c>
      <c r="R3044" s="10">
        <f t="shared" si="189"/>
        <v>51.89</v>
      </c>
      <c r="S3044" s="17">
        <f t="shared" si="190"/>
        <v>42253.688043981485</v>
      </c>
      <c r="T3044" s="17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8362</v>
      </c>
      <c r="O3045" s="12" t="s">
        <v>8275</v>
      </c>
      <c r="P3045" t="s">
        <v>8315</v>
      </c>
      <c r="Q3045">
        <f t="shared" si="188"/>
        <v>110</v>
      </c>
      <c r="R3045" s="10">
        <f t="shared" si="189"/>
        <v>128.91</v>
      </c>
      <c r="S3045" s="17">
        <f t="shared" si="190"/>
        <v>42083.070590277777</v>
      </c>
      <c r="T3045" s="17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8362</v>
      </c>
      <c r="O3046" s="12" t="s">
        <v>8275</v>
      </c>
      <c r="P3046" t="s">
        <v>8315</v>
      </c>
      <c r="Q3046">
        <f t="shared" si="188"/>
        <v>109</v>
      </c>
      <c r="R3046" s="10">
        <f t="shared" si="189"/>
        <v>84.11</v>
      </c>
      <c r="S3046" s="17">
        <f t="shared" si="190"/>
        <v>42387.7268287037</v>
      </c>
      <c r="T3046" s="17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8362</v>
      </c>
      <c r="O3047" s="12" t="s">
        <v>8275</v>
      </c>
      <c r="P3047" t="s">
        <v>8315</v>
      </c>
      <c r="Q3047">
        <f t="shared" si="188"/>
        <v>133</v>
      </c>
      <c r="R3047" s="10">
        <f t="shared" si="189"/>
        <v>82.94</v>
      </c>
      <c r="S3047" s="17">
        <f t="shared" si="190"/>
        <v>41843.155729166669</v>
      </c>
      <c r="T3047" s="17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8362</v>
      </c>
      <c r="O3048" s="12" t="s">
        <v>8275</v>
      </c>
      <c r="P3048" t="s">
        <v>8315</v>
      </c>
      <c r="Q3048">
        <f t="shared" si="188"/>
        <v>191</v>
      </c>
      <c r="R3048" s="10">
        <f t="shared" si="189"/>
        <v>259.95</v>
      </c>
      <c r="S3048" s="17">
        <f t="shared" si="190"/>
        <v>41862.803078703706</v>
      </c>
      <c r="T3048" s="17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8362</v>
      </c>
      <c r="O3049" s="12" t="s">
        <v>8275</v>
      </c>
      <c r="P3049" t="s">
        <v>8315</v>
      </c>
      <c r="Q3049">
        <f t="shared" si="188"/>
        <v>149</v>
      </c>
      <c r="R3049" s="10">
        <f t="shared" si="189"/>
        <v>37.25</v>
      </c>
      <c r="S3049" s="17">
        <f t="shared" si="190"/>
        <v>42443.989050925928</v>
      </c>
      <c r="T3049" s="17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8362</v>
      </c>
      <c r="O3050" s="12" t="s">
        <v>8275</v>
      </c>
      <c r="P3050" t="s">
        <v>8315</v>
      </c>
      <c r="Q3050">
        <f t="shared" si="188"/>
        <v>166</v>
      </c>
      <c r="R3050" s="10">
        <f t="shared" si="189"/>
        <v>177.02</v>
      </c>
      <c r="S3050" s="17">
        <f t="shared" si="190"/>
        <v>41975.901180555549</v>
      </c>
      <c r="T3050" s="17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8362</v>
      </c>
      <c r="O3051" s="12" t="s">
        <v>8275</v>
      </c>
      <c r="P3051" t="s">
        <v>8315</v>
      </c>
      <c r="Q3051">
        <f t="shared" si="188"/>
        <v>107</v>
      </c>
      <c r="R3051" s="10">
        <f t="shared" si="189"/>
        <v>74.069999999999993</v>
      </c>
      <c r="S3051" s="17">
        <f t="shared" si="190"/>
        <v>42139.014525462961</v>
      </c>
      <c r="T3051" s="17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8362</v>
      </c>
      <c r="O3052" s="12" t="s">
        <v>8275</v>
      </c>
      <c r="P3052" t="s">
        <v>8315</v>
      </c>
      <c r="Q3052">
        <f t="shared" si="188"/>
        <v>106</v>
      </c>
      <c r="R3052" s="10">
        <f t="shared" si="189"/>
        <v>70.67</v>
      </c>
      <c r="S3052" s="17">
        <f t="shared" si="190"/>
        <v>42465.16851851852</v>
      </c>
      <c r="T3052" s="17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8362</v>
      </c>
      <c r="O3053" s="12" t="s">
        <v>8275</v>
      </c>
      <c r="P3053" t="s">
        <v>8315</v>
      </c>
      <c r="Q3053">
        <f t="shared" si="188"/>
        <v>24</v>
      </c>
      <c r="R3053" s="10">
        <f t="shared" si="189"/>
        <v>23.63</v>
      </c>
      <c r="S3053" s="17">
        <f t="shared" si="190"/>
        <v>42744.416030092587</v>
      </c>
      <c r="T3053" s="17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8362</v>
      </c>
      <c r="O3054" s="12" t="s">
        <v>8275</v>
      </c>
      <c r="P3054" t="s">
        <v>8315</v>
      </c>
      <c r="Q3054">
        <f t="shared" si="188"/>
        <v>0</v>
      </c>
      <c r="R3054" s="10">
        <f t="shared" si="189"/>
        <v>37.5</v>
      </c>
      <c r="S3054" s="17">
        <f t="shared" si="190"/>
        <v>42122.670069444444</v>
      </c>
      <c r="T3054" s="17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8362</v>
      </c>
      <c r="O3055" s="12" t="s">
        <v>8275</v>
      </c>
      <c r="P3055" t="s">
        <v>8315</v>
      </c>
      <c r="Q3055">
        <f t="shared" si="188"/>
        <v>0</v>
      </c>
      <c r="R3055" s="10">
        <f t="shared" si="189"/>
        <v>13.33</v>
      </c>
      <c r="S3055" s="17">
        <f t="shared" si="190"/>
        <v>41862.761724537035</v>
      </c>
      <c r="T3055" s="17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8362</v>
      </c>
      <c r="O3056" s="12" t="s">
        <v>8275</v>
      </c>
      <c r="P3056" t="s">
        <v>8315</v>
      </c>
      <c r="Q3056">
        <f t="shared" si="188"/>
        <v>0</v>
      </c>
      <c r="R3056" s="10">
        <f t="shared" si="189"/>
        <v>0</v>
      </c>
      <c r="S3056" s="17">
        <f t="shared" si="190"/>
        <v>42027.832800925928</v>
      </c>
      <c r="T3056" s="17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8362</v>
      </c>
      <c r="O3057" s="12" t="s">
        <v>8275</v>
      </c>
      <c r="P3057" t="s">
        <v>8315</v>
      </c>
      <c r="Q3057">
        <f t="shared" si="188"/>
        <v>0</v>
      </c>
      <c r="R3057" s="10">
        <f t="shared" si="189"/>
        <v>1</v>
      </c>
      <c r="S3057" s="17">
        <f t="shared" si="190"/>
        <v>41953.95821759259</v>
      </c>
      <c r="T3057" s="17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8362</v>
      </c>
      <c r="O3058" s="12" t="s">
        <v>8275</v>
      </c>
      <c r="P3058" t="s">
        <v>8315</v>
      </c>
      <c r="Q3058">
        <f t="shared" si="188"/>
        <v>0</v>
      </c>
      <c r="R3058" s="10">
        <f t="shared" si="189"/>
        <v>0</v>
      </c>
      <c r="S3058" s="17">
        <f t="shared" si="190"/>
        <v>41851.636388888888</v>
      </c>
      <c r="T3058" s="17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8362</v>
      </c>
      <c r="O3059" s="12" t="s">
        <v>8275</v>
      </c>
      <c r="P3059" t="s">
        <v>8315</v>
      </c>
      <c r="Q3059">
        <f t="shared" si="188"/>
        <v>0</v>
      </c>
      <c r="R3059" s="10">
        <f t="shared" si="189"/>
        <v>0</v>
      </c>
      <c r="S3059" s="17">
        <f t="shared" si="190"/>
        <v>42433.650590277779</v>
      </c>
      <c r="T3059" s="17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8362</v>
      </c>
      <c r="O3060" s="12" t="s">
        <v>8275</v>
      </c>
      <c r="P3060" t="s">
        <v>8315</v>
      </c>
      <c r="Q3060">
        <f t="shared" si="188"/>
        <v>0</v>
      </c>
      <c r="R3060" s="10">
        <f t="shared" si="189"/>
        <v>1</v>
      </c>
      <c r="S3060" s="17">
        <f t="shared" si="190"/>
        <v>42460.374305555553</v>
      </c>
      <c r="T3060" s="17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8362</v>
      </c>
      <c r="O3061" s="12" t="s">
        <v>8275</v>
      </c>
      <c r="P3061" t="s">
        <v>8315</v>
      </c>
      <c r="Q3061">
        <f t="shared" si="188"/>
        <v>3</v>
      </c>
      <c r="R3061" s="10">
        <f t="shared" si="189"/>
        <v>41</v>
      </c>
      <c r="S3061" s="17">
        <f t="shared" si="190"/>
        <v>41829.935717592591</v>
      </c>
      <c r="T3061" s="17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8362</v>
      </c>
      <c r="O3062" s="12" t="s">
        <v>8275</v>
      </c>
      <c r="P3062" t="s">
        <v>8315</v>
      </c>
      <c r="Q3062">
        <f t="shared" si="188"/>
        <v>0</v>
      </c>
      <c r="R3062" s="10">
        <f t="shared" si="189"/>
        <v>55.83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8362</v>
      </c>
      <c r="O3063" s="12" t="s">
        <v>8275</v>
      </c>
      <c r="P3063" t="s">
        <v>8315</v>
      </c>
      <c r="Q3063">
        <f t="shared" si="188"/>
        <v>0</v>
      </c>
      <c r="R3063" s="10">
        <f t="shared" si="189"/>
        <v>0</v>
      </c>
      <c r="S3063" s="17">
        <f t="shared" si="190"/>
        <v>41834.784120370372</v>
      </c>
      <c r="T3063" s="17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8362</v>
      </c>
      <c r="O3064" s="12" t="s">
        <v>8275</v>
      </c>
      <c r="P3064" t="s">
        <v>8315</v>
      </c>
      <c r="Q3064">
        <f t="shared" si="188"/>
        <v>67</v>
      </c>
      <c r="R3064" s="10">
        <f t="shared" si="189"/>
        <v>99.76</v>
      </c>
      <c r="S3064" s="17">
        <f t="shared" si="190"/>
        <v>42248.535787037035</v>
      </c>
      <c r="T3064" s="17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8362</v>
      </c>
      <c r="O3065" s="12" t="s">
        <v>8275</v>
      </c>
      <c r="P3065" t="s">
        <v>8315</v>
      </c>
      <c r="Q3065">
        <f t="shared" si="188"/>
        <v>20</v>
      </c>
      <c r="R3065" s="10">
        <f t="shared" si="189"/>
        <v>25.52</v>
      </c>
      <c r="S3065" s="17">
        <f t="shared" si="190"/>
        <v>42630.922893518517</v>
      </c>
      <c r="T3065" s="17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8362</v>
      </c>
      <c r="O3066" s="12" t="s">
        <v>8275</v>
      </c>
      <c r="P3066" t="s">
        <v>8315</v>
      </c>
      <c r="Q3066">
        <f t="shared" si="188"/>
        <v>11</v>
      </c>
      <c r="R3066" s="10">
        <f t="shared" si="189"/>
        <v>117.65</v>
      </c>
      <c r="S3066" s="17">
        <f t="shared" si="190"/>
        <v>42299.130162037036</v>
      </c>
      <c r="T3066" s="17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8362</v>
      </c>
      <c r="O3067" s="12" t="s">
        <v>8275</v>
      </c>
      <c r="P3067" t="s">
        <v>8315</v>
      </c>
      <c r="Q3067">
        <f t="shared" si="188"/>
        <v>0</v>
      </c>
      <c r="R3067" s="10">
        <f t="shared" si="189"/>
        <v>5</v>
      </c>
      <c r="S3067" s="17">
        <f t="shared" si="190"/>
        <v>41825.055231481485</v>
      </c>
      <c r="T3067" s="17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8362</v>
      </c>
      <c r="O3068" s="12" t="s">
        <v>8275</v>
      </c>
      <c r="P3068" t="s">
        <v>8315</v>
      </c>
      <c r="Q3068">
        <f t="shared" si="188"/>
        <v>12</v>
      </c>
      <c r="R3068" s="10">
        <f t="shared" si="189"/>
        <v>2796.67</v>
      </c>
      <c r="S3068" s="17">
        <f t="shared" si="190"/>
        <v>42531.228437500002</v>
      </c>
      <c r="T3068" s="17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8362</v>
      </c>
      <c r="O3069" s="12" t="s">
        <v>8275</v>
      </c>
      <c r="P3069" t="s">
        <v>8315</v>
      </c>
      <c r="Q3069">
        <f t="shared" si="188"/>
        <v>3</v>
      </c>
      <c r="R3069" s="10">
        <f t="shared" si="189"/>
        <v>200</v>
      </c>
      <c r="S3069" s="17">
        <f t="shared" si="190"/>
        <v>42226.938414351855</v>
      </c>
      <c r="T3069" s="17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8362</v>
      </c>
      <c r="O3070" s="12" t="s">
        <v>8275</v>
      </c>
      <c r="P3070" t="s">
        <v>8315</v>
      </c>
      <c r="Q3070">
        <f t="shared" si="188"/>
        <v>0</v>
      </c>
      <c r="R3070" s="10">
        <f t="shared" si="189"/>
        <v>87.5</v>
      </c>
      <c r="S3070" s="17">
        <f t="shared" si="190"/>
        <v>42263.691574074073</v>
      </c>
      <c r="T3070" s="17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8362</v>
      </c>
      <c r="O3071" s="12" t="s">
        <v>8275</v>
      </c>
      <c r="P3071" t="s">
        <v>8315</v>
      </c>
      <c r="Q3071">
        <f t="shared" si="188"/>
        <v>14</v>
      </c>
      <c r="R3071" s="10">
        <f t="shared" si="189"/>
        <v>20.14</v>
      </c>
      <c r="S3071" s="17">
        <f t="shared" si="190"/>
        <v>41957.833726851852</v>
      </c>
      <c r="T3071" s="17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8362</v>
      </c>
      <c r="O3072" s="12" t="s">
        <v>8275</v>
      </c>
      <c r="P3072" t="s">
        <v>8315</v>
      </c>
      <c r="Q3072">
        <f t="shared" si="188"/>
        <v>3</v>
      </c>
      <c r="R3072" s="10">
        <f t="shared" si="189"/>
        <v>20.88</v>
      </c>
      <c r="S3072" s="17">
        <f t="shared" si="190"/>
        <v>42690.733437499999</v>
      </c>
      <c r="T3072" s="17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8362</v>
      </c>
      <c r="O3073" s="12" t="s">
        <v>8275</v>
      </c>
      <c r="P3073" t="s">
        <v>8315</v>
      </c>
      <c r="Q3073">
        <f t="shared" si="188"/>
        <v>60</v>
      </c>
      <c r="R3073" s="10">
        <f t="shared" si="189"/>
        <v>61.31</v>
      </c>
      <c r="S3073" s="17">
        <f t="shared" si="190"/>
        <v>42097.732418981483</v>
      </c>
      <c r="T3073" s="17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8362</v>
      </c>
      <c r="O3074" s="12" t="s">
        <v>8275</v>
      </c>
      <c r="P3074" t="s">
        <v>8315</v>
      </c>
      <c r="Q3074">
        <f t="shared" ref="Q3074:Q3137" si="192">ROUND(E3074/D3074*100,0)</f>
        <v>0</v>
      </c>
      <c r="R3074" s="10">
        <f t="shared" si="189"/>
        <v>1</v>
      </c>
      <c r="S3074" s="17">
        <f t="shared" si="190"/>
        <v>42658.690532407403</v>
      </c>
      <c r="T3074" s="17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8362</v>
      </c>
      <c r="O3075" s="12" t="s">
        <v>8275</v>
      </c>
      <c r="P3075" t="s">
        <v>8315</v>
      </c>
      <c r="Q3075">
        <f t="shared" si="192"/>
        <v>0</v>
      </c>
      <c r="R3075" s="10">
        <f t="shared" ref="R3075:R3138" si="193">IFERROR(ROUND(E3075/L3075,2),0)</f>
        <v>92.14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8362</v>
      </c>
      <c r="O3076" s="12" t="s">
        <v>8275</v>
      </c>
      <c r="P3076" t="s">
        <v>8315</v>
      </c>
      <c r="Q3076">
        <f t="shared" si="192"/>
        <v>0</v>
      </c>
      <c r="R3076" s="10">
        <f t="shared" si="193"/>
        <v>7.33</v>
      </c>
      <c r="S3076" s="17">
        <f t="shared" si="194"/>
        <v>42409.571284722217</v>
      </c>
      <c r="T3076" s="17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8362</v>
      </c>
      <c r="O3077" s="12" t="s">
        <v>8275</v>
      </c>
      <c r="P3077" t="s">
        <v>8315</v>
      </c>
      <c r="Q3077">
        <f t="shared" si="192"/>
        <v>9</v>
      </c>
      <c r="R3077" s="10">
        <f t="shared" si="193"/>
        <v>64.8</v>
      </c>
      <c r="S3077" s="17">
        <f t="shared" si="194"/>
        <v>42551.102314814809</v>
      </c>
      <c r="T3077" s="17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8362</v>
      </c>
      <c r="O3078" s="12" t="s">
        <v>8275</v>
      </c>
      <c r="P3078" t="s">
        <v>8315</v>
      </c>
      <c r="Q3078">
        <f t="shared" si="192"/>
        <v>15</v>
      </c>
      <c r="R3078" s="10">
        <f t="shared" si="193"/>
        <v>30.12</v>
      </c>
      <c r="S3078" s="17">
        <f t="shared" si="194"/>
        <v>42226.651886574073</v>
      </c>
      <c r="T3078" s="17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8362</v>
      </c>
      <c r="O3079" s="12" t="s">
        <v>8275</v>
      </c>
      <c r="P3079" t="s">
        <v>8315</v>
      </c>
      <c r="Q3079">
        <f t="shared" si="192"/>
        <v>0</v>
      </c>
      <c r="R3079" s="10">
        <f t="shared" si="193"/>
        <v>52.5</v>
      </c>
      <c r="S3079" s="17">
        <f t="shared" si="194"/>
        <v>42766.956921296296</v>
      </c>
      <c r="T3079" s="17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8362</v>
      </c>
      <c r="O3080" s="12" t="s">
        <v>8275</v>
      </c>
      <c r="P3080" t="s">
        <v>8315</v>
      </c>
      <c r="Q3080">
        <f t="shared" si="192"/>
        <v>0</v>
      </c>
      <c r="R3080" s="10">
        <f t="shared" si="193"/>
        <v>23.67</v>
      </c>
      <c r="S3080" s="17">
        <f t="shared" si="194"/>
        <v>42031.138831018514</v>
      </c>
      <c r="T3080" s="17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8362</v>
      </c>
      <c r="O3081" s="12" t="s">
        <v>8275</v>
      </c>
      <c r="P3081" t="s">
        <v>8315</v>
      </c>
      <c r="Q3081">
        <f t="shared" si="192"/>
        <v>1</v>
      </c>
      <c r="R3081" s="10">
        <f t="shared" si="193"/>
        <v>415.78</v>
      </c>
      <c r="S3081" s="17">
        <f t="shared" si="194"/>
        <v>42055.713368055556</v>
      </c>
      <c r="T3081" s="17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8362</v>
      </c>
      <c r="O3082" s="12" t="s">
        <v>8275</v>
      </c>
      <c r="P3082" t="s">
        <v>8315</v>
      </c>
      <c r="Q3082">
        <f t="shared" si="192"/>
        <v>0</v>
      </c>
      <c r="R3082" s="10">
        <f t="shared" si="193"/>
        <v>53.71</v>
      </c>
      <c r="S3082" s="17">
        <f t="shared" si="194"/>
        <v>41940.028287037036</v>
      </c>
      <c r="T3082" s="17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8362</v>
      </c>
      <c r="O3083" s="12" t="s">
        <v>8275</v>
      </c>
      <c r="P3083" t="s">
        <v>8315</v>
      </c>
      <c r="Q3083">
        <f t="shared" si="192"/>
        <v>0</v>
      </c>
      <c r="R3083" s="10">
        <f t="shared" si="193"/>
        <v>420.6</v>
      </c>
      <c r="S3083" s="17">
        <f t="shared" si="194"/>
        <v>42237.181608796294</v>
      </c>
      <c r="T3083" s="17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8362</v>
      </c>
      <c r="O3084" s="12" t="s">
        <v>8275</v>
      </c>
      <c r="P3084" t="s">
        <v>8315</v>
      </c>
      <c r="Q3084">
        <f t="shared" si="192"/>
        <v>0</v>
      </c>
      <c r="R3084" s="10">
        <f t="shared" si="193"/>
        <v>0</v>
      </c>
      <c r="S3084" s="17">
        <f t="shared" si="194"/>
        <v>42293.922986111109</v>
      </c>
      <c r="T3084" s="17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8362</v>
      </c>
      <c r="O3085" s="12" t="s">
        <v>8275</v>
      </c>
      <c r="P3085" t="s">
        <v>8315</v>
      </c>
      <c r="Q3085">
        <f t="shared" si="192"/>
        <v>0</v>
      </c>
      <c r="R3085" s="10">
        <f t="shared" si="193"/>
        <v>18.670000000000002</v>
      </c>
      <c r="S3085" s="17">
        <f t="shared" si="194"/>
        <v>41853.563402777778</v>
      </c>
      <c r="T3085" s="17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8362</v>
      </c>
      <c r="O3086" s="12" t="s">
        <v>8275</v>
      </c>
      <c r="P3086" t="s">
        <v>8315</v>
      </c>
      <c r="Q3086">
        <f t="shared" si="192"/>
        <v>12</v>
      </c>
      <c r="R3086" s="10">
        <f t="shared" si="193"/>
        <v>78.33</v>
      </c>
      <c r="S3086" s="17">
        <f t="shared" si="194"/>
        <v>42100.723738425921</v>
      </c>
      <c r="T3086" s="17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8362</v>
      </c>
      <c r="O3087" s="12" t="s">
        <v>8275</v>
      </c>
      <c r="P3087" t="s">
        <v>8315</v>
      </c>
      <c r="Q3087">
        <f t="shared" si="192"/>
        <v>2</v>
      </c>
      <c r="R3087" s="10">
        <f t="shared" si="193"/>
        <v>67.78</v>
      </c>
      <c r="S3087" s="17">
        <f t="shared" si="194"/>
        <v>42246.883784722217</v>
      </c>
      <c r="T3087" s="17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8362</v>
      </c>
      <c r="O3088" s="12" t="s">
        <v>8275</v>
      </c>
      <c r="P3088" t="s">
        <v>8315</v>
      </c>
      <c r="Q3088">
        <f t="shared" si="192"/>
        <v>0</v>
      </c>
      <c r="R3088" s="10">
        <f t="shared" si="193"/>
        <v>16.670000000000002</v>
      </c>
      <c r="S3088" s="17">
        <f t="shared" si="194"/>
        <v>42173.67082175926</v>
      </c>
      <c r="T3088" s="17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8362</v>
      </c>
      <c r="O3089" s="12" t="s">
        <v>8275</v>
      </c>
      <c r="P3089" t="s">
        <v>8315</v>
      </c>
      <c r="Q3089">
        <f t="shared" si="192"/>
        <v>1</v>
      </c>
      <c r="R3089" s="10">
        <f t="shared" si="193"/>
        <v>62.5</v>
      </c>
      <c r="S3089" s="17">
        <f t="shared" si="194"/>
        <v>42665.150347222225</v>
      </c>
      <c r="T3089" s="17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8362</v>
      </c>
      <c r="O3090" s="12" t="s">
        <v>8275</v>
      </c>
      <c r="P3090" t="s">
        <v>8315</v>
      </c>
      <c r="Q3090">
        <f t="shared" si="192"/>
        <v>0</v>
      </c>
      <c r="R3090" s="10">
        <f t="shared" si="193"/>
        <v>42</v>
      </c>
      <c r="S3090" s="17">
        <f t="shared" si="194"/>
        <v>41981.57230324074</v>
      </c>
      <c r="T3090" s="17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8362</v>
      </c>
      <c r="O3091" s="12" t="s">
        <v>8275</v>
      </c>
      <c r="P3091" t="s">
        <v>8315</v>
      </c>
      <c r="Q3091">
        <f t="shared" si="192"/>
        <v>23</v>
      </c>
      <c r="R3091" s="10">
        <f t="shared" si="193"/>
        <v>130.09</v>
      </c>
      <c r="S3091" s="17">
        <f t="shared" si="194"/>
        <v>42528.542627314819</v>
      </c>
      <c r="T3091" s="17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8362</v>
      </c>
      <c r="O3092" s="12" t="s">
        <v>8275</v>
      </c>
      <c r="P3092" t="s">
        <v>8315</v>
      </c>
      <c r="Q3092">
        <f t="shared" si="192"/>
        <v>5</v>
      </c>
      <c r="R3092" s="10">
        <f t="shared" si="193"/>
        <v>1270.22</v>
      </c>
      <c r="S3092" s="17">
        <f t="shared" si="194"/>
        <v>42065.818807870368</v>
      </c>
      <c r="T3092" s="17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8362</v>
      </c>
      <c r="O3093" s="12" t="s">
        <v>8275</v>
      </c>
      <c r="P3093" t="s">
        <v>8315</v>
      </c>
      <c r="Q3093">
        <f t="shared" si="192"/>
        <v>16</v>
      </c>
      <c r="R3093" s="10">
        <f t="shared" si="193"/>
        <v>88.44</v>
      </c>
      <c r="S3093" s="17">
        <f t="shared" si="194"/>
        <v>42566.948414351849</v>
      </c>
      <c r="T3093" s="17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8362</v>
      </c>
      <c r="O3094" s="12" t="s">
        <v>8275</v>
      </c>
      <c r="P3094" t="s">
        <v>8315</v>
      </c>
      <c r="Q3094">
        <f t="shared" si="192"/>
        <v>1</v>
      </c>
      <c r="R3094" s="10">
        <f t="shared" si="193"/>
        <v>56.34</v>
      </c>
      <c r="S3094" s="17">
        <f t="shared" si="194"/>
        <v>42255.619351851856</v>
      </c>
      <c r="T3094" s="17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8362</v>
      </c>
      <c r="O3095" s="12" t="s">
        <v>8275</v>
      </c>
      <c r="P3095" t="s">
        <v>8315</v>
      </c>
      <c r="Q3095">
        <f t="shared" si="192"/>
        <v>23</v>
      </c>
      <c r="R3095" s="10">
        <f t="shared" si="193"/>
        <v>53.53</v>
      </c>
      <c r="S3095" s="17">
        <f t="shared" si="194"/>
        <v>41760.909039351849</v>
      </c>
      <c r="T3095" s="17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8362</v>
      </c>
      <c r="O3096" s="12" t="s">
        <v>8275</v>
      </c>
      <c r="P3096" t="s">
        <v>8315</v>
      </c>
      <c r="Q3096">
        <f t="shared" si="192"/>
        <v>0</v>
      </c>
      <c r="R3096" s="10">
        <f t="shared" si="193"/>
        <v>25</v>
      </c>
      <c r="S3096" s="17">
        <f t="shared" si="194"/>
        <v>42207.795787037037</v>
      </c>
      <c r="T3096" s="17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8362</v>
      </c>
      <c r="O3097" s="12" t="s">
        <v>8275</v>
      </c>
      <c r="P3097" t="s">
        <v>8315</v>
      </c>
      <c r="Q3097">
        <f t="shared" si="192"/>
        <v>0</v>
      </c>
      <c r="R3097" s="10">
        <f t="shared" si="193"/>
        <v>50</v>
      </c>
      <c r="S3097" s="17">
        <f t="shared" si="194"/>
        <v>42523.025231481486</v>
      </c>
      <c r="T3097" s="17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8362</v>
      </c>
      <c r="O3098" s="12" t="s">
        <v>8275</v>
      </c>
      <c r="P3098" t="s">
        <v>8315</v>
      </c>
      <c r="Q3098">
        <f t="shared" si="192"/>
        <v>4</v>
      </c>
      <c r="R3098" s="10">
        <f t="shared" si="193"/>
        <v>56.79</v>
      </c>
      <c r="S3098" s="17">
        <f t="shared" si="194"/>
        <v>42114.825532407413</v>
      </c>
      <c r="T3098" s="17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8362</v>
      </c>
      <c r="O3099" s="12" t="s">
        <v>8275</v>
      </c>
      <c r="P3099" t="s">
        <v>8315</v>
      </c>
      <c r="Q3099">
        <f t="shared" si="192"/>
        <v>17</v>
      </c>
      <c r="R3099" s="10">
        <f t="shared" si="193"/>
        <v>40.83</v>
      </c>
      <c r="S3099" s="17">
        <f t="shared" si="194"/>
        <v>42629.503483796296</v>
      </c>
      <c r="T3099" s="17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8362</v>
      </c>
      <c r="O3100" s="12" t="s">
        <v>8275</v>
      </c>
      <c r="P3100" t="s">
        <v>8315</v>
      </c>
      <c r="Q3100">
        <f t="shared" si="192"/>
        <v>4</v>
      </c>
      <c r="R3100" s="10">
        <f t="shared" si="193"/>
        <v>65.11</v>
      </c>
      <c r="S3100" s="17">
        <f t="shared" si="194"/>
        <v>42359.792233796295</v>
      </c>
      <c r="T3100" s="17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8362</v>
      </c>
      <c r="O3101" s="12" t="s">
        <v>8275</v>
      </c>
      <c r="P3101" t="s">
        <v>8315</v>
      </c>
      <c r="Q3101">
        <f t="shared" si="192"/>
        <v>14</v>
      </c>
      <c r="R3101" s="10">
        <f t="shared" si="193"/>
        <v>55.6</v>
      </c>
      <c r="S3101" s="17">
        <f t="shared" si="194"/>
        <v>42382.189710648148</v>
      </c>
      <c r="T3101" s="17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8362</v>
      </c>
      <c r="O3102" s="12" t="s">
        <v>8275</v>
      </c>
      <c r="P3102" t="s">
        <v>8315</v>
      </c>
      <c r="Q3102">
        <f t="shared" si="192"/>
        <v>15</v>
      </c>
      <c r="R3102" s="10">
        <f t="shared" si="193"/>
        <v>140.54</v>
      </c>
      <c r="S3102" s="17">
        <f t="shared" si="194"/>
        <v>41902.622395833336</v>
      </c>
      <c r="T3102" s="17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8362</v>
      </c>
      <c r="O3103" s="12" t="s">
        <v>8275</v>
      </c>
      <c r="P3103" t="s">
        <v>8315</v>
      </c>
      <c r="Q3103">
        <f t="shared" si="192"/>
        <v>12</v>
      </c>
      <c r="R3103" s="10">
        <f t="shared" si="193"/>
        <v>25</v>
      </c>
      <c r="S3103" s="17">
        <f t="shared" si="194"/>
        <v>42171.383530092593</v>
      </c>
      <c r="T3103" s="17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8362</v>
      </c>
      <c r="O3104" s="12" t="s">
        <v>8275</v>
      </c>
      <c r="P3104" t="s">
        <v>8315</v>
      </c>
      <c r="Q3104">
        <f t="shared" si="192"/>
        <v>39</v>
      </c>
      <c r="R3104" s="10">
        <f t="shared" si="193"/>
        <v>69.53</v>
      </c>
      <c r="S3104" s="17">
        <f t="shared" si="194"/>
        <v>42555.340486111112</v>
      </c>
      <c r="T3104" s="17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8362</v>
      </c>
      <c r="O3105" s="12" t="s">
        <v>8275</v>
      </c>
      <c r="P3105" t="s">
        <v>8315</v>
      </c>
      <c r="Q3105">
        <f t="shared" si="192"/>
        <v>0</v>
      </c>
      <c r="R3105" s="10">
        <f t="shared" si="193"/>
        <v>5.5</v>
      </c>
      <c r="S3105" s="17">
        <f t="shared" si="194"/>
        <v>42107.156319444446</v>
      </c>
      <c r="T3105" s="17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8362</v>
      </c>
      <c r="O3106" s="12" t="s">
        <v>8275</v>
      </c>
      <c r="P3106" t="s">
        <v>8315</v>
      </c>
      <c r="Q3106">
        <f t="shared" si="192"/>
        <v>30</v>
      </c>
      <c r="R3106" s="10">
        <f t="shared" si="193"/>
        <v>237</v>
      </c>
      <c r="S3106" s="17">
        <f t="shared" si="194"/>
        <v>42006.908692129626</v>
      </c>
      <c r="T3106" s="17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8362</v>
      </c>
      <c r="O3107" s="12" t="s">
        <v>8275</v>
      </c>
      <c r="P3107" t="s">
        <v>8315</v>
      </c>
      <c r="Q3107">
        <f t="shared" si="192"/>
        <v>42</v>
      </c>
      <c r="R3107" s="10">
        <f t="shared" si="193"/>
        <v>79.87</v>
      </c>
      <c r="S3107" s="17">
        <f t="shared" si="194"/>
        <v>41876.718935185185</v>
      </c>
      <c r="T3107" s="17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8362</v>
      </c>
      <c r="O3108" s="12" t="s">
        <v>8275</v>
      </c>
      <c r="P3108" t="s">
        <v>8315</v>
      </c>
      <c r="Q3108">
        <f t="shared" si="192"/>
        <v>4</v>
      </c>
      <c r="R3108" s="10">
        <f t="shared" si="193"/>
        <v>10.25</v>
      </c>
      <c r="S3108" s="17">
        <f t="shared" si="194"/>
        <v>42241.429120370376</v>
      </c>
      <c r="T3108" s="17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8362</v>
      </c>
      <c r="O3109" s="12" t="s">
        <v>8275</v>
      </c>
      <c r="P3109" t="s">
        <v>8315</v>
      </c>
      <c r="Q3109">
        <f t="shared" si="192"/>
        <v>20</v>
      </c>
      <c r="R3109" s="10">
        <f t="shared" si="193"/>
        <v>272.58999999999997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8362</v>
      </c>
      <c r="O3110" s="12" t="s">
        <v>8275</v>
      </c>
      <c r="P3110" t="s">
        <v>8315</v>
      </c>
      <c r="Q3110">
        <f t="shared" si="192"/>
        <v>0</v>
      </c>
      <c r="R3110" s="10">
        <f t="shared" si="193"/>
        <v>13</v>
      </c>
      <c r="S3110" s="17">
        <f t="shared" si="194"/>
        <v>42062.680486111116</v>
      </c>
      <c r="T3110" s="17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8362</v>
      </c>
      <c r="O3111" s="12" t="s">
        <v>8275</v>
      </c>
      <c r="P3111" t="s">
        <v>8315</v>
      </c>
      <c r="Q3111">
        <f t="shared" si="192"/>
        <v>25</v>
      </c>
      <c r="R3111" s="10">
        <f t="shared" si="193"/>
        <v>58.18</v>
      </c>
      <c r="S3111" s="17">
        <f t="shared" si="194"/>
        <v>41844.125115740739</v>
      </c>
      <c r="T3111" s="17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8362</v>
      </c>
      <c r="O3112" s="12" t="s">
        <v>8275</v>
      </c>
      <c r="P3112" t="s">
        <v>8315</v>
      </c>
      <c r="Q3112">
        <f t="shared" si="192"/>
        <v>0</v>
      </c>
      <c r="R3112" s="10">
        <f t="shared" si="193"/>
        <v>10</v>
      </c>
      <c r="S3112" s="17">
        <f t="shared" si="194"/>
        <v>42745.031469907408</v>
      </c>
      <c r="T3112" s="17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8362</v>
      </c>
      <c r="O3113" s="12" t="s">
        <v>8275</v>
      </c>
      <c r="P3113" t="s">
        <v>8315</v>
      </c>
      <c r="Q3113">
        <f t="shared" si="192"/>
        <v>27</v>
      </c>
      <c r="R3113" s="10">
        <f t="shared" si="193"/>
        <v>70.11</v>
      </c>
      <c r="S3113" s="17">
        <f t="shared" si="194"/>
        <v>41885.595138888886</v>
      </c>
      <c r="T3113" s="17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8362</v>
      </c>
      <c r="O3114" s="12" t="s">
        <v>8275</v>
      </c>
      <c r="P3114" t="s">
        <v>8315</v>
      </c>
      <c r="Q3114">
        <f t="shared" si="192"/>
        <v>5</v>
      </c>
      <c r="R3114" s="10">
        <f t="shared" si="193"/>
        <v>57.89</v>
      </c>
      <c r="S3114" s="17">
        <f t="shared" si="194"/>
        <v>42615.121921296297</v>
      </c>
      <c r="T3114" s="17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8362</v>
      </c>
      <c r="O3115" s="12" t="s">
        <v>8275</v>
      </c>
      <c r="P3115" t="s">
        <v>8315</v>
      </c>
      <c r="Q3115">
        <f t="shared" si="192"/>
        <v>4</v>
      </c>
      <c r="R3115" s="10">
        <f t="shared" si="193"/>
        <v>125.27</v>
      </c>
      <c r="S3115" s="17">
        <f t="shared" si="194"/>
        <v>42081.731273148151</v>
      </c>
      <c r="T3115" s="17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8362</v>
      </c>
      <c r="O3116" s="12" t="s">
        <v>8275</v>
      </c>
      <c r="P3116" t="s">
        <v>8315</v>
      </c>
      <c r="Q3116">
        <f t="shared" si="192"/>
        <v>0</v>
      </c>
      <c r="R3116" s="10">
        <f t="shared" si="193"/>
        <v>0</v>
      </c>
      <c r="S3116" s="17">
        <f t="shared" si="194"/>
        <v>41843.632523148146</v>
      </c>
      <c r="T3116" s="17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8362</v>
      </c>
      <c r="O3117" s="12" t="s">
        <v>8275</v>
      </c>
      <c r="P3117" t="s">
        <v>8315</v>
      </c>
      <c r="Q3117">
        <f t="shared" si="192"/>
        <v>3</v>
      </c>
      <c r="R3117" s="10">
        <f t="shared" si="193"/>
        <v>300</v>
      </c>
      <c r="S3117" s="17">
        <f t="shared" si="194"/>
        <v>42496.447071759263</v>
      </c>
      <c r="T3117" s="17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8362</v>
      </c>
      <c r="O3118" s="12" t="s">
        <v>8275</v>
      </c>
      <c r="P3118" t="s">
        <v>8315</v>
      </c>
      <c r="Q3118">
        <f t="shared" si="192"/>
        <v>57</v>
      </c>
      <c r="R3118" s="10">
        <f t="shared" si="193"/>
        <v>43</v>
      </c>
      <c r="S3118" s="17">
        <f t="shared" si="194"/>
        <v>42081.515335648146</v>
      </c>
      <c r="T3118" s="17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8362</v>
      </c>
      <c r="O3119" s="12" t="s">
        <v>8275</v>
      </c>
      <c r="P3119" t="s">
        <v>8315</v>
      </c>
      <c r="Q3119">
        <f t="shared" si="192"/>
        <v>0</v>
      </c>
      <c r="R3119" s="10">
        <f t="shared" si="193"/>
        <v>1</v>
      </c>
      <c r="S3119" s="17">
        <f t="shared" si="194"/>
        <v>42509.374537037031</v>
      </c>
      <c r="T3119" s="17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8362</v>
      </c>
      <c r="O3120" s="12" t="s">
        <v>8275</v>
      </c>
      <c r="P3120" t="s">
        <v>8315</v>
      </c>
      <c r="Q3120">
        <f t="shared" si="192"/>
        <v>0</v>
      </c>
      <c r="R3120" s="10">
        <f t="shared" si="193"/>
        <v>775</v>
      </c>
      <c r="S3120" s="17">
        <f t="shared" si="194"/>
        <v>42534.649571759262</v>
      </c>
      <c r="T3120" s="17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8362</v>
      </c>
      <c r="O3121" s="12" t="s">
        <v>8275</v>
      </c>
      <c r="P3121" t="s">
        <v>8315</v>
      </c>
      <c r="Q3121">
        <f t="shared" si="192"/>
        <v>0</v>
      </c>
      <c r="R3121" s="10">
        <f t="shared" si="193"/>
        <v>5</v>
      </c>
      <c r="S3121" s="17">
        <f t="shared" si="194"/>
        <v>42060.04550925926</v>
      </c>
      <c r="T3121" s="17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8362</v>
      </c>
      <c r="O3122" s="12" t="s">
        <v>8275</v>
      </c>
      <c r="P3122" t="s">
        <v>8315</v>
      </c>
      <c r="Q3122">
        <f t="shared" si="192"/>
        <v>0</v>
      </c>
      <c r="R3122" s="10">
        <f t="shared" si="193"/>
        <v>12.8</v>
      </c>
      <c r="S3122" s="17">
        <f t="shared" si="194"/>
        <v>42435.942083333335</v>
      </c>
      <c r="T3122" s="17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8362</v>
      </c>
      <c r="O3123" s="12" t="s">
        <v>8275</v>
      </c>
      <c r="P3123" t="s">
        <v>8315</v>
      </c>
      <c r="Q3123">
        <f t="shared" si="192"/>
        <v>1</v>
      </c>
      <c r="R3123" s="10">
        <f t="shared" si="193"/>
        <v>10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8362</v>
      </c>
      <c r="O3124" s="12" t="s">
        <v>8275</v>
      </c>
      <c r="P3124" t="s">
        <v>8315</v>
      </c>
      <c r="Q3124">
        <f t="shared" si="192"/>
        <v>58</v>
      </c>
      <c r="R3124" s="10">
        <f t="shared" si="193"/>
        <v>58</v>
      </c>
      <c r="S3124" s="17">
        <f t="shared" si="194"/>
        <v>42678.932083333333</v>
      </c>
      <c r="T3124" s="17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8362</v>
      </c>
      <c r="O3125" s="12" t="s">
        <v>8275</v>
      </c>
      <c r="P3125" t="s">
        <v>8315</v>
      </c>
      <c r="Q3125">
        <f t="shared" si="192"/>
        <v>68</v>
      </c>
      <c r="R3125" s="10">
        <f t="shared" si="193"/>
        <v>244.8</v>
      </c>
      <c r="S3125" s="17">
        <f t="shared" si="194"/>
        <v>42530.993032407408</v>
      </c>
      <c r="T3125" s="17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8362</v>
      </c>
      <c r="O3126" s="12" t="s">
        <v>8275</v>
      </c>
      <c r="P3126" t="s">
        <v>8315</v>
      </c>
      <c r="Q3126">
        <f t="shared" si="192"/>
        <v>0</v>
      </c>
      <c r="R3126" s="10">
        <f t="shared" si="193"/>
        <v>6.5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8362</v>
      </c>
      <c r="O3127" s="12" t="s">
        <v>8275</v>
      </c>
      <c r="P3127" t="s">
        <v>8315</v>
      </c>
      <c r="Q3127">
        <f t="shared" si="192"/>
        <v>0</v>
      </c>
      <c r="R3127" s="10">
        <f t="shared" si="193"/>
        <v>0</v>
      </c>
      <c r="S3127" s="17">
        <f t="shared" si="194"/>
        <v>42346.20685185185</v>
      </c>
      <c r="T3127" s="17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8362</v>
      </c>
      <c r="O3128" s="12" t="s">
        <v>8275</v>
      </c>
      <c r="P3128" t="s">
        <v>8315</v>
      </c>
      <c r="Q3128">
        <f t="shared" si="192"/>
        <v>4</v>
      </c>
      <c r="R3128" s="10">
        <f t="shared" si="193"/>
        <v>61.18</v>
      </c>
      <c r="S3128" s="17">
        <f t="shared" si="194"/>
        <v>42427.01807870371</v>
      </c>
      <c r="T3128" s="17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8362</v>
      </c>
      <c r="O3129" s="12" t="s">
        <v>8275</v>
      </c>
      <c r="P3129" t="s">
        <v>8315</v>
      </c>
      <c r="Q3129">
        <f t="shared" si="192"/>
        <v>0</v>
      </c>
      <c r="R3129" s="10">
        <f t="shared" si="193"/>
        <v>0</v>
      </c>
      <c r="S3129" s="17">
        <f t="shared" si="194"/>
        <v>42034.856817129628</v>
      </c>
      <c r="T3129" s="17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8330</v>
      </c>
      <c r="O3130" s="12" t="s">
        <v>8275</v>
      </c>
      <c r="P3130" t="s">
        <v>8276</v>
      </c>
      <c r="Q3130">
        <f t="shared" si="192"/>
        <v>109</v>
      </c>
      <c r="R3130" s="10">
        <f t="shared" si="193"/>
        <v>139.24</v>
      </c>
      <c r="S3130" s="17">
        <f t="shared" si="194"/>
        <v>42780.825706018513</v>
      </c>
      <c r="T3130" s="17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8330</v>
      </c>
      <c r="O3131" s="12" t="s">
        <v>8275</v>
      </c>
      <c r="P3131" t="s">
        <v>8276</v>
      </c>
      <c r="Q3131">
        <f t="shared" si="192"/>
        <v>1</v>
      </c>
      <c r="R3131" s="10">
        <f t="shared" si="193"/>
        <v>10</v>
      </c>
      <c r="S3131" s="17">
        <f t="shared" si="194"/>
        <v>42803.842812499999</v>
      </c>
      <c r="T3131" s="17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8330</v>
      </c>
      <c r="O3132" s="12" t="s">
        <v>8275</v>
      </c>
      <c r="P3132" t="s">
        <v>8276</v>
      </c>
      <c r="Q3132">
        <f t="shared" si="192"/>
        <v>4</v>
      </c>
      <c r="R3132" s="10">
        <f t="shared" si="193"/>
        <v>93.75</v>
      </c>
      <c r="S3132" s="17">
        <f t="shared" si="194"/>
        <v>42808.640231481477</v>
      </c>
      <c r="T3132" s="17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8330</v>
      </c>
      <c r="O3133" s="12" t="s">
        <v>8275</v>
      </c>
      <c r="P3133" t="s">
        <v>8276</v>
      </c>
      <c r="Q3133">
        <f t="shared" si="192"/>
        <v>16</v>
      </c>
      <c r="R3133" s="10">
        <f t="shared" si="193"/>
        <v>53.75</v>
      </c>
      <c r="S3133" s="17">
        <f t="shared" si="194"/>
        <v>42803.579224537039</v>
      </c>
      <c r="T3133" s="17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8330</v>
      </c>
      <c r="O3134" s="12" t="s">
        <v>8275</v>
      </c>
      <c r="P3134" t="s">
        <v>8276</v>
      </c>
      <c r="Q3134">
        <f t="shared" si="192"/>
        <v>0</v>
      </c>
      <c r="R3134" s="10">
        <f t="shared" si="193"/>
        <v>10</v>
      </c>
      <c r="S3134" s="17">
        <f t="shared" si="194"/>
        <v>42786.350231481483</v>
      </c>
      <c r="T3134" s="17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8330</v>
      </c>
      <c r="O3135" s="12" t="s">
        <v>8275</v>
      </c>
      <c r="P3135" t="s">
        <v>8276</v>
      </c>
      <c r="Q3135">
        <f t="shared" si="192"/>
        <v>108</v>
      </c>
      <c r="R3135" s="10">
        <f t="shared" si="193"/>
        <v>33.75</v>
      </c>
      <c r="S3135" s="17">
        <f t="shared" si="194"/>
        <v>42788.565208333333</v>
      </c>
      <c r="T3135" s="17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8330</v>
      </c>
      <c r="O3136" s="12" t="s">
        <v>8275</v>
      </c>
      <c r="P3136" t="s">
        <v>8276</v>
      </c>
      <c r="Q3136">
        <f t="shared" si="192"/>
        <v>23</v>
      </c>
      <c r="R3136" s="10">
        <f t="shared" si="193"/>
        <v>18.75</v>
      </c>
      <c r="S3136" s="17">
        <f t="shared" si="194"/>
        <v>42800.720127314817</v>
      </c>
      <c r="T3136" s="17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8330</v>
      </c>
      <c r="O3137" s="12" t="s">
        <v>8275</v>
      </c>
      <c r="P3137" t="s">
        <v>8276</v>
      </c>
      <c r="Q3137">
        <f t="shared" si="192"/>
        <v>21</v>
      </c>
      <c r="R3137" s="10">
        <f t="shared" si="193"/>
        <v>23.14</v>
      </c>
      <c r="S3137" s="17">
        <f t="shared" si="194"/>
        <v>42807.151863425926</v>
      </c>
      <c r="T3137" s="17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8330</v>
      </c>
      <c r="O3138" s="12" t="s">
        <v>8275</v>
      </c>
      <c r="P3138" t="s">
        <v>8276</v>
      </c>
      <c r="Q3138">
        <f t="shared" ref="Q3138:Q3201" si="196">ROUND(E3138/D3138*100,0)</f>
        <v>128</v>
      </c>
      <c r="R3138" s="10">
        <f t="shared" si="193"/>
        <v>29.05</v>
      </c>
      <c r="S3138" s="17">
        <f t="shared" si="194"/>
        <v>42789.462430555555</v>
      </c>
      <c r="T3138" s="17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8330</v>
      </c>
      <c r="O3139" s="12" t="s">
        <v>8275</v>
      </c>
      <c r="P3139" t="s">
        <v>8276</v>
      </c>
      <c r="Q3139">
        <f t="shared" si="196"/>
        <v>3</v>
      </c>
      <c r="R3139" s="10">
        <f t="shared" ref="R3139:R3202" si="197">IFERROR(ROUND(E3139/L3139,2),0)</f>
        <v>50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8330</v>
      </c>
      <c r="O3140" s="12" t="s">
        <v>8275</v>
      </c>
      <c r="P3140" t="s">
        <v>8276</v>
      </c>
      <c r="Q3140">
        <f t="shared" si="196"/>
        <v>0</v>
      </c>
      <c r="R3140" s="10">
        <f t="shared" si="197"/>
        <v>0</v>
      </c>
      <c r="S3140" s="17">
        <f t="shared" si="198"/>
        <v>42809.645914351851</v>
      </c>
      <c r="T3140" s="17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8330</v>
      </c>
      <c r="O3141" s="12" t="s">
        <v>8275</v>
      </c>
      <c r="P3141" t="s">
        <v>8276</v>
      </c>
      <c r="Q3141">
        <f t="shared" si="196"/>
        <v>5</v>
      </c>
      <c r="R3141" s="10">
        <f t="shared" si="197"/>
        <v>450</v>
      </c>
      <c r="S3141" s="17">
        <f t="shared" si="198"/>
        <v>42785.270370370374</v>
      </c>
      <c r="T3141" s="17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8330</v>
      </c>
      <c r="O3142" s="12" t="s">
        <v>8275</v>
      </c>
      <c r="P3142" t="s">
        <v>8276</v>
      </c>
      <c r="Q3142">
        <f t="shared" si="196"/>
        <v>1</v>
      </c>
      <c r="R3142" s="10">
        <f t="shared" si="197"/>
        <v>24</v>
      </c>
      <c r="S3142" s="17">
        <f t="shared" si="198"/>
        <v>42802.718784722223</v>
      </c>
      <c r="T3142" s="17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8330</v>
      </c>
      <c r="O3143" s="12" t="s">
        <v>8275</v>
      </c>
      <c r="P3143" t="s">
        <v>8276</v>
      </c>
      <c r="Q3143">
        <f t="shared" si="196"/>
        <v>52</v>
      </c>
      <c r="R3143" s="10">
        <f t="shared" si="197"/>
        <v>32.25</v>
      </c>
      <c r="S3143" s="17">
        <f t="shared" si="198"/>
        <v>42800.753333333334</v>
      </c>
      <c r="T3143" s="17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8330</v>
      </c>
      <c r="O3144" s="12" t="s">
        <v>8275</v>
      </c>
      <c r="P3144" t="s">
        <v>8276</v>
      </c>
      <c r="Q3144">
        <f t="shared" si="196"/>
        <v>2</v>
      </c>
      <c r="R3144" s="10">
        <f t="shared" si="197"/>
        <v>15</v>
      </c>
      <c r="S3144" s="17">
        <f t="shared" si="198"/>
        <v>42783.513182870374</v>
      </c>
      <c r="T3144" s="17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8330</v>
      </c>
      <c r="O3145" s="12" t="s">
        <v>8275</v>
      </c>
      <c r="P3145" t="s">
        <v>8276</v>
      </c>
      <c r="Q3145">
        <f t="shared" si="196"/>
        <v>0</v>
      </c>
      <c r="R3145" s="10">
        <f t="shared" si="197"/>
        <v>0</v>
      </c>
      <c r="S3145" s="17">
        <f t="shared" si="198"/>
        <v>42808.358287037037</v>
      </c>
      <c r="T3145" s="17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8330</v>
      </c>
      <c r="O3146" s="12" t="s">
        <v>8275</v>
      </c>
      <c r="P3146" t="s">
        <v>8276</v>
      </c>
      <c r="Q3146">
        <f t="shared" si="196"/>
        <v>75</v>
      </c>
      <c r="R3146" s="10">
        <f t="shared" si="197"/>
        <v>251.33</v>
      </c>
      <c r="S3146" s="17">
        <f t="shared" si="198"/>
        <v>42796.538275462968</v>
      </c>
      <c r="T3146" s="17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8330</v>
      </c>
      <c r="O3147" s="12" t="s">
        <v>8275</v>
      </c>
      <c r="P3147" t="s">
        <v>8276</v>
      </c>
      <c r="Q3147">
        <f t="shared" si="196"/>
        <v>0</v>
      </c>
      <c r="R3147" s="10">
        <f t="shared" si="197"/>
        <v>0</v>
      </c>
      <c r="S3147" s="17">
        <f t="shared" si="198"/>
        <v>42762.040902777779</v>
      </c>
      <c r="T3147" s="17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8330</v>
      </c>
      <c r="O3148" s="12" t="s">
        <v>8275</v>
      </c>
      <c r="P3148" t="s">
        <v>8276</v>
      </c>
      <c r="Q3148">
        <f t="shared" si="196"/>
        <v>11</v>
      </c>
      <c r="R3148" s="10">
        <f t="shared" si="197"/>
        <v>437.5</v>
      </c>
      <c r="S3148" s="17">
        <f t="shared" si="198"/>
        <v>42796.682476851856</v>
      </c>
      <c r="T3148" s="17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8330</v>
      </c>
      <c r="O3149" s="12" t="s">
        <v>8275</v>
      </c>
      <c r="P3149" t="s">
        <v>8276</v>
      </c>
      <c r="Q3149">
        <f t="shared" si="196"/>
        <v>118</v>
      </c>
      <c r="R3149" s="10">
        <f t="shared" si="197"/>
        <v>110.35</v>
      </c>
      <c r="S3149" s="17">
        <f t="shared" si="198"/>
        <v>41909.969386574077</v>
      </c>
      <c r="T3149" s="17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8330</v>
      </c>
      <c r="O3150" s="12" t="s">
        <v>8275</v>
      </c>
      <c r="P3150" t="s">
        <v>8276</v>
      </c>
      <c r="Q3150">
        <f t="shared" si="196"/>
        <v>131</v>
      </c>
      <c r="R3150" s="10">
        <f t="shared" si="197"/>
        <v>41.42</v>
      </c>
      <c r="S3150" s="17">
        <f t="shared" si="198"/>
        <v>41891.665324074071</v>
      </c>
      <c r="T3150" s="17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8330</v>
      </c>
      <c r="O3151" s="12" t="s">
        <v>8275</v>
      </c>
      <c r="P3151" t="s">
        <v>8276</v>
      </c>
      <c r="Q3151">
        <f t="shared" si="196"/>
        <v>104</v>
      </c>
      <c r="R3151" s="10">
        <f t="shared" si="197"/>
        <v>52</v>
      </c>
      <c r="S3151" s="17">
        <f t="shared" si="198"/>
        <v>41226.017361111109</v>
      </c>
      <c r="T3151" s="17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8330</v>
      </c>
      <c r="O3152" s="12" t="s">
        <v>8275</v>
      </c>
      <c r="P3152" t="s">
        <v>8276</v>
      </c>
      <c r="Q3152">
        <f t="shared" si="196"/>
        <v>101</v>
      </c>
      <c r="R3152" s="10">
        <f t="shared" si="197"/>
        <v>33.99</v>
      </c>
      <c r="S3152" s="17">
        <f t="shared" si="198"/>
        <v>40478.263923611114</v>
      </c>
      <c r="T3152" s="17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8330</v>
      </c>
      <c r="O3153" s="12" t="s">
        <v>8275</v>
      </c>
      <c r="P3153" t="s">
        <v>8276</v>
      </c>
      <c r="Q3153">
        <f t="shared" si="196"/>
        <v>100</v>
      </c>
      <c r="R3153" s="10">
        <f t="shared" si="197"/>
        <v>103.35</v>
      </c>
      <c r="S3153" s="17">
        <f t="shared" si="198"/>
        <v>41862.83997685185</v>
      </c>
      <c r="T3153" s="17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8330</v>
      </c>
      <c r="O3154" s="12" t="s">
        <v>8275</v>
      </c>
      <c r="P3154" t="s">
        <v>8276</v>
      </c>
      <c r="Q3154">
        <f t="shared" si="196"/>
        <v>106</v>
      </c>
      <c r="R3154" s="10">
        <f t="shared" si="197"/>
        <v>34.79</v>
      </c>
      <c r="S3154" s="17">
        <f t="shared" si="198"/>
        <v>41550.867673611108</v>
      </c>
      <c r="T3154" s="17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8330</v>
      </c>
      <c r="O3155" s="12" t="s">
        <v>8275</v>
      </c>
      <c r="P3155" t="s">
        <v>8276</v>
      </c>
      <c r="Q3155">
        <f t="shared" si="196"/>
        <v>336</v>
      </c>
      <c r="R3155" s="10">
        <f t="shared" si="197"/>
        <v>41.77</v>
      </c>
      <c r="S3155" s="17">
        <f t="shared" si="198"/>
        <v>40633.154363425929</v>
      </c>
      <c r="T3155" s="17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8330</v>
      </c>
      <c r="O3156" s="12" t="s">
        <v>8275</v>
      </c>
      <c r="P3156" t="s">
        <v>8276</v>
      </c>
      <c r="Q3156">
        <f t="shared" si="196"/>
        <v>113</v>
      </c>
      <c r="R3156" s="10">
        <f t="shared" si="197"/>
        <v>64.27</v>
      </c>
      <c r="S3156" s="17">
        <f t="shared" si="198"/>
        <v>40970.875671296293</v>
      </c>
      <c r="T3156" s="17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8330</v>
      </c>
      <c r="O3157" s="12" t="s">
        <v>8275</v>
      </c>
      <c r="P3157" t="s">
        <v>8276</v>
      </c>
      <c r="Q3157">
        <f t="shared" si="196"/>
        <v>189</v>
      </c>
      <c r="R3157" s="10">
        <f t="shared" si="197"/>
        <v>31.21</v>
      </c>
      <c r="S3157" s="17">
        <f t="shared" si="198"/>
        <v>41233.499131944445</v>
      </c>
      <c r="T3157" s="17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8330</v>
      </c>
      <c r="O3158" s="12" t="s">
        <v>8275</v>
      </c>
      <c r="P3158" t="s">
        <v>8276</v>
      </c>
      <c r="Q3158">
        <f t="shared" si="196"/>
        <v>102</v>
      </c>
      <c r="R3158" s="10">
        <f t="shared" si="197"/>
        <v>62.92</v>
      </c>
      <c r="S3158" s="17">
        <f t="shared" si="198"/>
        <v>41026.953055555554</v>
      </c>
      <c r="T3158" s="17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8330</v>
      </c>
      <c r="O3159" s="12" t="s">
        <v>8275</v>
      </c>
      <c r="P3159" t="s">
        <v>8276</v>
      </c>
      <c r="Q3159">
        <f t="shared" si="196"/>
        <v>101</v>
      </c>
      <c r="R3159" s="10">
        <f t="shared" si="197"/>
        <v>98.54</v>
      </c>
      <c r="S3159" s="17">
        <f t="shared" si="198"/>
        <v>41829.788252314815</v>
      </c>
      <c r="T3159" s="17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8330</v>
      </c>
      <c r="O3160" s="12" t="s">
        <v>8275</v>
      </c>
      <c r="P3160" t="s">
        <v>8276</v>
      </c>
      <c r="Q3160">
        <f t="shared" si="196"/>
        <v>114</v>
      </c>
      <c r="R3160" s="10">
        <f t="shared" si="197"/>
        <v>82.61</v>
      </c>
      <c r="S3160" s="17">
        <f t="shared" si="198"/>
        <v>41447.839722222219</v>
      </c>
      <c r="T3160" s="17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8330</v>
      </c>
      <c r="O3161" s="12" t="s">
        <v>8275</v>
      </c>
      <c r="P3161" t="s">
        <v>8276</v>
      </c>
      <c r="Q3161">
        <f t="shared" si="196"/>
        <v>133</v>
      </c>
      <c r="R3161" s="10">
        <f t="shared" si="197"/>
        <v>38.5</v>
      </c>
      <c r="S3161" s="17">
        <f t="shared" si="198"/>
        <v>40884.066678240742</v>
      </c>
      <c r="T3161" s="17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8330</v>
      </c>
      <c r="O3162" s="12" t="s">
        <v>8275</v>
      </c>
      <c r="P3162" t="s">
        <v>8276</v>
      </c>
      <c r="Q3162">
        <f t="shared" si="196"/>
        <v>102</v>
      </c>
      <c r="R3162" s="10">
        <f t="shared" si="197"/>
        <v>80.16</v>
      </c>
      <c r="S3162" s="17">
        <f t="shared" si="198"/>
        <v>41841.26489583333</v>
      </c>
      <c r="T3162" s="17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8330</v>
      </c>
      <c r="O3163" s="12" t="s">
        <v>8275</v>
      </c>
      <c r="P3163" t="s">
        <v>8276</v>
      </c>
      <c r="Q3163">
        <f t="shared" si="196"/>
        <v>105</v>
      </c>
      <c r="R3163" s="10">
        <f t="shared" si="197"/>
        <v>28.41</v>
      </c>
      <c r="S3163" s="17">
        <f t="shared" si="198"/>
        <v>41897.536134259259</v>
      </c>
      <c r="T3163" s="17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8330</v>
      </c>
      <c r="O3164" s="12" t="s">
        <v>8275</v>
      </c>
      <c r="P3164" t="s">
        <v>8276</v>
      </c>
      <c r="Q3164">
        <f t="shared" si="196"/>
        <v>127</v>
      </c>
      <c r="R3164" s="10">
        <f t="shared" si="197"/>
        <v>80.73</v>
      </c>
      <c r="S3164" s="17">
        <f t="shared" si="198"/>
        <v>41799.685902777775</v>
      </c>
      <c r="T3164" s="17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8330</v>
      </c>
      <c r="O3165" s="12" t="s">
        <v>8275</v>
      </c>
      <c r="P3165" t="s">
        <v>8276</v>
      </c>
      <c r="Q3165">
        <f t="shared" si="196"/>
        <v>111</v>
      </c>
      <c r="R3165" s="10">
        <f t="shared" si="197"/>
        <v>200.69</v>
      </c>
      <c r="S3165" s="17">
        <f t="shared" si="198"/>
        <v>41775.753761574073</v>
      </c>
      <c r="T3165" s="17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8330</v>
      </c>
      <c r="O3166" s="12" t="s">
        <v>8275</v>
      </c>
      <c r="P3166" t="s">
        <v>8276</v>
      </c>
      <c r="Q3166">
        <f t="shared" si="196"/>
        <v>107</v>
      </c>
      <c r="R3166" s="10">
        <f t="shared" si="197"/>
        <v>37.590000000000003</v>
      </c>
      <c r="S3166" s="17">
        <f t="shared" si="198"/>
        <v>41766.80572916667</v>
      </c>
      <c r="T3166" s="17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8330</v>
      </c>
      <c r="O3167" s="12" t="s">
        <v>8275</v>
      </c>
      <c r="P3167" t="s">
        <v>8276</v>
      </c>
      <c r="Q3167">
        <f t="shared" si="196"/>
        <v>163</v>
      </c>
      <c r="R3167" s="10">
        <f t="shared" si="197"/>
        <v>58.1</v>
      </c>
      <c r="S3167" s="17">
        <f t="shared" si="198"/>
        <v>40644.159259259257</v>
      </c>
      <c r="T3167" s="17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8330</v>
      </c>
      <c r="O3168" s="12" t="s">
        <v>8275</v>
      </c>
      <c r="P3168" t="s">
        <v>8276</v>
      </c>
      <c r="Q3168">
        <f t="shared" si="196"/>
        <v>160</v>
      </c>
      <c r="R3168" s="10">
        <f t="shared" si="197"/>
        <v>60.3</v>
      </c>
      <c r="S3168" s="17">
        <f t="shared" si="198"/>
        <v>41940.69158564815</v>
      </c>
      <c r="T3168" s="17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8330</v>
      </c>
      <c r="O3169" s="12" t="s">
        <v>8275</v>
      </c>
      <c r="P3169" t="s">
        <v>8276</v>
      </c>
      <c r="Q3169">
        <f t="shared" si="196"/>
        <v>116</v>
      </c>
      <c r="R3169" s="10">
        <f t="shared" si="197"/>
        <v>63.36</v>
      </c>
      <c r="S3169" s="17">
        <f t="shared" si="198"/>
        <v>41839.175706018519</v>
      </c>
      <c r="T3169" s="17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8330</v>
      </c>
      <c r="O3170" s="12" t="s">
        <v>8275</v>
      </c>
      <c r="P3170" t="s">
        <v>8276</v>
      </c>
      <c r="Q3170">
        <f t="shared" si="196"/>
        <v>124</v>
      </c>
      <c r="R3170" s="10">
        <f t="shared" si="197"/>
        <v>50.9</v>
      </c>
      <c r="S3170" s="17">
        <f t="shared" si="198"/>
        <v>41772.105937500004</v>
      </c>
      <c r="T3170" s="17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8330</v>
      </c>
      <c r="O3171" s="12" t="s">
        <v>8275</v>
      </c>
      <c r="P3171" t="s">
        <v>8276</v>
      </c>
      <c r="Q3171">
        <f t="shared" si="196"/>
        <v>103</v>
      </c>
      <c r="R3171" s="10">
        <f t="shared" si="197"/>
        <v>100.5</v>
      </c>
      <c r="S3171" s="17">
        <f t="shared" si="198"/>
        <v>41591.737974537034</v>
      </c>
      <c r="T3171" s="17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8330</v>
      </c>
      <c r="O3172" s="12" t="s">
        <v>8275</v>
      </c>
      <c r="P3172" t="s">
        <v>8276</v>
      </c>
      <c r="Q3172">
        <f t="shared" si="196"/>
        <v>112</v>
      </c>
      <c r="R3172" s="10">
        <f t="shared" si="197"/>
        <v>31.62</v>
      </c>
      <c r="S3172" s="17">
        <f t="shared" si="198"/>
        <v>41789.080370370371</v>
      </c>
      <c r="T3172" s="17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8330</v>
      </c>
      <c r="O3173" s="12" t="s">
        <v>8275</v>
      </c>
      <c r="P3173" t="s">
        <v>8276</v>
      </c>
      <c r="Q3173">
        <f t="shared" si="196"/>
        <v>109</v>
      </c>
      <c r="R3173" s="10">
        <f t="shared" si="197"/>
        <v>65.099999999999994</v>
      </c>
      <c r="S3173" s="17">
        <f t="shared" si="198"/>
        <v>42466.608310185184</v>
      </c>
      <c r="T3173" s="17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8330</v>
      </c>
      <c r="O3174" s="12" t="s">
        <v>8275</v>
      </c>
      <c r="P3174" t="s">
        <v>8276</v>
      </c>
      <c r="Q3174">
        <f t="shared" si="196"/>
        <v>115</v>
      </c>
      <c r="R3174" s="10">
        <f t="shared" si="197"/>
        <v>79.31</v>
      </c>
      <c r="S3174" s="17">
        <f t="shared" si="198"/>
        <v>40923.729953703703</v>
      </c>
      <c r="T3174" s="17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8330</v>
      </c>
      <c r="O3175" s="12" t="s">
        <v>8275</v>
      </c>
      <c r="P3175" t="s">
        <v>8276</v>
      </c>
      <c r="Q3175">
        <f t="shared" si="196"/>
        <v>103</v>
      </c>
      <c r="R3175" s="10">
        <f t="shared" si="197"/>
        <v>139.19</v>
      </c>
      <c r="S3175" s="17">
        <f t="shared" si="198"/>
        <v>41878.878379629627</v>
      </c>
      <c r="T3175" s="17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8330</v>
      </c>
      <c r="O3176" s="12" t="s">
        <v>8275</v>
      </c>
      <c r="P3176" t="s">
        <v>8276</v>
      </c>
      <c r="Q3176">
        <f t="shared" si="196"/>
        <v>101</v>
      </c>
      <c r="R3176" s="10">
        <f t="shared" si="197"/>
        <v>131.91</v>
      </c>
      <c r="S3176" s="17">
        <f t="shared" si="198"/>
        <v>41862.864675925928</v>
      </c>
      <c r="T3176" s="17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8330</v>
      </c>
      <c r="O3177" s="12" t="s">
        <v>8275</v>
      </c>
      <c r="P3177" t="s">
        <v>8276</v>
      </c>
      <c r="Q3177">
        <f t="shared" si="196"/>
        <v>110</v>
      </c>
      <c r="R3177" s="10">
        <f t="shared" si="197"/>
        <v>91.3</v>
      </c>
      <c r="S3177" s="17">
        <f t="shared" si="198"/>
        <v>40531.886886574073</v>
      </c>
      <c r="T3177" s="17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8330</v>
      </c>
      <c r="O3178" s="12" t="s">
        <v>8275</v>
      </c>
      <c r="P3178" t="s">
        <v>8276</v>
      </c>
      <c r="Q3178">
        <f t="shared" si="196"/>
        <v>115</v>
      </c>
      <c r="R3178" s="10">
        <f t="shared" si="197"/>
        <v>39.67</v>
      </c>
      <c r="S3178" s="17">
        <f t="shared" si="198"/>
        <v>41477.930914351848</v>
      </c>
      <c r="T3178" s="17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8330</v>
      </c>
      <c r="O3179" s="12" t="s">
        <v>8275</v>
      </c>
      <c r="P3179" t="s">
        <v>8276</v>
      </c>
      <c r="Q3179">
        <f t="shared" si="196"/>
        <v>117</v>
      </c>
      <c r="R3179" s="10">
        <f t="shared" si="197"/>
        <v>57.55</v>
      </c>
      <c r="S3179" s="17">
        <f t="shared" si="198"/>
        <v>41781.666770833333</v>
      </c>
      <c r="T3179" s="17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8330</v>
      </c>
      <c r="O3180" s="12" t="s">
        <v>8275</v>
      </c>
      <c r="P3180" t="s">
        <v>8276</v>
      </c>
      <c r="Q3180">
        <f t="shared" si="196"/>
        <v>172</v>
      </c>
      <c r="R3180" s="10">
        <f t="shared" si="197"/>
        <v>33.03</v>
      </c>
      <c r="S3180" s="17">
        <f t="shared" si="198"/>
        <v>41806.605034722219</v>
      </c>
      <c r="T3180" s="17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8330</v>
      </c>
      <c r="O3181" s="12" t="s">
        <v>8275</v>
      </c>
      <c r="P3181" t="s">
        <v>8276</v>
      </c>
      <c r="Q3181">
        <f t="shared" si="196"/>
        <v>114</v>
      </c>
      <c r="R3181" s="10">
        <f t="shared" si="197"/>
        <v>77.34</v>
      </c>
      <c r="S3181" s="17">
        <f t="shared" si="198"/>
        <v>41375.702210648145</v>
      </c>
      <c r="T3181" s="17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8330</v>
      </c>
      <c r="O3182" s="12" t="s">
        <v>8275</v>
      </c>
      <c r="P3182" t="s">
        <v>8276</v>
      </c>
      <c r="Q3182">
        <f t="shared" si="196"/>
        <v>120</v>
      </c>
      <c r="R3182" s="10">
        <f t="shared" si="197"/>
        <v>31.93</v>
      </c>
      <c r="S3182" s="17">
        <f t="shared" si="198"/>
        <v>41780.412604166668</v>
      </c>
      <c r="T3182" s="17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8330</v>
      </c>
      <c r="O3183" s="12" t="s">
        <v>8275</v>
      </c>
      <c r="P3183" t="s">
        <v>8276</v>
      </c>
      <c r="Q3183">
        <f t="shared" si="196"/>
        <v>109</v>
      </c>
      <c r="R3183" s="10">
        <f t="shared" si="197"/>
        <v>36.33</v>
      </c>
      <c r="S3183" s="17">
        <f t="shared" si="198"/>
        <v>41779.310034722221</v>
      </c>
      <c r="T3183" s="17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8330</v>
      </c>
      <c r="O3184" s="12" t="s">
        <v>8275</v>
      </c>
      <c r="P3184" t="s">
        <v>8276</v>
      </c>
      <c r="Q3184">
        <f t="shared" si="196"/>
        <v>101</v>
      </c>
      <c r="R3184" s="10">
        <f t="shared" si="197"/>
        <v>46.77</v>
      </c>
      <c r="S3184" s="17">
        <f t="shared" si="198"/>
        <v>40883.949317129627</v>
      </c>
      <c r="T3184" s="17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8330</v>
      </c>
      <c r="O3185" s="12" t="s">
        <v>8275</v>
      </c>
      <c r="P3185" t="s">
        <v>8276</v>
      </c>
      <c r="Q3185">
        <f t="shared" si="196"/>
        <v>109</v>
      </c>
      <c r="R3185" s="10">
        <f t="shared" si="197"/>
        <v>40.07</v>
      </c>
      <c r="S3185" s="17">
        <f t="shared" si="198"/>
        <v>41491.79478009259</v>
      </c>
      <c r="T3185" s="17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8330</v>
      </c>
      <c r="O3186" s="12" t="s">
        <v>8275</v>
      </c>
      <c r="P3186" t="s">
        <v>8276</v>
      </c>
      <c r="Q3186">
        <f t="shared" si="196"/>
        <v>107</v>
      </c>
      <c r="R3186" s="10">
        <f t="shared" si="197"/>
        <v>100.22</v>
      </c>
      <c r="S3186" s="17">
        <f t="shared" si="198"/>
        <v>41791.993414351848</v>
      </c>
      <c r="T3186" s="17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8330</v>
      </c>
      <c r="O3187" s="12" t="s">
        <v>8275</v>
      </c>
      <c r="P3187" t="s">
        <v>8276</v>
      </c>
      <c r="Q3187">
        <f t="shared" si="196"/>
        <v>100</v>
      </c>
      <c r="R3187" s="10">
        <f t="shared" si="197"/>
        <v>41.67</v>
      </c>
      <c r="S3187" s="17">
        <f t="shared" si="198"/>
        <v>41829.977326388893</v>
      </c>
      <c r="T3187" s="17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8330</v>
      </c>
      <c r="O3188" s="12" t="s">
        <v>8275</v>
      </c>
      <c r="P3188" t="s">
        <v>8276</v>
      </c>
      <c r="Q3188">
        <f t="shared" si="196"/>
        <v>102</v>
      </c>
      <c r="R3188" s="10">
        <f t="shared" si="197"/>
        <v>46.71</v>
      </c>
      <c r="S3188" s="17">
        <f t="shared" si="198"/>
        <v>41868.924050925925</v>
      </c>
      <c r="T3188" s="17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8330</v>
      </c>
      <c r="O3189" s="12" t="s">
        <v>8275</v>
      </c>
      <c r="P3189" t="s">
        <v>8276</v>
      </c>
      <c r="Q3189">
        <f t="shared" si="196"/>
        <v>116</v>
      </c>
      <c r="R3189" s="10">
        <f t="shared" si="197"/>
        <v>71.489999999999995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8364</v>
      </c>
      <c r="O3190" s="12" t="s">
        <v>8275</v>
      </c>
      <c r="P3190" t="s">
        <v>8317</v>
      </c>
      <c r="Q3190">
        <f t="shared" si="196"/>
        <v>65</v>
      </c>
      <c r="R3190" s="10">
        <f t="shared" si="197"/>
        <v>14.44</v>
      </c>
      <c r="S3190" s="17">
        <f t="shared" si="198"/>
        <v>42144.415532407409</v>
      </c>
      <c r="T3190" s="17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8364</v>
      </c>
      <c r="O3191" s="12" t="s">
        <v>8275</v>
      </c>
      <c r="P3191" t="s">
        <v>8317</v>
      </c>
      <c r="Q3191">
        <f t="shared" si="196"/>
        <v>12</v>
      </c>
      <c r="R3191" s="10">
        <f t="shared" si="197"/>
        <v>356.84</v>
      </c>
      <c r="S3191" s="17">
        <f t="shared" si="198"/>
        <v>42118.346435185187</v>
      </c>
      <c r="T3191" s="17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8364</v>
      </c>
      <c r="O3192" s="12" t="s">
        <v>8275</v>
      </c>
      <c r="P3192" t="s">
        <v>8317</v>
      </c>
      <c r="Q3192">
        <f t="shared" si="196"/>
        <v>0</v>
      </c>
      <c r="R3192" s="10">
        <f t="shared" si="197"/>
        <v>0</v>
      </c>
      <c r="S3192" s="17">
        <f t="shared" si="198"/>
        <v>42683.151331018518</v>
      </c>
      <c r="T3192" s="17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8364</v>
      </c>
      <c r="O3193" s="12" t="s">
        <v>8275</v>
      </c>
      <c r="P3193" t="s">
        <v>8317</v>
      </c>
      <c r="Q3193">
        <f t="shared" si="196"/>
        <v>4</v>
      </c>
      <c r="R3193" s="10">
        <f t="shared" si="197"/>
        <v>37.75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8364</v>
      </c>
      <c r="O3194" s="12" t="s">
        <v>8275</v>
      </c>
      <c r="P3194" t="s">
        <v>8317</v>
      </c>
      <c r="Q3194">
        <f t="shared" si="196"/>
        <v>1</v>
      </c>
      <c r="R3194" s="10">
        <f t="shared" si="197"/>
        <v>12.75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8364</v>
      </c>
      <c r="O3195" s="12" t="s">
        <v>8275</v>
      </c>
      <c r="P3195" t="s">
        <v>8317</v>
      </c>
      <c r="Q3195">
        <f t="shared" si="196"/>
        <v>12</v>
      </c>
      <c r="R3195" s="10">
        <f t="shared" si="197"/>
        <v>24.46</v>
      </c>
      <c r="S3195" s="17">
        <f t="shared" si="198"/>
        <v>42010.968240740738</v>
      </c>
      <c r="T3195" s="17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8364</v>
      </c>
      <c r="O3196" s="12" t="s">
        <v>8275</v>
      </c>
      <c r="P3196" t="s">
        <v>8317</v>
      </c>
      <c r="Q3196">
        <f t="shared" si="196"/>
        <v>0</v>
      </c>
      <c r="R3196" s="10">
        <f t="shared" si="197"/>
        <v>0</v>
      </c>
      <c r="S3196" s="17">
        <f t="shared" si="198"/>
        <v>42182.062476851846</v>
      </c>
      <c r="T3196" s="17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8364</v>
      </c>
      <c r="O3197" s="12" t="s">
        <v>8275</v>
      </c>
      <c r="P3197" t="s">
        <v>8317</v>
      </c>
      <c r="Q3197">
        <f t="shared" si="196"/>
        <v>59</v>
      </c>
      <c r="R3197" s="10">
        <f t="shared" si="197"/>
        <v>53.08</v>
      </c>
      <c r="S3197" s="17">
        <f t="shared" si="198"/>
        <v>42017.594236111108</v>
      </c>
      <c r="T3197" s="17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8364</v>
      </c>
      <c r="O3198" s="12" t="s">
        <v>8275</v>
      </c>
      <c r="P3198" t="s">
        <v>8317</v>
      </c>
      <c r="Q3198">
        <f t="shared" si="196"/>
        <v>0</v>
      </c>
      <c r="R3198" s="10">
        <f t="shared" si="197"/>
        <v>300</v>
      </c>
      <c r="S3198" s="17">
        <f t="shared" si="198"/>
        <v>42157.598090277781</v>
      </c>
      <c r="T3198" s="17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8364</v>
      </c>
      <c r="O3199" s="12" t="s">
        <v>8275</v>
      </c>
      <c r="P3199" t="s">
        <v>8317</v>
      </c>
      <c r="Q3199">
        <f t="shared" si="196"/>
        <v>11</v>
      </c>
      <c r="R3199" s="10">
        <f t="shared" si="197"/>
        <v>286.25</v>
      </c>
      <c r="S3199" s="17">
        <f t="shared" si="198"/>
        <v>42009.493263888886</v>
      </c>
      <c r="T3199" s="17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8364</v>
      </c>
      <c r="O3200" s="12" t="s">
        <v>8275</v>
      </c>
      <c r="P3200" t="s">
        <v>8317</v>
      </c>
      <c r="Q3200">
        <f t="shared" si="196"/>
        <v>0</v>
      </c>
      <c r="R3200" s="10">
        <f t="shared" si="197"/>
        <v>36.67</v>
      </c>
      <c r="S3200" s="17">
        <f t="shared" si="198"/>
        <v>42013.424502314811</v>
      </c>
      <c r="T3200" s="17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8364</v>
      </c>
      <c r="O3201" s="12" t="s">
        <v>8275</v>
      </c>
      <c r="P3201" t="s">
        <v>8317</v>
      </c>
      <c r="Q3201">
        <f t="shared" si="196"/>
        <v>52</v>
      </c>
      <c r="R3201" s="10">
        <f t="shared" si="197"/>
        <v>49.21</v>
      </c>
      <c r="S3201" s="17">
        <f t="shared" si="198"/>
        <v>41858.761782407404</v>
      </c>
      <c r="T3201" s="17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8364</v>
      </c>
      <c r="O3202" s="12" t="s">
        <v>8275</v>
      </c>
      <c r="P3202" t="s">
        <v>8317</v>
      </c>
      <c r="Q3202">
        <f t="shared" ref="Q3202:Q3265" si="200">ROUND(E3202/D3202*100,0)</f>
        <v>0</v>
      </c>
      <c r="R3202" s="10">
        <f t="shared" si="197"/>
        <v>1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8364</v>
      </c>
      <c r="O3203" s="12" t="s">
        <v>8275</v>
      </c>
      <c r="P3203" t="s">
        <v>8317</v>
      </c>
      <c r="Q3203">
        <f t="shared" si="200"/>
        <v>1</v>
      </c>
      <c r="R3203" s="10">
        <f t="shared" ref="R3203:R3266" si="201">IFERROR(ROUND(E3203/L3203,2),0)</f>
        <v>12.5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8364</v>
      </c>
      <c r="O3204" s="12" t="s">
        <v>8275</v>
      </c>
      <c r="P3204" t="s">
        <v>8317</v>
      </c>
      <c r="Q3204">
        <f t="shared" si="200"/>
        <v>55</v>
      </c>
      <c r="R3204" s="10">
        <f t="shared" si="201"/>
        <v>109.04</v>
      </c>
      <c r="S3204" s="17">
        <f t="shared" si="202"/>
        <v>42293.853541666671</v>
      </c>
      <c r="T3204" s="17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8364</v>
      </c>
      <c r="O3205" s="12" t="s">
        <v>8275</v>
      </c>
      <c r="P3205" t="s">
        <v>8317</v>
      </c>
      <c r="Q3205">
        <f t="shared" si="200"/>
        <v>25</v>
      </c>
      <c r="R3205" s="10">
        <f t="shared" si="201"/>
        <v>41.67</v>
      </c>
      <c r="S3205" s="17">
        <f t="shared" si="202"/>
        <v>42242.988680555558</v>
      </c>
      <c r="T3205" s="17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8364</v>
      </c>
      <c r="O3206" s="12" t="s">
        <v>8275</v>
      </c>
      <c r="P3206" t="s">
        <v>8317</v>
      </c>
      <c r="Q3206">
        <f t="shared" si="200"/>
        <v>0</v>
      </c>
      <c r="R3206" s="10">
        <f t="shared" si="201"/>
        <v>0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8364</v>
      </c>
      <c r="O3207" s="12" t="s">
        <v>8275</v>
      </c>
      <c r="P3207" t="s">
        <v>8317</v>
      </c>
      <c r="Q3207">
        <f t="shared" si="200"/>
        <v>3</v>
      </c>
      <c r="R3207" s="10">
        <f t="shared" si="201"/>
        <v>22.75</v>
      </c>
      <c r="S3207" s="17">
        <f t="shared" si="202"/>
        <v>42095.374675925923</v>
      </c>
      <c r="T3207" s="17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8364</v>
      </c>
      <c r="O3208" s="12" t="s">
        <v>8275</v>
      </c>
      <c r="P3208" t="s">
        <v>8317</v>
      </c>
      <c r="Q3208">
        <f t="shared" si="200"/>
        <v>0</v>
      </c>
      <c r="R3208" s="10">
        <f t="shared" si="201"/>
        <v>0</v>
      </c>
      <c r="S3208" s="17">
        <f t="shared" si="202"/>
        <v>42236.276053240741</v>
      </c>
      <c r="T3208" s="17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8364</v>
      </c>
      <c r="O3209" s="12" t="s">
        <v>8275</v>
      </c>
      <c r="P3209" t="s">
        <v>8317</v>
      </c>
      <c r="Q3209">
        <f t="shared" si="200"/>
        <v>46</v>
      </c>
      <c r="R3209" s="10">
        <f t="shared" si="201"/>
        <v>70.83</v>
      </c>
      <c r="S3209" s="17">
        <f t="shared" si="202"/>
        <v>42057.277858796297</v>
      </c>
      <c r="T3209" s="17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8330</v>
      </c>
      <c r="O3210" s="12" t="s">
        <v>8275</v>
      </c>
      <c r="P3210" t="s">
        <v>8276</v>
      </c>
      <c r="Q3210">
        <f t="shared" si="200"/>
        <v>104</v>
      </c>
      <c r="R3210" s="10">
        <f t="shared" si="201"/>
        <v>63.11</v>
      </c>
      <c r="S3210" s="17">
        <f t="shared" si="202"/>
        <v>41827.605057870373</v>
      </c>
      <c r="T3210" s="17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8330</v>
      </c>
      <c r="O3211" s="12" t="s">
        <v>8275</v>
      </c>
      <c r="P3211" t="s">
        <v>8276</v>
      </c>
      <c r="Q3211">
        <f t="shared" si="200"/>
        <v>119</v>
      </c>
      <c r="R3211" s="10">
        <f t="shared" si="201"/>
        <v>50.16</v>
      </c>
      <c r="S3211" s="17">
        <f t="shared" si="202"/>
        <v>41778.637245370373</v>
      </c>
      <c r="T3211" s="17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8330</v>
      </c>
      <c r="O3212" s="12" t="s">
        <v>8275</v>
      </c>
      <c r="P3212" t="s">
        <v>8276</v>
      </c>
      <c r="Q3212">
        <f t="shared" si="200"/>
        <v>126</v>
      </c>
      <c r="R3212" s="10">
        <f t="shared" si="201"/>
        <v>62.88</v>
      </c>
      <c r="S3212" s="17">
        <f t="shared" si="202"/>
        <v>41013.936562499999</v>
      </c>
      <c r="T3212" s="17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8330</v>
      </c>
      <c r="O3213" s="12" t="s">
        <v>8275</v>
      </c>
      <c r="P3213" t="s">
        <v>8276</v>
      </c>
      <c r="Q3213">
        <f t="shared" si="200"/>
        <v>120</v>
      </c>
      <c r="R3213" s="10">
        <f t="shared" si="201"/>
        <v>85.53</v>
      </c>
      <c r="S3213" s="17">
        <f t="shared" si="202"/>
        <v>41834.586574074077</v>
      </c>
      <c r="T3213" s="17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8330</v>
      </c>
      <c r="O3214" s="12" t="s">
        <v>8275</v>
      </c>
      <c r="P3214" t="s">
        <v>8276</v>
      </c>
      <c r="Q3214">
        <f t="shared" si="200"/>
        <v>126</v>
      </c>
      <c r="R3214" s="10">
        <f t="shared" si="201"/>
        <v>53.72</v>
      </c>
      <c r="S3214" s="17">
        <f t="shared" si="202"/>
        <v>41829.795729166668</v>
      </c>
      <c r="T3214" s="17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8330</v>
      </c>
      <c r="O3215" s="12" t="s">
        <v>8275</v>
      </c>
      <c r="P3215" t="s">
        <v>8276</v>
      </c>
      <c r="Q3215">
        <f t="shared" si="200"/>
        <v>100</v>
      </c>
      <c r="R3215" s="10">
        <f t="shared" si="201"/>
        <v>127.81</v>
      </c>
      <c r="S3215" s="17">
        <f t="shared" si="202"/>
        <v>42171.763414351852</v>
      </c>
      <c r="T3215" s="17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8330</v>
      </c>
      <c r="O3216" s="12" t="s">
        <v>8275</v>
      </c>
      <c r="P3216" t="s">
        <v>8276</v>
      </c>
      <c r="Q3216">
        <f t="shared" si="200"/>
        <v>102</v>
      </c>
      <c r="R3216" s="10">
        <f t="shared" si="201"/>
        <v>106.57</v>
      </c>
      <c r="S3216" s="17">
        <f t="shared" si="202"/>
        <v>42337.792511574073</v>
      </c>
      <c r="T3216" s="17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8330</v>
      </c>
      <c r="O3217" s="12" t="s">
        <v>8275</v>
      </c>
      <c r="P3217" t="s">
        <v>8276</v>
      </c>
      <c r="Q3217">
        <f t="shared" si="200"/>
        <v>100</v>
      </c>
      <c r="R3217" s="10">
        <f t="shared" si="201"/>
        <v>262.11</v>
      </c>
      <c r="S3217" s="17">
        <f t="shared" si="202"/>
        <v>42219.665173611109</v>
      </c>
      <c r="T3217" s="17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8330</v>
      </c>
      <c r="O3218" s="12" t="s">
        <v>8275</v>
      </c>
      <c r="P3218" t="s">
        <v>8276</v>
      </c>
      <c r="Q3218">
        <f t="shared" si="200"/>
        <v>100</v>
      </c>
      <c r="R3218" s="10">
        <f t="shared" si="201"/>
        <v>57.17</v>
      </c>
      <c r="S3218" s="17">
        <f t="shared" si="202"/>
        <v>42165.462627314817</v>
      </c>
      <c r="T3218" s="17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8330</v>
      </c>
      <c r="O3219" s="12" t="s">
        <v>8275</v>
      </c>
      <c r="P3219" t="s">
        <v>8276</v>
      </c>
      <c r="Q3219">
        <f t="shared" si="200"/>
        <v>116</v>
      </c>
      <c r="R3219" s="10">
        <f t="shared" si="201"/>
        <v>50.2</v>
      </c>
      <c r="S3219" s="17">
        <f t="shared" si="202"/>
        <v>42648.546111111107</v>
      </c>
      <c r="T3219" s="17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8330</v>
      </c>
      <c r="O3220" s="12" t="s">
        <v>8275</v>
      </c>
      <c r="P3220" t="s">
        <v>8276</v>
      </c>
      <c r="Q3220">
        <f t="shared" si="200"/>
        <v>102</v>
      </c>
      <c r="R3220" s="10">
        <f t="shared" si="201"/>
        <v>66.59</v>
      </c>
      <c r="S3220" s="17">
        <f t="shared" si="202"/>
        <v>41971.002152777779</v>
      </c>
      <c r="T3220" s="17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8330</v>
      </c>
      <c r="O3221" s="12" t="s">
        <v>8275</v>
      </c>
      <c r="P3221" t="s">
        <v>8276</v>
      </c>
      <c r="Q3221">
        <f t="shared" si="200"/>
        <v>100</v>
      </c>
      <c r="R3221" s="10">
        <f t="shared" si="201"/>
        <v>168.25</v>
      </c>
      <c r="S3221" s="17">
        <f t="shared" si="202"/>
        <v>42050.983182870375</v>
      </c>
      <c r="T3221" s="17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8330</v>
      </c>
      <c r="O3222" s="12" t="s">
        <v>8275</v>
      </c>
      <c r="P3222" t="s">
        <v>8276</v>
      </c>
      <c r="Q3222">
        <f t="shared" si="200"/>
        <v>101</v>
      </c>
      <c r="R3222" s="10">
        <f t="shared" si="201"/>
        <v>256.37</v>
      </c>
      <c r="S3222" s="17">
        <f t="shared" si="202"/>
        <v>42772.833379629628</v>
      </c>
      <c r="T3222" s="17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8330</v>
      </c>
      <c r="O3223" s="12" t="s">
        <v>8275</v>
      </c>
      <c r="P3223" t="s">
        <v>8276</v>
      </c>
      <c r="Q3223">
        <f t="shared" si="200"/>
        <v>103</v>
      </c>
      <c r="R3223" s="10">
        <f t="shared" si="201"/>
        <v>36.61</v>
      </c>
      <c r="S3223" s="17">
        <f t="shared" si="202"/>
        <v>42155.696793981479</v>
      </c>
      <c r="T3223" s="17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8330</v>
      </c>
      <c r="O3224" s="12" t="s">
        <v>8275</v>
      </c>
      <c r="P3224" t="s">
        <v>8276</v>
      </c>
      <c r="Q3224">
        <f t="shared" si="200"/>
        <v>125</v>
      </c>
      <c r="R3224" s="10">
        <f t="shared" si="201"/>
        <v>37.14</v>
      </c>
      <c r="S3224" s="17">
        <f t="shared" si="202"/>
        <v>42270.582141203704</v>
      </c>
      <c r="T3224" s="17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8330</v>
      </c>
      <c r="O3225" s="12" t="s">
        <v>8275</v>
      </c>
      <c r="P3225" t="s">
        <v>8276</v>
      </c>
      <c r="Q3225">
        <f t="shared" si="200"/>
        <v>110</v>
      </c>
      <c r="R3225" s="10">
        <f t="shared" si="201"/>
        <v>45.88</v>
      </c>
      <c r="S3225" s="17">
        <f t="shared" si="202"/>
        <v>42206.835370370376</v>
      </c>
      <c r="T3225" s="17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8330</v>
      </c>
      <c r="O3226" s="12" t="s">
        <v>8275</v>
      </c>
      <c r="P3226" t="s">
        <v>8276</v>
      </c>
      <c r="Q3226">
        <f t="shared" si="200"/>
        <v>102</v>
      </c>
      <c r="R3226" s="10">
        <f t="shared" si="201"/>
        <v>141.71</v>
      </c>
      <c r="S3226" s="17">
        <f t="shared" si="202"/>
        <v>42697.850844907407</v>
      </c>
      <c r="T3226" s="17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8330</v>
      </c>
      <c r="O3227" s="12" t="s">
        <v>8275</v>
      </c>
      <c r="P3227" t="s">
        <v>8276</v>
      </c>
      <c r="Q3227">
        <f t="shared" si="200"/>
        <v>102</v>
      </c>
      <c r="R3227" s="10">
        <f t="shared" si="201"/>
        <v>52.49</v>
      </c>
      <c r="S3227" s="17">
        <f t="shared" si="202"/>
        <v>42503.559467592597</v>
      </c>
      <c r="T3227" s="17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8330</v>
      </c>
      <c r="O3228" s="12" t="s">
        <v>8275</v>
      </c>
      <c r="P3228" t="s">
        <v>8276</v>
      </c>
      <c r="Q3228">
        <f t="shared" si="200"/>
        <v>104</v>
      </c>
      <c r="R3228" s="10">
        <f t="shared" si="201"/>
        <v>59.52</v>
      </c>
      <c r="S3228" s="17">
        <f t="shared" si="202"/>
        <v>42277.583472222221</v>
      </c>
      <c r="T3228" s="17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8330</v>
      </c>
      <c r="O3229" s="12" t="s">
        <v>8275</v>
      </c>
      <c r="P3229" t="s">
        <v>8276</v>
      </c>
      <c r="Q3229">
        <f t="shared" si="200"/>
        <v>125</v>
      </c>
      <c r="R3229" s="10">
        <f t="shared" si="201"/>
        <v>50</v>
      </c>
      <c r="S3229" s="17">
        <f t="shared" si="202"/>
        <v>42722.882361111115</v>
      </c>
      <c r="T3229" s="17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8330</v>
      </c>
      <c r="O3230" s="12" t="s">
        <v>8275</v>
      </c>
      <c r="P3230" t="s">
        <v>8276</v>
      </c>
      <c r="Q3230">
        <f t="shared" si="200"/>
        <v>102</v>
      </c>
      <c r="R3230" s="10">
        <f t="shared" si="201"/>
        <v>193.62</v>
      </c>
      <c r="S3230" s="17">
        <f t="shared" si="202"/>
        <v>42323.70930555556</v>
      </c>
      <c r="T3230" s="17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8330</v>
      </c>
      <c r="O3231" s="12" t="s">
        <v>8275</v>
      </c>
      <c r="P3231" t="s">
        <v>8276</v>
      </c>
      <c r="Q3231">
        <f t="shared" si="200"/>
        <v>108</v>
      </c>
      <c r="R3231" s="10">
        <f t="shared" si="201"/>
        <v>106.8</v>
      </c>
      <c r="S3231" s="17">
        <f t="shared" si="202"/>
        <v>41933.291643518518</v>
      </c>
      <c r="T3231" s="17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8330</v>
      </c>
      <c r="O3232" s="12" t="s">
        <v>8275</v>
      </c>
      <c r="P3232" t="s">
        <v>8276</v>
      </c>
      <c r="Q3232">
        <f t="shared" si="200"/>
        <v>110</v>
      </c>
      <c r="R3232" s="10">
        <f t="shared" si="201"/>
        <v>77.22</v>
      </c>
      <c r="S3232" s="17">
        <f t="shared" si="202"/>
        <v>41898.168125000004</v>
      </c>
      <c r="T3232" s="17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8330</v>
      </c>
      <c r="O3233" s="12" t="s">
        <v>8275</v>
      </c>
      <c r="P3233" t="s">
        <v>8276</v>
      </c>
      <c r="Q3233">
        <f t="shared" si="200"/>
        <v>161</v>
      </c>
      <c r="R3233" s="10">
        <f t="shared" si="201"/>
        <v>57.5</v>
      </c>
      <c r="S3233" s="17">
        <f t="shared" si="202"/>
        <v>42446.943831018521</v>
      </c>
      <c r="T3233" s="17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8330</v>
      </c>
      <c r="O3234" s="12" t="s">
        <v>8275</v>
      </c>
      <c r="P3234" t="s">
        <v>8276</v>
      </c>
      <c r="Q3234">
        <f t="shared" si="200"/>
        <v>131</v>
      </c>
      <c r="R3234" s="10">
        <f t="shared" si="201"/>
        <v>50.46</v>
      </c>
      <c r="S3234" s="17">
        <f t="shared" si="202"/>
        <v>42463.81385416667</v>
      </c>
      <c r="T3234" s="17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8330</v>
      </c>
      <c r="O3235" s="12" t="s">
        <v>8275</v>
      </c>
      <c r="P3235" t="s">
        <v>8276</v>
      </c>
      <c r="Q3235">
        <f t="shared" si="200"/>
        <v>119</v>
      </c>
      <c r="R3235" s="10">
        <f t="shared" si="201"/>
        <v>97.38</v>
      </c>
      <c r="S3235" s="17">
        <f t="shared" si="202"/>
        <v>42766.805034722223</v>
      </c>
      <c r="T3235" s="17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8330</v>
      </c>
      <c r="O3236" s="12" t="s">
        <v>8275</v>
      </c>
      <c r="P3236" t="s">
        <v>8276</v>
      </c>
      <c r="Q3236">
        <f t="shared" si="200"/>
        <v>100</v>
      </c>
      <c r="R3236" s="10">
        <f t="shared" si="201"/>
        <v>34.92</v>
      </c>
      <c r="S3236" s="17">
        <f t="shared" si="202"/>
        <v>42734.789444444439</v>
      </c>
      <c r="T3236" s="17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8330</v>
      </c>
      <c r="O3237" s="12" t="s">
        <v>8275</v>
      </c>
      <c r="P3237" t="s">
        <v>8276</v>
      </c>
      <c r="Q3237">
        <f t="shared" si="200"/>
        <v>103</v>
      </c>
      <c r="R3237" s="10">
        <f t="shared" si="201"/>
        <v>85.53</v>
      </c>
      <c r="S3237" s="17">
        <f t="shared" si="202"/>
        <v>42522.347812499997</v>
      </c>
      <c r="T3237" s="17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8330</v>
      </c>
      <c r="O3238" s="12" t="s">
        <v>8275</v>
      </c>
      <c r="P3238" t="s">
        <v>8276</v>
      </c>
      <c r="Q3238">
        <f t="shared" si="200"/>
        <v>101</v>
      </c>
      <c r="R3238" s="10">
        <f t="shared" si="201"/>
        <v>182.91</v>
      </c>
      <c r="S3238" s="17">
        <f t="shared" si="202"/>
        <v>42702.917048611111</v>
      </c>
      <c r="T3238" s="17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8330</v>
      </c>
      <c r="O3239" s="12" t="s">
        <v>8275</v>
      </c>
      <c r="P3239" t="s">
        <v>8276</v>
      </c>
      <c r="Q3239">
        <f t="shared" si="200"/>
        <v>101</v>
      </c>
      <c r="R3239" s="10">
        <f t="shared" si="201"/>
        <v>131.13999999999999</v>
      </c>
      <c r="S3239" s="17">
        <f t="shared" si="202"/>
        <v>42252.474351851852</v>
      </c>
      <c r="T3239" s="17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8330</v>
      </c>
      <c r="O3240" s="12" t="s">
        <v>8275</v>
      </c>
      <c r="P3240" t="s">
        <v>8276</v>
      </c>
      <c r="Q3240">
        <f t="shared" si="200"/>
        <v>112</v>
      </c>
      <c r="R3240" s="10">
        <f t="shared" si="201"/>
        <v>39.81</v>
      </c>
      <c r="S3240" s="17">
        <f t="shared" si="202"/>
        <v>42156.510393518518</v>
      </c>
      <c r="T3240" s="17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8330</v>
      </c>
      <c r="O3241" s="12" t="s">
        <v>8275</v>
      </c>
      <c r="P3241" t="s">
        <v>8276</v>
      </c>
      <c r="Q3241">
        <f t="shared" si="200"/>
        <v>106</v>
      </c>
      <c r="R3241" s="10">
        <f t="shared" si="201"/>
        <v>59.7</v>
      </c>
      <c r="S3241" s="17">
        <f t="shared" si="202"/>
        <v>42278.089039351849</v>
      </c>
      <c r="T3241" s="17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8330</v>
      </c>
      <c r="O3242" s="12" t="s">
        <v>8275</v>
      </c>
      <c r="P3242" t="s">
        <v>8276</v>
      </c>
      <c r="Q3242">
        <f t="shared" si="200"/>
        <v>101</v>
      </c>
      <c r="R3242" s="10">
        <f t="shared" si="201"/>
        <v>88.74</v>
      </c>
      <c r="S3242" s="17">
        <f t="shared" si="202"/>
        <v>42754.693842592591</v>
      </c>
      <c r="T3242" s="17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8330</v>
      </c>
      <c r="O3243" s="12" t="s">
        <v>8275</v>
      </c>
      <c r="P3243" t="s">
        <v>8276</v>
      </c>
      <c r="Q3243">
        <f t="shared" si="200"/>
        <v>115</v>
      </c>
      <c r="R3243" s="10">
        <f t="shared" si="201"/>
        <v>58.69</v>
      </c>
      <c r="S3243" s="17">
        <f t="shared" si="202"/>
        <v>41893.324884259258</v>
      </c>
      <c r="T3243" s="17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8330</v>
      </c>
      <c r="O3244" s="12" t="s">
        <v>8275</v>
      </c>
      <c r="P3244" t="s">
        <v>8276</v>
      </c>
      <c r="Q3244">
        <f t="shared" si="200"/>
        <v>127</v>
      </c>
      <c r="R3244" s="10">
        <f t="shared" si="201"/>
        <v>69.569999999999993</v>
      </c>
      <c r="S3244" s="17">
        <f t="shared" si="202"/>
        <v>41871.755694444444</v>
      </c>
      <c r="T3244" s="17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8330</v>
      </c>
      <c r="O3245" s="12" t="s">
        <v>8275</v>
      </c>
      <c r="P3245" t="s">
        <v>8276</v>
      </c>
      <c r="Q3245">
        <f t="shared" si="200"/>
        <v>103</v>
      </c>
      <c r="R3245" s="10">
        <f t="shared" si="201"/>
        <v>115.87</v>
      </c>
      <c r="S3245" s="17">
        <f t="shared" si="202"/>
        <v>42262.096782407403</v>
      </c>
      <c r="T3245" s="17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8330</v>
      </c>
      <c r="O3246" s="12" t="s">
        <v>8275</v>
      </c>
      <c r="P3246" t="s">
        <v>8276</v>
      </c>
      <c r="Q3246">
        <f t="shared" si="200"/>
        <v>103</v>
      </c>
      <c r="R3246" s="10">
        <f t="shared" si="201"/>
        <v>23.87</v>
      </c>
      <c r="S3246" s="17">
        <f t="shared" si="202"/>
        <v>42675.694236111114</v>
      </c>
      <c r="T3246" s="17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8330</v>
      </c>
      <c r="O3247" s="12" t="s">
        <v>8275</v>
      </c>
      <c r="P3247" t="s">
        <v>8276</v>
      </c>
      <c r="Q3247">
        <f t="shared" si="200"/>
        <v>104</v>
      </c>
      <c r="R3247" s="10">
        <f t="shared" si="201"/>
        <v>81.13</v>
      </c>
      <c r="S3247" s="17">
        <f t="shared" si="202"/>
        <v>42135.60020833333</v>
      </c>
      <c r="T3247" s="17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8330</v>
      </c>
      <c r="O3248" s="12" t="s">
        <v>8275</v>
      </c>
      <c r="P3248" t="s">
        <v>8276</v>
      </c>
      <c r="Q3248">
        <f t="shared" si="200"/>
        <v>111</v>
      </c>
      <c r="R3248" s="10">
        <f t="shared" si="201"/>
        <v>57.63</v>
      </c>
      <c r="S3248" s="17">
        <f t="shared" si="202"/>
        <v>42230.472222222219</v>
      </c>
      <c r="T3248" s="17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8330</v>
      </c>
      <c r="O3249" s="12" t="s">
        <v>8275</v>
      </c>
      <c r="P3249" t="s">
        <v>8276</v>
      </c>
      <c r="Q3249">
        <f t="shared" si="200"/>
        <v>106</v>
      </c>
      <c r="R3249" s="10">
        <f t="shared" si="201"/>
        <v>46.43</v>
      </c>
      <c r="S3249" s="17">
        <f t="shared" si="202"/>
        <v>42167.434166666666</v>
      </c>
      <c r="T3249" s="17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8330</v>
      </c>
      <c r="O3250" s="12" t="s">
        <v>8275</v>
      </c>
      <c r="P3250" t="s">
        <v>8276</v>
      </c>
      <c r="Q3250">
        <f t="shared" si="200"/>
        <v>101</v>
      </c>
      <c r="R3250" s="10">
        <f t="shared" si="201"/>
        <v>60.48</v>
      </c>
      <c r="S3250" s="17">
        <f t="shared" si="202"/>
        <v>42068.888391203705</v>
      </c>
      <c r="T3250" s="17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8330</v>
      </c>
      <c r="O3251" s="12" t="s">
        <v>8275</v>
      </c>
      <c r="P3251" t="s">
        <v>8276</v>
      </c>
      <c r="Q3251">
        <f t="shared" si="200"/>
        <v>105</v>
      </c>
      <c r="R3251" s="10">
        <f t="shared" si="201"/>
        <v>65.58</v>
      </c>
      <c r="S3251" s="17">
        <f t="shared" si="202"/>
        <v>42145.746689814812</v>
      </c>
      <c r="T3251" s="17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8330</v>
      </c>
      <c r="O3252" s="12" t="s">
        <v>8275</v>
      </c>
      <c r="P3252" t="s">
        <v>8276</v>
      </c>
      <c r="Q3252">
        <f t="shared" si="200"/>
        <v>102</v>
      </c>
      <c r="R3252" s="10">
        <f t="shared" si="201"/>
        <v>119.19</v>
      </c>
      <c r="S3252" s="17">
        <f t="shared" si="202"/>
        <v>41918.742175925923</v>
      </c>
      <c r="T3252" s="17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8330</v>
      </c>
      <c r="O3253" s="12" t="s">
        <v>8275</v>
      </c>
      <c r="P3253" t="s">
        <v>8276</v>
      </c>
      <c r="Q3253">
        <f t="shared" si="200"/>
        <v>111</v>
      </c>
      <c r="R3253" s="10">
        <f t="shared" si="201"/>
        <v>83.05</v>
      </c>
      <c r="S3253" s="17">
        <f t="shared" si="202"/>
        <v>42146.731087962966</v>
      </c>
      <c r="T3253" s="17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8330</v>
      </c>
      <c r="O3254" s="12" t="s">
        <v>8275</v>
      </c>
      <c r="P3254" t="s">
        <v>8276</v>
      </c>
      <c r="Q3254">
        <f t="shared" si="200"/>
        <v>128</v>
      </c>
      <c r="R3254" s="10">
        <f t="shared" si="201"/>
        <v>57.52</v>
      </c>
      <c r="S3254" s="17">
        <f t="shared" si="202"/>
        <v>42590.472685185188</v>
      </c>
      <c r="T3254" s="17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8330</v>
      </c>
      <c r="O3255" s="12" t="s">
        <v>8275</v>
      </c>
      <c r="P3255" t="s">
        <v>8276</v>
      </c>
      <c r="Q3255">
        <f t="shared" si="200"/>
        <v>102</v>
      </c>
      <c r="R3255" s="10">
        <f t="shared" si="201"/>
        <v>177.09</v>
      </c>
      <c r="S3255" s="17">
        <f t="shared" si="202"/>
        <v>42602.576712962968</v>
      </c>
      <c r="T3255" s="17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8330</v>
      </c>
      <c r="O3256" s="12" t="s">
        <v>8275</v>
      </c>
      <c r="P3256" t="s">
        <v>8276</v>
      </c>
      <c r="Q3256">
        <f t="shared" si="200"/>
        <v>101</v>
      </c>
      <c r="R3256" s="10">
        <f t="shared" si="201"/>
        <v>70.77</v>
      </c>
      <c r="S3256" s="17">
        <f t="shared" si="202"/>
        <v>42059.085752314815</v>
      </c>
      <c r="T3256" s="17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8330</v>
      </c>
      <c r="O3257" s="12" t="s">
        <v>8275</v>
      </c>
      <c r="P3257" t="s">
        <v>8276</v>
      </c>
      <c r="Q3257">
        <f t="shared" si="200"/>
        <v>175</v>
      </c>
      <c r="R3257" s="10">
        <f t="shared" si="201"/>
        <v>29.17</v>
      </c>
      <c r="S3257" s="17">
        <f t="shared" si="202"/>
        <v>41889.768229166664</v>
      </c>
      <c r="T3257" s="17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8330</v>
      </c>
      <c r="O3258" s="12" t="s">
        <v>8275</v>
      </c>
      <c r="P3258" t="s">
        <v>8276</v>
      </c>
      <c r="Q3258">
        <f t="shared" si="200"/>
        <v>128</v>
      </c>
      <c r="R3258" s="10">
        <f t="shared" si="201"/>
        <v>72.760000000000005</v>
      </c>
      <c r="S3258" s="17">
        <f t="shared" si="202"/>
        <v>42144.573807870373</v>
      </c>
      <c r="T3258" s="17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8330</v>
      </c>
      <c r="O3259" s="12" t="s">
        <v>8275</v>
      </c>
      <c r="P3259" t="s">
        <v>8276</v>
      </c>
      <c r="Q3259">
        <f t="shared" si="200"/>
        <v>106</v>
      </c>
      <c r="R3259" s="10">
        <f t="shared" si="201"/>
        <v>51.85</v>
      </c>
      <c r="S3259" s="17">
        <f t="shared" si="202"/>
        <v>42758.559629629628</v>
      </c>
      <c r="T3259" s="17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8330</v>
      </c>
      <c r="O3260" s="12" t="s">
        <v>8275</v>
      </c>
      <c r="P3260" t="s">
        <v>8276</v>
      </c>
      <c r="Q3260">
        <f t="shared" si="200"/>
        <v>105</v>
      </c>
      <c r="R3260" s="10">
        <f t="shared" si="201"/>
        <v>98.2</v>
      </c>
      <c r="S3260" s="17">
        <f t="shared" si="202"/>
        <v>41982.887280092589</v>
      </c>
      <c r="T3260" s="17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8330</v>
      </c>
      <c r="O3261" s="12" t="s">
        <v>8275</v>
      </c>
      <c r="P3261" t="s">
        <v>8276</v>
      </c>
      <c r="Q3261">
        <f t="shared" si="200"/>
        <v>106</v>
      </c>
      <c r="R3261" s="10">
        <f t="shared" si="201"/>
        <v>251.74</v>
      </c>
      <c r="S3261" s="17">
        <f t="shared" si="202"/>
        <v>42614.760937500003</v>
      </c>
      <c r="T3261" s="17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8330</v>
      </c>
      <c r="O3262" s="12" t="s">
        <v>8275</v>
      </c>
      <c r="P3262" t="s">
        <v>8276</v>
      </c>
      <c r="Q3262">
        <f t="shared" si="200"/>
        <v>109</v>
      </c>
      <c r="R3262" s="10">
        <f t="shared" si="201"/>
        <v>74.819999999999993</v>
      </c>
      <c r="S3262" s="17">
        <f t="shared" si="202"/>
        <v>42303.672662037032</v>
      </c>
      <c r="T3262" s="17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8330</v>
      </c>
      <c r="O3263" s="12" t="s">
        <v>8275</v>
      </c>
      <c r="P3263" t="s">
        <v>8276</v>
      </c>
      <c r="Q3263">
        <f t="shared" si="200"/>
        <v>100</v>
      </c>
      <c r="R3263" s="10">
        <f t="shared" si="201"/>
        <v>67.650000000000006</v>
      </c>
      <c r="S3263" s="17">
        <f t="shared" si="202"/>
        <v>42171.725416666668</v>
      </c>
      <c r="T3263" s="17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8330</v>
      </c>
      <c r="O3264" s="12" t="s">
        <v>8275</v>
      </c>
      <c r="P3264" t="s">
        <v>8276</v>
      </c>
      <c r="Q3264">
        <f t="shared" si="200"/>
        <v>103</v>
      </c>
      <c r="R3264" s="10">
        <f t="shared" si="201"/>
        <v>93.81</v>
      </c>
      <c r="S3264" s="17">
        <f t="shared" si="202"/>
        <v>41964.315532407403</v>
      </c>
      <c r="T3264" s="17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8330</v>
      </c>
      <c r="O3265" s="12" t="s">
        <v>8275</v>
      </c>
      <c r="P3265" t="s">
        <v>8276</v>
      </c>
      <c r="Q3265">
        <f t="shared" si="200"/>
        <v>112</v>
      </c>
      <c r="R3265" s="10">
        <f t="shared" si="201"/>
        <v>41.24</v>
      </c>
      <c r="S3265" s="17">
        <f t="shared" si="202"/>
        <v>42284.516064814816</v>
      </c>
      <c r="T3265" s="17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8330</v>
      </c>
      <c r="O3266" s="12" t="s">
        <v>8275</v>
      </c>
      <c r="P3266" t="s">
        <v>8276</v>
      </c>
      <c r="Q3266">
        <f t="shared" ref="Q3266:Q3329" si="204">ROUND(E3266/D3266*100,0)</f>
        <v>103</v>
      </c>
      <c r="R3266" s="10">
        <f t="shared" si="201"/>
        <v>52.55</v>
      </c>
      <c r="S3266" s="17">
        <f t="shared" si="202"/>
        <v>42016.800208333334</v>
      </c>
      <c r="T3266" s="17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8330</v>
      </c>
      <c r="O3267" s="12" t="s">
        <v>8275</v>
      </c>
      <c r="P3267" t="s">
        <v>8276</v>
      </c>
      <c r="Q3267">
        <f t="shared" si="204"/>
        <v>164</v>
      </c>
      <c r="R3267" s="10">
        <f t="shared" ref="R3267:R3330" si="205">IFERROR(ROUND(E3267/L3267,2),0)</f>
        <v>70.290000000000006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8330</v>
      </c>
      <c r="O3268" s="12" t="s">
        <v>8275</v>
      </c>
      <c r="P3268" t="s">
        <v>8276</v>
      </c>
      <c r="Q3268">
        <f t="shared" si="204"/>
        <v>131</v>
      </c>
      <c r="R3268" s="10">
        <f t="shared" si="205"/>
        <v>48.33</v>
      </c>
      <c r="S3268" s="17">
        <f t="shared" si="206"/>
        <v>42136.536134259266</v>
      </c>
      <c r="T3268" s="17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8330</v>
      </c>
      <c r="O3269" s="12" t="s">
        <v>8275</v>
      </c>
      <c r="P3269" t="s">
        <v>8276</v>
      </c>
      <c r="Q3269">
        <f t="shared" si="204"/>
        <v>102</v>
      </c>
      <c r="R3269" s="10">
        <f t="shared" si="205"/>
        <v>53.18</v>
      </c>
      <c r="S3269" s="17">
        <f t="shared" si="206"/>
        <v>42172.757638888885</v>
      </c>
      <c r="T3269" s="17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8330</v>
      </c>
      <c r="O3270" s="12" t="s">
        <v>8275</v>
      </c>
      <c r="P3270" t="s">
        <v>8276</v>
      </c>
      <c r="Q3270">
        <f t="shared" si="204"/>
        <v>128</v>
      </c>
      <c r="R3270" s="10">
        <f t="shared" si="205"/>
        <v>60.95</v>
      </c>
      <c r="S3270" s="17">
        <f t="shared" si="206"/>
        <v>42590.90425925926</v>
      </c>
      <c r="T3270" s="17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8330</v>
      </c>
      <c r="O3271" s="12" t="s">
        <v>8275</v>
      </c>
      <c r="P3271" t="s">
        <v>8276</v>
      </c>
      <c r="Q3271">
        <f t="shared" si="204"/>
        <v>102</v>
      </c>
      <c r="R3271" s="10">
        <f t="shared" si="205"/>
        <v>116</v>
      </c>
      <c r="S3271" s="17">
        <f t="shared" si="206"/>
        <v>42137.395798611105</v>
      </c>
      <c r="T3271" s="17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8330</v>
      </c>
      <c r="O3272" s="12" t="s">
        <v>8275</v>
      </c>
      <c r="P3272" t="s">
        <v>8276</v>
      </c>
      <c r="Q3272">
        <f t="shared" si="204"/>
        <v>102</v>
      </c>
      <c r="R3272" s="10">
        <f t="shared" si="205"/>
        <v>61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8330</v>
      </c>
      <c r="O3273" s="12" t="s">
        <v>8275</v>
      </c>
      <c r="P3273" t="s">
        <v>8276</v>
      </c>
      <c r="Q3273">
        <f t="shared" si="204"/>
        <v>130</v>
      </c>
      <c r="R3273" s="10">
        <f t="shared" si="205"/>
        <v>38.24</v>
      </c>
      <c r="S3273" s="17">
        <f t="shared" si="206"/>
        <v>41915.437210648146</v>
      </c>
      <c r="T3273" s="17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8330</v>
      </c>
      <c r="O3274" s="12" t="s">
        <v>8275</v>
      </c>
      <c r="P3274" t="s">
        <v>8276</v>
      </c>
      <c r="Q3274">
        <f t="shared" si="204"/>
        <v>154</v>
      </c>
      <c r="R3274" s="10">
        <f t="shared" si="205"/>
        <v>106.5</v>
      </c>
      <c r="S3274" s="17">
        <f t="shared" si="206"/>
        <v>42284.500104166669</v>
      </c>
      <c r="T3274" s="17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8330</v>
      </c>
      <c r="O3275" s="12" t="s">
        <v>8275</v>
      </c>
      <c r="P3275" t="s">
        <v>8276</v>
      </c>
      <c r="Q3275">
        <f t="shared" si="204"/>
        <v>107</v>
      </c>
      <c r="R3275" s="10">
        <f t="shared" si="205"/>
        <v>204.57</v>
      </c>
      <c r="S3275" s="17">
        <f t="shared" si="206"/>
        <v>42611.801412037035</v>
      </c>
      <c r="T3275" s="17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8330</v>
      </c>
      <c r="O3276" s="12" t="s">
        <v>8275</v>
      </c>
      <c r="P3276" t="s">
        <v>8276</v>
      </c>
      <c r="Q3276">
        <f t="shared" si="204"/>
        <v>101</v>
      </c>
      <c r="R3276" s="10">
        <f t="shared" si="205"/>
        <v>54.91</v>
      </c>
      <c r="S3276" s="17">
        <f t="shared" si="206"/>
        <v>42400.704537037032</v>
      </c>
      <c r="T3276" s="17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8330</v>
      </c>
      <c r="O3277" s="12" t="s">
        <v>8275</v>
      </c>
      <c r="P3277" t="s">
        <v>8276</v>
      </c>
      <c r="Q3277">
        <f t="shared" si="204"/>
        <v>100</v>
      </c>
      <c r="R3277" s="10">
        <f t="shared" si="205"/>
        <v>150.41999999999999</v>
      </c>
      <c r="S3277" s="17">
        <f t="shared" si="206"/>
        <v>42017.88045138889</v>
      </c>
      <c r="T3277" s="17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8330</v>
      </c>
      <c r="O3278" s="12" t="s">
        <v>8275</v>
      </c>
      <c r="P3278" t="s">
        <v>8276</v>
      </c>
      <c r="Q3278">
        <f t="shared" si="204"/>
        <v>117</v>
      </c>
      <c r="R3278" s="10">
        <f t="shared" si="205"/>
        <v>52.58</v>
      </c>
      <c r="S3278" s="17">
        <f t="shared" si="206"/>
        <v>42426.949988425928</v>
      </c>
      <c r="T3278" s="17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8330</v>
      </c>
      <c r="O3279" s="12" t="s">
        <v>8275</v>
      </c>
      <c r="P3279" t="s">
        <v>8276</v>
      </c>
      <c r="Q3279">
        <f t="shared" si="204"/>
        <v>109</v>
      </c>
      <c r="R3279" s="10">
        <f t="shared" si="205"/>
        <v>54.3</v>
      </c>
      <c r="S3279" s="17">
        <f t="shared" si="206"/>
        <v>41931.682939814818</v>
      </c>
      <c r="T3279" s="17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8330</v>
      </c>
      <c r="O3280" s="12" t="s">
        <v>8275</v>
      </c>
      <c r="P3280" t="s">
        <v>8276</v>
      </c>
      <c r="Q3280">
        <f t="shared" si="204"/>
        <v>103</v>
      </c>
      <c r="R3280" s="10">
        <f t="shared" si="205"/>
        <v>76.03</v>
      </c>
      <c r="S3280" s="17">
        <f t="shared" si="206"/>
        <v>42124.848414351851</v>
      </c>
      <c r="T3280" s="17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8330</v>
      </c>
      <c r="O3281" s="12" t="s">
        <v>8275</v>
      </c>
      <c r="P3281" t="s">
        <v>8276</v>
      </c>
      <c r="Q3281">
        <f t="shared" si="204"/>
        <v>114</v>
      </c>
      <c r="R3281" s="10">
        <f t="shared" si="205"/>
        <v>105.21</v>
      </c>
      <c r="S3281" s="17">
        <f t="shared" si="206"/>
        <v>42431.102534722217</v>
      </c>
      <c r="T3281" s="17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8330</v>
      </c>
      <c r="O3282" s="12" t="s">
        <v>8275</v>
      </c>
      <c r="P3282" t="s">
        <v>8276</v>
      </c>
      <c r="Q3282">
        <f t="shared" si="204"/>
        <v>103</v>
      </c>
      <c r="R3282" s="10">
        <f t="shared" si="205"/>
        <v>68.67</v>
      </c>
      <c r="S3282" s="17">
        <f t="shared" si="206"/>
        <v>42121.756921296299</v>
      </c>
      <c r="T3282" s="17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8330</v>
      </c>
      <c r="O3283" s="12" t="s">
        <v>8275</v>
      </c>
      <c r="P3283" t="s">
        <v>8276</v>
      </c>
      <c r="Q3283">
        <f t="shared" si="204"/>
        <v>122</v>
      </c>
      <c r="R3283" s="10">
        <f t="shared" si="205"/>
        <v>129.36000000000001</v>
      </c>
      <c r="S3283" s="17">
        <f t="shared" si="206"/>
        <v>42219.019733796296</v>
      </c>
      <c r="T3283" s="17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8330</v>
      </c>
      <c r="O3284" s="12" t="s">
        <v>8275</v>
      </c>
      <c r="P3284" t="s">
        <v>8276</v>
      </c>
      <c r="Q3284">
        <f t="shared" si="204"/>
        <v>103</v>
      </c>
      <c r="R3284" s="10">
        <f t="shared" si="205"/>
        <v>134.26</v>
      </c>
      <c r="S3284" s="17">
        <f t="shared" si="206"/>
        <v>42445.19430555556</v>
      </c>
      <c r="T3284" s="17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8330</v>
      </c>
      <c r="O3285" s="12" t="s">
        <v>8275</v>
      </c>
      <c r="P3285" t="s">
        <v>8276</v>
      </c>
      <c r="Q3285">
        <f t="shared" si="204"/>
        <v>105</v>
      </c>
      <c r="R3285" s="10">
        <f t="shared" si="205"/>
        <v>17.829999999999998</v>
      </c>
      <c r="S3285" s="17">
        <f t="shared" si="206"/>
        <v>42379.74418981481</v>
      </c>
      <c r="T3285" s="17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8330</v>
      </c>
      <c r="O3286" s="12" t="s">
        <v>8275</v>
      </c>
      <c r="P3286" t="s">
        <v>8276</v>
      </c>
      <c r="Q3286">
        <f t="shared" si="204"/>
        <v>102</v>
      </c>
      <c r="R3286" s="10">
        <f t="shared" si="205"/>
        <v>203.2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8330</v>
      </c>
      <c r="O3287" s="12" t="s">
        <v>8275</v>
      </c>
      <c r="P3287" t="s">
        <v>8276</v>
      </c>
      <c r="Q3287">
        <f t="shared" si="204"/>
        <v>112</v>
      </c>
      <c r="R3287" s="10">
        <f t="shared" si="205"/>
        <v>69.19</v>
      </c>
      <c r="S3287" s="17">
        <f t="shared" si="206"/>
        <v>42762.942430555559</v>
      </c>
      <c r="T3287" s="17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8330</v>
      </c>
      <c r="O3288" s="12" t="s">
        <v>8275</v>
      </c>
      <c r="P3288" t="s">
        <v>8276</v>
      </c>
      <c r="Q3288">
        <f t="shared" si="204"/>
        <v>102</v>
      </c>
      <c r="R3288" s="10">
        <f t="shared" si="205"/>
        <v>125.12</v>
      </c>
      <c r="S3288" s="17">
        <f t="shared" si="206"/>
        <v>42567.840069444443</v>
      </c>
      <c r="T3288" s="17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8330</v>
      </c>
      <c r="O3289" s="12" t="s">
        <v>8275</v>
      </c>
      <c r="P3289" t="s">
        <v>8276</v>
      </c>
      <c r="Q3289">
        <f t="shared" si="204"/>
        <v>100</v>
      </c>
      <c r="R3289" s="10">
        <f t="shared" si="205"/>
        <v>73.53</v>
      </c>
      <c r="S3289" s="17">
        <f t="shared" si="206"/>
        <v>42311.750324074077</v>
      </c>
      <c r="T3289" s="17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8330</v>
      </c>
      <c r="O3290" s="12" t="s">
        <v>8275</v>
      </c>
      <c r="P3290" t="s">
        <v>8276</v>
      </c>
      <c r="Q3290">
        <f t="shared" si="204"/>
        <v>100</v>
      </c>
      <c r="R3290" s="10">
        <f t="shared" si="205"/>
        <v>48.44</v>
      </c>
      <c r="S3290" s="17">
        <f t="shared" si="206"/>
        <v>42505.774479166663</v>
      </c>
      <c r="T3290" s="17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8330</v>
      </c>
      <c r="O3291" s="12" t="s">
        <v>8275</v>
      </c>
      <c r="P3291" t="s">
        <v>8276</v>
      </c>
      <c r="Q3291">
        <f t="shared" si="204"/>
        <v>133</v>
      </c>
      <c r="R3291" s="10">
        <f t="shared" si="205"/>
        <v>26.61</v>
      </c>
      <c r="S3291" s="17">
        <f t="shared" si="206"/>
        <v>42758.368078703701</v>
      </c>
      <c r="T3291" s="17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8330</v>
      </c>
      <c r="O3292" s="12" t="s">
        <v>8275</v>
      </c>
      <c r="P3292" t="s">
        <v>8276</v>
      </c>
      <c r="Q3292">
        <f t="shared" si="204"/>
        <v>121</v>
      </c>
      <c r="R3292" s="10">
        <f t="shared" si="205"/>
        <v>33.67</v>
      </c>
      <c r="S3292" s="17">
        <f t="shared" si="206"/>
        <v>42775.51494212963</v>
      </c>
      <c r="T3292" s="17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8330</v>
      </c>
      <c r="O3293" s="12" t="s">
        <v>8275</v>
      </c>
      <c r="P3293" t="s">
        <v>8276</v>
      </c>
      <c r="Q3293">
        <f t="shared" si="204"/>
        <v>114</v>
      </c>
      <c r="R3293" s="10">
        <f t="shared" si="205"/>
        <v>40.71</v>
      </c>
      <c r="S3293" s="17">
        <f t="shared" si="206"/>
        <v>42232.702546296292</v>
      </c>
      <c r="T3293" s="17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8330</v>
      </c>
      <c r="O3294" s="12" t="s">
        <v>8275</v>
      </c>
      <c r="P3294" t="s">
        <v>8276</v>
      </c>
      <c r="Q3294">
        <f t="shared" si="204"/>
        <v>286</v>
      </c>
      <c r="R3294" s="10">
        <f t="shared" si="205"/>
        <v>19.27</v>
      </c>
      <c r="S3294" s="17">
        <f t="shared" si="206"/>
        <v>42282.770231481481</v>
      </c>
      <c r="T3294" s="17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8330</v>
      </c>
      <c r="O3295" s="12" t="s">
        <v>8275</v>
      </c>
      <c r="P3295" t="s">
        <v>8276</v>
      </c>
      <c r="Q3295">
        <f t="shared" si="204"/>
        <v>170</v>
      </c>
      <c r="R3295" s="10">
        <f t="shared" si="205"/>
        <v>84.29</v>
      </c>
      <c r="S3295" s="17">
        <f t="shared" si="206"/>
        <v>42768.425370370373</v>
      </c>
      <c r="T3295" s="17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8330</v>
      </c>
      <c r="O3296" s="12" t="s">
        <v>8275</v>
      </c>
      <c r="P3296" t="s">
        <v>8276</v>
      </c>
      <c r="Q3296">
        <f t="shared" si="204"/>
        <v>118</v>
      </c>
      <c r="R3296" s="10">
        <f t="shared" si="205"/>
        <v>29.58</v>
      </c>
      <c r="S3296" s="17">
        <f t="shared" si="206"/>
        <v>42141.541134259256</v>
      </c>
      <c r="T3296" s="17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8330</v>
      </c>
      <c r="O3297" s="12" t="s">
        <v>8275</v>
      </c>
      <c r="P3297" t="s">
        <v>8276</v>
      </c>
      <c r="Q3297">
        <f t="shared" si="204"/>
        <v>103</v>
      </c>
      <c r="R3297" s="10">
        <f t="shared" si="205"/>
        <v>26.67</v>
      </c>
      <c r="S3297" s="17">
        <f t="shared" si="206"/>
        <v>42609.442465277782</v>
      </c>
      <c r="T3297" s="17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8330</v>
      </c>
      <c r="O3298" s="12" t="s">
        <v>8275</v>
      </c>
      <c r="P3298" t="s">
        <v>8276</v>
      </c>
      <c r="Q3298">
        <f t="shared" si="204"/>
        <v>144</v>
      </c>
      <c r="R3298" s="10">
        <f t="shared" si="205"/>
        <v>45.98</v>
      </c>
      <c r="S3298" s="17">
        <f t="shared" si="206"/>
        <v>42309.756620370375</v>
      </c>
      <c r="T3298" s="17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8330</v>
      </c>
      <c r="O3299" s="12" t="s">
        <v>8275</v>
      </c>
      <c r="P3299" t="s">
        <v>8276</v>
      </c>
      <c r="Q3299">
        <f t="shared" si="204"/>
        <v>100</v>
      </c>
      <c r="R3299" s="10">
        <f t="shared" si="205"/>
        <v>125.09</v>
      </c>
      <c r="S3299" s="17">
        <f t="shared" si="206"/>
        <v>42193.771481481483</v>
      </c>
      <c r="T3299" s="17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8330</v>
      </c>
      <c r="O3300" s="12" t="s">
        <v>8275</v>
      </c>
      <c r="P3300" t="s">
        <v>8276</v>
      </c>
      <c r="Q3300">
        <f t="shared" si="204"/>
        <v>102</v>
      </c>
      <c r="R3300" s="10">
        <f t="shared" si="205"/>
        <v>141.29</v>
      </c>
      <c r="S3300" s="17">
        <f t="shared" si="206"/>
        <v>42239.957962962959</v>
      </c>
      <c r="T3300" s="17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8330</v>
      </c>
      <c r="O3301" s="12" t="s">
        <v>8275</v>
      </c>
      <c r="P3301" t="s">
        <v>8276</v>
      </c>
      <c r="Q3301">
        <f t="shared" si="204"/>
        <v>116</v>
      </c>
      <c r="R3301" s="10">
        <f t="shared" si="205"/>
        <v>55.33</v>
      </c>
      <c r="S3301" s="17">
        <f t="shared" si="206"/>
        <v>42261.917395833334</v>
      </c>
      <c r="T3301" s="17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8330</v>
      </c>
      <c r="O3302" s="12" t="s">
        <v>8275</v>
      </c>
      <c r="P3302" t="s">
        <v>8276</v>
      </c>
      <c r="Q3302">
        <f t="shared" si="204"/>
        <v>136</v>
      </c>
      <c r="R3302" s="10">
        <f t="shared" si="205"/>
        <v>46.42</v>
      </c>
      <c r="S3302" s="17">
        <f t="shared" si="206"/>
        <v>42102.743773148148</v>
      </c>
      <c r="T3302" s="17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8330</v>
      </c>
      <c r="O3303" s="12" t="s">
        <v>8275</v>
      </c>
      <c r="P3303" t="s">
        <v>8276</v>
      </c>
      <c r="Q3303">
        <f t="shared" si="204"/>
        <v>133</v>
      </c>
      <c r="R3303" s="10">
        <f t="shared" si="205"/>
        <v>57.2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8330</v>
      </c>
      <c r="O3304" s="12" t="s">
        <v>8275</v>
      </c>
      <c r="P3304" t="s">
        <v>8276</v>
      </c>
      <c r="Q3304">
        <f t="shared" si="204"/>
        <v>103</v>
      </c>
      <c r="R3304" s="10">
        <f t="shared" si="205"/>
        <v>173.7</v>
      </c>
      <c r="S3304" s="17">
        <f t="shared" si="206"/>
        <v>42681.35157407407</v>
      </c>
      <c r="T3304" s="17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8330</v>
      </c>
      <c r="O3305" s="12" t="s">
        <v>8275</v>
      </c>
      <c r="P3305" t="s">
        <v>8276</v>
      </c>
      <c r="Q3305">
        <f t="shared" si="204"/>
        <v>116</v>
      </c>
      <c r="R3305" s="10">
        <f t="shared" si="205"/>
        <v>59.6</v>
      </c>
      <c r="S3305" s="17">
        <f t="shared" si="206"/>
        <v>42056.65143518518</v>
      </c>
      <c r="T3305" s="17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8330</v>
      </c>
      <c r="O3306" s="12" t="s">
        <v>8275</v>
      </c>
      <c r="P3306" t="s">
        <v>8276</v>
      </c>
      <c r="Q3306">
        <f t="shared" si="204"/>
        <v>105</v>
      </c>
      <c r="R3306" s="10">
        <f t="shared" si="205"/>
        <v>89.59</v>
      </c>
      <c r="S3306" s="17">
        <f t="shared" si="206"/>
        <v>42696.624444444446</v>
      </c>
      <c r="T3306" s="17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8330</v>
      </c>
      <c r="O3307" s="12" t="s">
        <v>8275</v>
      </c>
      <c r="P3307" t="s">
        <v>8276</v>
      </c>
      <c r="Q3307">
        <f t="shared" si="204"/>
        <v>102</v>
      </c>
      <c r="R3307" s="10">
        <f t="shared" si="205"/>
        <v>204.05</v>
      </c>
      <c r="S3307" s="17">
        <f t="shared" si="206"/>
        <v>42186.855879629627</v>
      </c>
      <c r="T3307" s="17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8330</v>
      </c>
      <c r="O3308" s="12" t="s">
        <v>8275</v>
      </c>
      <c r="P3308" t="s">
        <v>8276</v>
      </c>
      <c r="Q3308">
        <f t="shared" si="204"/>
        <v>175</v>
      </c>
      <c r="R3308" s="10">
        <f t="shared" si="205"/>
        <v>48.7</v>
      </c>
      <c r="S3308" s="17">
        <f t="shared" si="206"/>
        <v>42493.219236111108</v>
      </c>
      <c r="T3308" s="17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8330</v>
      </c>
      <c r="O3309" s="12" t="s">
        <v>8275</v>
      </c>
      <c r="P3309" t="s">
        <v>8276</v>
      </c>
      <c r="Q3309">
        <f t="shared" si="204"/>
        <v>107</v>
      </c>
      <c r="R3309" s="10">
        <f t="shared" si="205"/>
        <v>53.34</v>
      </c>
      <c r="S3309" s="17">
        <f t="shared" si="206"/>
        <v>42475.057164351849</v>
      </c>
      <c r="T3309" s="17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8330</v>
      </c>
      <c r="O3310" s="12" t="s">
        <v>8275</v>
      </c>
      <c r="P3310" t="s">
        <v>8276</v>
      </c>
      <c r="Q3310">
        <f t="shared" si="204"/>
        <v>122</v>
      </c>
      <c r="R3310" s="10">
        <f t="shared" si="205"/>
        <v>75.09</v>
      </c>
      <c r="S3310" s="17">
        <f t="shared" si="206"/>
        <v>42452.876909722225</v>
      </c>
      <c r="T3310" s="17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8330</v>
      </c>
      <c r="O3311" s="12" t="s">
        <v>8275</v>
      </c>
      <c r="P3311" t="s">
        <v>8276</v>
      </c>
      <c r="Q3311">
        <f t="shared" si="204"/>
        <v>159</v>
      </c>
      <c r="R3311" s="10">
        <f t="shared" si="205"/>
        <v>18</v>
      </c>
      <c r="S3311" s="17">
        <f t="shared" si="206"/>
        <v>42628.650208333333</v>
      </c>
      <c r="T3311" s="17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8330</v>
      </c>
      <c r="O3312" s="12" t="s">
        <v>8275</v>
      </c>
      <c r="P3312" t="s">
        <v>8276</v>
      </c>
      <c r="Q3312">
        <f t="shared" si="204"/>
        <v>100</v>
      </c>
      <c r="R3312" s="10">
        <f t="shared" si="205"/>
        <v>209.84</v>
      </c>
      <c r="S3312" s="17">
        <f t="shared" si="206"/>
        <v>42253.928530092591</v>
      </c>
      <c r="T3312" s="17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8330</v>
      </c>
      <c r="O3313" s="12" t="s">
        <v>8275</v>
      </c>
      <c r="P3313" t="s">
        <v>8276</v>
      </c>
      <c r="Q3313">
        <f t="shared" si="204"/>
        <v>110</v>
      </c>
      <c r="R3313" s="10">
        <f t="shared" si="205"/>
        <v>61.02</v>
      </c>
      <c r="S3313" s="17">
        <f t="shared" si="206"/>
        <v>42264.29178240741</v>
      </c>
      <c r="T3313" s="17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8330</v>
      </c>
      <c r="O3314" s="12" t="s">
        <v>8275</v>
      </c>
      <c r="P3314" t="s">
        <v>8276</v>
      </c>
      <c r="Q3314">
        <f t="shared" si="204"/>
        <v>100</v>
      </c>
      <c r="R3314" s="10">
        <f t="shared" si="205"/>
        <v>61</v>
      </c>
      <c r="S3314" s="17">
        <f t="shared" si="206"/>
        <v>42664.809560185182</v>
      </c>
      <c r="T3314" s="17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8330</v>
      </c>
      <c r="O3315" s="12" t="s">
        <v>8275</v>
      </c>
      <c r="P3315" t="s">
        <v>8276</v>
      </c>
      <c r="Q3315">
        <f t="shared" si="204"/>
        <v>116</v>
      </c>
      <c r="R3315" s="10">
        <f t="shared" si="205"/>
        <v>80.03</v>
      </c>
      <c r="S3315" s="17">
        <f t="shared" si="206"/>
        <v>42382.244409722218</v>
      </c>
      <c r="T3315" s="17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8330</v>
      </c>
      <c r="O3316" s="12" t="s">
        <v>8275</v>
      </c>
      <c r="P3316" t="s">
        <v>8276</v>
      </c>
      <c r="Q3316">
        <f t="shared" si="204"/>
        <v>211</v>
      </c>
      <c r="R3316" s="10">
        <f t="shared" si="205"/>
        <v>29.07</v>
      </c>
      <c r="S3316" s="17">
        <f t="shared" si="206"/>
        <v>42105.267488425925</v>
      </c>
      <c r="T3316" s="17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8330</v>
      </c>
      <c r="O3317" s="12" t="s">
        <v>8275</v>
      </c>
      <c r="P3317" t="s">
        <v>8276</v>
      </c>
      <c r="Q3317">
        <f t="shared" si="204"/>
        <v>110</v>
      </c>
      <c r="R3317" s="10">
        <f t="shared" si="205"/>
        <v>49.44</v>
      </c>
      <c r="S3317" s="17">
        <f t="shared" si="206"/>
        <v>42466.303715277783</v>
      </c>
      <c r="T3317" s="17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8330</v>
      </c>
      <c r="O3318" s="12" t="s">
        <v>8275</v>
      </c>
      <c r="P3318" t="s">
        <v>8276</v>
      </c>
      <c r="Q3318">
        <f t="shared" si="204"/>
        <v>100</v>
      </c>
      <c r="R3318" s="10">
        <f t="shared" si="205"/>
        <v>93.98</v>
      </c>
      <c r="S3318" s="17">
        <f t="shared" si="206"/>
        <v>41826.871238425927</v>
      </c>
      <c r="T3318" s="17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8330</v>
      </c>
      <c r="O3319" s="12" t="s">
        <v>8275</v>
      </c>
      <c r="P3319" t="s">
        <v>8276</v>
      </c>
      <c r="Q3319">
        <f t="shared" si="204"/>
        <v>106</v>
      </c>
      <c r="R3319" s="10">
        <f t="shared" si="205"/>
        <v>61.94</v>
      </c>
      <c r="S3319" s="17">
        <f t="shared" si="206"/>
        <v>42499.039629629624</v>
      </c>
      <c r="T3319" s="17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8330</v>
      </c>
      <c r="O3320" s="12" t="s">
        <v>8275</v>
      </c>
      <c r="P3320" t="s">
        <v>8276</v>
      </c>
      <c r="Q3320">
        <f t="shared" si="204"/>
        <v>126</v>
      </c>
      <c r="R3320" s="10">
        <f t="shared" si="205"/>
        <v>78.5</v>
      </c>
      <c r="S3320" s="17">
        <f t="shared" si="206"/>
        <v>42431.302002314813</v>
      </c>
      <c r="T3320" s="17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8330</v>
      </c>
      <c r="O3321" s="12" t="s">
        <v>8275</v>
      </c>
      <c r="P3321" t="s">
        <v>8276</v>
      </c>
      <c r="Q3321">
        <f t="shared" si="204"/>
        <v>108</v>
      </c>
      <c r="R3321" s="10">
        <f t="shared" si="205"/>
        <v>33.75</v>
      </c>
      <c r="S3321" s="17">
        <f t="shared" si="206"/>
        <v>41990.585486111115</v>
      </c>
      <c r="T3321" s="17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8330</v>
      </c>
      <c r="O3322" s="12" t="s">
        <v>8275</v>
      </c>
      <c r="P3322" t="s">
        <v>8276</v>
      </c>
      <c r="Q3322">
        <f t="shared" si="204"/>
        <v>101</v>
      </c>
      <c r="R3322" s="10">
        <f t="shared" si="205"/>
        <v>66.45</v>
      </c>
      <c r="S3322" s="17">
        <f t="shared" si="206"/>
        <v>42513.045798611114</v>
      </c>
      <c r="T3322" s="17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8330</v>
      </c>
      <c r="O3323" s="12" t="s">
        <v>8275</v>
      </c>
      <c r="P3323" t="s">
        <v>8276</v>
      </c>
      <c r="Q3323">
        <f t="shared" si="204"/>
        <v>107</v>
      </c>
      <c r="R3323" s="10">
        <f t="shared" si="205"/>
        <v>35.799999999999997</v>
      </c>
      <c r="S3323" s="17">
        <f t="shared" si="206"/>
        <v>41914.100289351853</v>
      </c>
      <c r="T3323" s="17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8330</v>
      </c>
      <c r="O3324" s="12" t="s">
        <v>8275</v>
      </c>
      <c r="P3324" t="s">
        <v>8276</v>
      </c>
      <c r="Q3324">
        <f t="shared" si="204"/>
        <v>102</v>
      </c>
      <c r="R3324" s="10">
        <f t="shared" si="205"/>
        <v>145.65</v>
      </c>
      <c r="S3324" s="17">
        <f t="shared" si="206"/>
        <v>42521.010370370372</v>
      </c>
      <c r="T3324" s="17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8330</v>
      </c>
      <c r="O3325" s="12" t="s">
        <v>8275</v>
      </c>
      <c r="P3325" t="s">
        <v>8276</v>
      </c>
      <c r="Q3325">
        <f t="shared" si="204"/>
        <v>126</v>
      </c>
      <c r="R3325" s="10">
        <f t="shared" si="205"/>
        <v>25.69</v>
      </c>
      <c r="S3325" s="17">
        <f t="shared" si="206"/>
        <v>42608.36583333333</v>
      </c>
      <c r="T3325" s="17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8330</v>
      </c>
      <c r="O3326" s="12" t="s">
        <v>8275</v>
      </c>
      <c r="P3326" t="s">
        <v>8276</v>
      </c>
      <c r="Q3326">
        <f t="shared" si="204"/>
        <v>102</v>
      </c>
      <c r="R3326" s="10">
        <f t="shared" si="205"/>
        <v>152.5</v>
      </c>
      <c r="S3326" s="17">
        <f t="shared" si="206"/>
        <v>42512.58321759259</v>
      </c>
      <c r="T3326" s="17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8330</v>
      </c>
      <c r="O3327" s="12" t="s">
        <v>8275</v>
      </c>
      <c r="P3327" t="s">
        <v>8276</v>
      </c>
      <c r="Q3327">
        <f t="shared" si="204"/>
        <v>113</v>
      </c>
      <c r="R3327" s="10">
        <f t="shared" si="205"/>
        <v>30</v>
      </c>
      <c r="S3327" s="17">
        <f t="shared" si="206"/>
        <v>42064.785613425927</v>
      </c>
      <c r="T3327" s="17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8330</v>
      </c>
      <c r="O3328" s="12" t="s">
        <v>8275</v>
      </c>
      <c r="P3328" t="s">
        <v>8276</v>
      </c>
      <c r="Q3328">
        <f t="shared" si="204"/>
        <v>101</v>
      </c>
      <c r="R3328" s="10">
        <f t="shared" si="205"/>
        <v>142.28</v>
      </c>
      <c r="S3328" s="17">
        <f t="shared" si="206"/>
        <v>42041.714178240742</v>
      </c>
      <c r="T3328" s="17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8330</v>
      </c>
      <c r="O3329" s="12" t="s">
        <v>8275</v>
      </c>
      <c r="P3329" t="s">
        <v>8276</v>
      </c>
      <c r="Q3329">
        <f t="shared" si="204"/>
        <v>101</v>
      </c>
      <c r="R3329" s="10">
        <f t="shared" si="205"/>
        <v>24.55</v>
      </c>
      <c r="S3329" s="17">
        <f t="shared" si="206"/>
        <v>42468.374606481477</v>
      </c>
      <c r="T3329" s="17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8330</v>
      </c>
      <c r="O3330" s="12" t="s">
        <v>8275</v>
      </c>
      <c r="P3330" t="s">
        <v>8276</v>
      </c>
      <c r="Q3330">
        <f t="shared" ref="Q3330:Q3393" si="208">ROUND(E3330/D3330*100,0)</f>
        <v>146</v>
      </c>
      <c r="R3330" s="10">
        <f t="shared" si="205"/>
        <v>292.77999999999997</v>
      </c>
      <c r="S3330" s="17">
        <f t="shared" si="206"/>
        <v>41822.57503472222</v>
      </c>
      <c r="T3330" s="17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8330</v>
      </c>
      <c r="O3331" s="12" t="s">
        <v>8275</v>
      </c>
      <c r="P3331" t="s">
        <v>8276</v>
      </c>
      <c r="Q3331">
        <f t="shared" si="208"/>
        <v>117</v>
      </c>
      <c r="R3331" s="10">
        <f t="shared" ref="R3331:R3394" si="209">IFERROR(ROUND(E3331/L3331,2),0)</f>
        <v>44.92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8330</v>
      </c>
      <c r="O3332" s="12" t="s">
        <v>8275</v>
      </c>
      <c r="P3332" t="s">
        <v>8276</v>
      </c>
      <c r="Q3332">
        <f t="shared" si="208"/>
        <v>106</v>
      </c>
      <c r="R3332" s="10">
        <f t="shared" si="209"/>
        <v>23.1</v>
      </c>
      <c r="S3332" s="17">
        <f t="shared" si="210"/>
        <v>42065.887361111112</v>
      </c>
      <c r="T3332" s="17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8330</v>
      </c>
      <c r="O3333" s="12" t="s">
        <v>8275</v>
      </c>
      <c r="P3333" t="s">
        <v>8276</v>
      </c>
      <c r="Q3333">
        <f t="shared" si="208"/>
        <v>105</v>
      </c>
      <c r="R3333" s="10">
        <f t="shared" si="209"/>
        <v>80.400000000000006</v>
      </c>
      <c r="S3333" s="17">
        <f t="shared" si="210"/>
        <v>42248.697754629626</v>
      </c>
      <c r="T3333" s="17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8330</v>
      </c>
      <c r="O3334" s="12" t="s">
        <v>8275</v>
      </c>
      <c r="P3334" t="s">
        <v>8276</v>
      </c>
      <c r="Q3334">
        <f t="shared" si="208"/>
        <v>100</v>
      </c>
      <c r="R3334" s="10">
        <f t="shared" si="209"/>
        <v>72.290000000000006</v>
      </c>
      <c r="S3334" s="17">
        <f t="shared" si="210"/>
        <v>41809.860300925924</v>
      </c>
      <c r="T3334" s="17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8330</v>
      </c>
      <c r="O3335" s="12" t="s">
        <v>8275</v>
      </c>
      <c r="P3335" t="s">
        <v>8276</v>
      </c>
      <c r="Q3335">
        <f t="shared" si="208"/>
        <v>105</v>
      </c>
      <c r="R3335" s="10">
        <f t="shared" si="209"/>
        <v>32.97</v>
      </c>
      <c r="S3335" s="17">
        <f t="shared" si="210"/>
        <v>42148.676851851851</v>
      </c>
      <c r="T3335" s="17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8330</v>
      </c>
      <c r="O3336" s="12" t="s">
        <v>8275</v>
      </c>
      <c r="P3336" t="s">
        <v>8276</v>
      </c>
      <c r="Q3336">
        <f t="shared" si="208"/>
        <v>139</v>
      </c>
      <c r="R3336" s="10">
        <f t="shared" si="209"/>
        <v>116.65</v>
      </c>
      <c r="S3336" s="17">
        <f t="shared" si="210"/>
        <v>42185.521087962959</v>
      </c>
      <c r="T3336" s="17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8330</v>
      </c>
      <c r="O3337" s="12" t="s">
        <v>8275</v>
      </c>
      <c r="P3337" t="s">
        <v>8276</v>
      </c>
      <c r="Q3337">
        <f t="shared" si="208"/>
        <v>100</v>
      </c>
      <c r="R3337" s="10">
        <f t="shared" si="209"/>
        <v>79.62</v>
      </c>
      <c r="S3337" s="17">
        <f t="shared" si="210"/>
        <v>41827.674143518518</v>
      </c>
      <c r="T3337" s="17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8330</v>
      </c>
      <c r="O3338" s="12" t="s">
        <v>8275</v>
      </c>
      <c r="P3338" t="s">
        <v>8276</v>
      </c>
      <c r="Q3338">
        <f t="shared" si="208"/>
        <v>100</v>
      </c>
      <c r="R3338" s="10">
        <f t="shared" si="209"/>
        <v>27.78</v>
      </c>
      <c r="S3338" s="17">
        <f t="shared" si="210"/>
        <v>42437.398680555561</v>
      </c>
      <c r="T3338" s="17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8330</v>
      </c>
      <c r="O3339" s="12" t="s">
        <v>8275</v>
      </c>
      <c r="P3339" t="s">
        <v>8276</v>
      </c>
      <c r="Q3339">
        <f t="shared" si="208"/>
        <v>110</v>
      </c>
      <c r="R3339" s="10">
        <f t="shared" si="209"/>
        <v>81.03</v>
      </c>
      <c r="S3339" s="17">
        <f t="shared" si="210"/>
        <v>41901.282025462962</v>
      </c>
      <c r="T3339" s="17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8330</v>
      </c>
      <c r="O3340" s="12" t="s">
        <v>8275</v>
      </c>
      <c r="P3340" t="s">
        <v>8276</v>
      </c>
      <c r="Q3340">
        <f t="shared" si="208"/>
        <v>102</v>
      </c>
      <c r="R3340" s="10">
        <f t="shared" si="209"/>
        <v>136.85</v>
      </c>
      <c r="S3340" s="17">
        <f t="shared" si="210"/>
        <v>42769.574999999997</v>
      </c>
      <c r="T3340" s="17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8330</v>
      </c>
      <c r="O3341" s="12" t="s">
        <v>8275</v>
      </c>
      <c r="P3341" t="s">
        <v>8276</v>
      </c>
      <c r="Q3341">
        <f t="shared" si="208"/>
        <v>104</v>
      </c>
      <c r="R3341" s="10">
        <f t="shared" si="209"/>
        <v>177.62</v>
      </c>
      <c r="S3341" s="17">
        <f t="shared" si="210"/>
        <v>42549.665717592594</v>
      </c>
      <c r="T3341" s="17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8330</v>
      </c>
      <c r="O3342" s="12" t="s">
        <v>8275</v>
      </c>
      <c r="P3342" t="s">
        <v>8276</v>
      </c>
      <c r="Q3342">
        <f t="shared" si="208"/>
        <v>138</v>
      </c>
      <c r="R3342" s="10">
        <f t="shared" si="209"/>
        <v>109.08</v>
      </c>
      <c r="S3342" s="17">
        <f t="shared" si="210"/>
        <v>42685.974004629628</v>
      </c>
      <c r="T3342" s="17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8330</v>
      </c>
      <c r="O3343" s="12" t="s">
        <v>8275</v>
      </c>
      <c r="P3343" t="s">
        <v>8276</v>
      </c>
      <c r="Q3343">
        <f t="shared" si="208"/>
        <v>100</v>
      </c>
      <c r="R3343" s="10">
        <f t="shared" si="209"/>
        <v>119.64</v>
      </c>
      <c r="S3343" s="17">
        <f t="shared" si="210"/>
        <v>42510.798854166671</v>
      </c>
      <c r="T3343" s="17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8330</v>
      </c>
      <c r="O3344" s="12" t="s">
        <v>8275</v>
      </c>
      <c r="P3344" t="s">
        <v>8276</v>
      </c>
      <c r="Q3344">
        <f t="shared" si="208"/>
        <v>102</v>
      </c>
      <c r="R3344" s="10">
        <f t="shared" si="209"/>
        <v>78.209999999999994</v>
      </c>
      <c r="S3344" s="17">
        <f t="shared" si="210"/>
        <v>42062.296412037031</v>
      </c>
      <c r="T3344" s="17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8330</v>
      </c>
      <c r="O3345" s="12" t="s">
        <v>8275</v>
      </c>
      <c r="P3345" t="s">
        <v>8276</v>
      </c>
      <c r="Q3345">
        <f t="shared" si="208"/>
        <v>171</v>
      </c>
      <c r="R3345" s="10">
        <f t="shared" si="209"/>
        <v>52.17</v>
      </c>
      <c r="S3345" s="17">
        <f t="shared" si="210"/>
        <v>42452.916481481487</v>
      </c>
      <c r="T3345" s="17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8330</v>
      </c>
      <c r="O3346" s="12" t="s">
        <v>8275</v>
      </c>
      <c r="P3346" t="s">
        <v>8276</v>
      </c>
      <c r="Q3346">
        <f t="shared" si="208"/>
        <v>101</v>
      </c>
      <c r="R3346" s="10">
        <f t="shared" si="209"/>
        <v>114.13</v>
      </c>
      <c r="S3346" s="17">
        <f t="shared" si="210"/>
        <v>41851.200150462959</v>
      </c>
      <c r="T3346" s="17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8330</v>
      </c>
      <c r="O3347" s="12" t="s">
        <v>8275</v>
      </c>
      <c r="P3347" t="s">
        <v>8276</v>
      </c>
      <c r="Q3347">
        <f t="shared" si="208"/>
        <v>130</v>
      </c>
      <c r="R3347" s="10">
        <f t="shared" si="209"/>
        <v>50</v>
      </c>
      <c r="S3347" s="17">
        <f t="shared" si="210"/>
        <v>42053.106111111112</v>
      </c>
      <c r="T3347" s="17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8330</v>
      </c>
      <c r="O3348" s="12" t="s">
        <v>8275</v>
      </c>
      <c r="P3348" t="s">
        <v>8276</v>
      </c>
      <c r="Q3348">
        <f t="shared" si="208"/>
        <v>110</v>
      </c>
      <c r="R3348" s="10">
        <f t="shared" si="209"/>
        <v>91.67</v>
      </c>
      <c r="S3348" s="17">
        <f t="shared" si="210"/>
        <v>42054.024421296301</v>
      </c>
      <c r="T3348" s="17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8330</v>
      </c>
      <c r="O3349" s="12" t="s">
        <v>8275</v>
      </c>
      <c r="P3349" t="s">
        <v>8276</v>
      </c>
      <c r="Q3349">
        <f t="shared" si="208"/>
        <v>119</v>
      </c>
      <c r="R3349" s="10">
        <f t="shared" si="209"/>
        <v>108.59</v>
      </c>
      <c r="S3349" s="17">
        <f t="shared" si="210"/>
        <v>42484.551550925928</v>
      </c>
      <c r="T3349" s="17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8330</v>
      </c>
      <c r="O3350" s="12" t="s">
        <v>8275</v>
      </c>
      <c r="P3350" t="s">
        <v>8276</v>
      </c>
      <c r="Q3350">
        <f t="shared" si="208"/>
        <v>100</v>
      </c>
      <c r="R3350" s="10">
        <f t="shared" si="209"/>
        <v>69.819999999999993</v>
      </c>
      <c r="S3350" s="17">
        <f t="shared" si="210"/>
        <v>42466.558796296296</v>
      </c>
      <c r="T3350" s="17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8330</v>
      </c>
      <c r="O3351" s="12" t="s">
        <v>8275</v>
      </c>
      <c r="P3351" t="s">
        <v>8276</v>
      </c>
      <c r="Q3351">
        <f t="shared" si="208"/>
        <v>153</v>
      </c>
      <c r="R3351" s="10">
        <f t="shared" si="209"/>
        <v>109.57</v>
      </c>
      <c r="S3351" s="17">
        <f t="shared" si="210"/>
        <v>42513.110787037032</v>
      </c>
      <c r="T3351" s="17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8330</v>
      </c>
      <c r="O3352" s="12" t="s">
        <v>8275</v>
      </c>
      <c r="P3352" t="s">
        <v>8276</v>
      </c>
      <c r="Q3352">
        <f t="shared" si="208"/>
        <v>104</v>
      </c>
      <c r="R3352" s="10">
        <f t="shared" si="209"/>
        <v>71.67</v>
      </c>
      <c r="S3352" s="17">
        <f t="shared" si="210"/>
        <v>42302.701516203699</v>
      </c>
      <c r="T3352" s="17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8330</v>
      </c>
      <c r="O3353" s="12" t="s">
        <v>8275</v>
      </c>
      <c r="P3353" t="s">
        <v>8276</v>
      </c>
      <c r="Q3353">
        <f t="shared" si="208"/>
        <v>101</v>
      </c>
      <c r="R3353" s="10">
        <f t="shared" si="209"/>
        <v>93.61</v>
      </c>
      <c r="S3353" s="17">
        <f t="shared" si="210"/>
        <v>41806.395428240743</v>
      </c>
      <c r="T3353" s="17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8330</v>
      </c>
      <c r="O3354" s="12" t="s">
        <v>8275</v>
      </c>
      <c r="P3354" t="s">
        <v>8276</v>
      </c>
      <c r="Q3354">
        <f t="shared" si="208"/>
        <v>108</v>
      </c>
      <c r="R3354" s="10">
        <f t="shared" si="209"/>
        <v>76.8</v>
      </c>
      <c r="S3354" s="17">
        <f t="shared" si="210"/>
        <v>42495.992800925931</v>
      </c>
      <c r="T3354" s="17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8330</v>
      </c>
      <c r="O3355" s="12" t="s">
        <v>8275</v>
      </c>
      <c r="P3355" t="s">
        <v>8276</v>
      </c>
      <c r="Q3355">
        <f t="shared" si="208"/>
        <v>315</v>
      </c>
      <c r="R3355" s="10">
        <f t="shared" si="209"/>
        <v>35.799999999999997</v>
      </c>
      <c r="S3355" s="17">
        <f t="shared" si="210"/>
        <v>42479.432291666672</v>
      </c>
      <c r="T3355" s="17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8330</v>
      </c>
      <c r="O3356" s="12" t="s">
        <v>8275</v>
      </c>
      <c r="P3356" t="s">
        <v>8276</v>
      </c>
      <c r="Q3356">
        <f t="shared" si="208"/>
        <v>102</v>
      </c>
      <c r="R3356" s="10">
        <f t="shared" si="209"/>
        <v>55.6</v>
      </c>
      <c r="S3356" s="17">
        <f t="shared" si="210"/>
        <v>42270.7269212963</v>
      </c>
      <c r="T3356" s="17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8330</v>
      </c>
      <c r="O3357" s="12" t="s">
        <v>8275</v>
      </c>
      <c r="P3357" t="s">
        <v>8276</v>
      </c>
      <c r="Q3357">
        <f t="shared" si="208"/>
        <v>126</v>
      </c>
      <c r="R3357" s="10">
        <f t="shared" si="209"/>
        <v>147.33000000000001</v>
      </c>
      <c r="S3357" s="17">
        <f t="shared" si="210"/>
        <v>42489.619525462964</v>
      </c>
      <c r="T3357" s="17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8330</v>
      </c>
      <c r="O3358" s="12" t="s">
        <v>8275</v>
      </c>
      <c r="P3358" t="s">
        <v>8276</v>
      </c>
      <c r="Q3358">
        <f t="shared" si="208"/>
        <v>101</v>
      </c>
      <c r="R3358" s="10">
        <f t="shared" si="209"/>
        <v>56.33</v>
      </c>
      <c r="S3358" s="17">
        <f t="shared" si="210"/>
        <v>42536.815648148149</v>
      </c>
      <c r="T3358" s="17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8330</v>
      </c>
      <c r="O3359" s="12" t="s">
        <v>8275</v>
      </c>
      <c r="P3359" t="s">
        <v>8276</v>
      </c>
      <c r="Q3359">
        <f t="shared" si="208"/>
        <v>101</v>
      </c>
      <c r="R3359" s="10">
        <f t="shared" si="209"/>
        <v>96.19</v>
      </c>
      <c r="S3359" s="17">
        <f t="shared" si="210"/>
        <v>41822.417939814812</v>
      </c>
      <c r="T3359" s="17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8330</v>
      </c>
      <c r="O3360" s="12" t="s">
        <v>8275</v>
      </c>
      <c r="P3360" t="s">
        <v>8276</v>
      </c>
      <c r="Q3360">
        <f t="shared" si="208"/>
        <v>103</v>
      </c>
      <c r="R3360" s="10">
        <f t="shared" si="209"/>
        <v>63.57</v>
      </c>
      <c r="S3360" s="17">
        <f t="shared" si="210"/>
        <v>41932.311099537037</v>
      </c>
      <c r="T3360" s="17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8330</v>
      </c>
      <c r="O3361" s="12" t="s">
        <v>8275</v>
      </c>
      <c r="P3361" t="s">
        <v>8276</v>
      </c>
      <c r="Q3361">
        <f t="shared" si="208"/>
        <v>106</v>
      </c>
      <c r="R3361" s="10">
        <f t="shared" si="209"/>
        <v>184.78</v>
      </c>
      <c r="S3361" s="17">
        <f t="shared" si="210"/>
        <v>42746.057106481487</v>
      </c>
      <c r="T3361" s="17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8330</v>
      </c>
      <c r="O3362" s="12" t="s">
        <v>8275</v>
      </c>
      <c r="P3362" t="s">
        <v>8276</v>
      </c>
      <c r="Q3362">
        <f t="shared" si="208"/>
        <v>101</v>
      </c>
      <c r="R3362" s="10">
        <f t="shared" si="209"/>
        <v>126.72</v>
      </c>
      <c r="S3362" s="17">
        <f t="shared" si="210"/>
        <v>42697.082673611112</v>
      </c>
      <c r="T3362" s="17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8330</v>
      </c>
      <c r="O3363" s="12" t="s">
        <v>8275</v>
      </c>
      <c r="P3363" t="s">
        <v>8276</v>
      </c>
      <c r="Q3363">
        <f t="shared" si="208"/>
        <v>113</v>
      </c>
      <c r="R3363" s="10">
        <f t="shared" si="209"/>
        <v>83.43</v>
      </c>
      <c r="S3363" s="17">
        <f t="shared" si="210"/>
        <v>41866.025347222225</v>
      </c>
      <c r="T3363" s="17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8330</v>
      </c>
      <c r="O3364" s="12" t="s">
        <v>8275</v>
      </c>
      <c r="P3364" t="s">
        <v>8276</v>
      </c>
      <c r="Q3364">
        <f t="shared" si="208"/>
        <v>218</v>
      </c>
      <c r="R3364" s="10">
        <f t="shared" si="209"/>
        <v>54.5</v>
      </c>
      <c r="S3364" s="17">
        <f t="shared" si="210"/>
        <v>42056.091631944444</v>
      </c>
      <c r="T3364" s="17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8330</v>
      </c>
      <c r="O3365" s="12" t="s">
        <v>8275</v>
      </c>
      <c r="P3365" t="s">
        <v>8276</v>
      </c>
      <c r="Q3365">
        <f t="shared" si="208"/>
        <v>101</v>
      </c>
      <c r="R3365" s="10">
        <f t="shared" si="209"/>
        <v>302.31</v>
      </c>
      <c r="S3365" s="17">
        <f t="shared" si="210"/>
        <v>41851.771354166667</v>
      </c>
      <c r="T3365" s="17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8330</v>
      </c>
      <c r="O3366" s="12" t="s">
        <v>8275</v>
      </c>
      <c r="P3366" t="s">
        <v>8276</v>
      </c>
      <c r="Q3366">
        <f t="shared" si="208"/>
        <v>106</v>
      </c>
      <c r="R3366" s="10">
        <f t="shared" si="209"/>
        <v>44.14</v>
      </c>
      <c r="S3366" s="17">
        <f t="shared" si="210"/>
        <v>42422.977418981478</v>
      </c>
      <c r="T3366" s="17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8330</v>
      </c>
      <c r="O3367" s="12" t="s">
        <v>8275</v>
      </c>
      <c r="P3367" t="s">
        <v>8276</v>
      </c>
      <c r="Q3367">
        <f t="shared" si="208"/>
        <v>104</v>
      </c>
      <c r="R3367" s="10">
        <f t="shared" si="209"/>
        <v>866.67</v>
      </c>
      <c r="S3367" s="17">
        <f t="shared" si="210"/>
        <v>42321.101759259262</v>
      </c>
      <c r="T3367" s="17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8330</v>
      </c>
      <c r="O3368" s="12" t="s">
        <v>8275</v>
      </c>
      <c r="P3368" t="s">
        <v>8276</v>
      </c>
      <c r="Q3368">
        <f t="shared" si="208"/>
        <v>221</v>
      </c>
      <c r="R3368" s="10">
        <f t="shared" si="209"/>
        <v>61.39</v>
      </c>
      <c r="S3368" s="17">
        <f t="shared" si="210"/>
        <v>42107.067557870367</v>
      </c>
      <c r="T3368" s="17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8330</v>
      </c>
      <c r="O3369" s="12" t="s">
        <v>8275</v>
      </c>
      <c r="P3369" t="s">
        <v>8276</v>
      </c>
      <c r="Q3369">
        <f t="shared" si="208"/>
        <v>119</v>
      </c>
      <c r="R3369" s="10">
        <f t="shared" si="209"/>
        <v>29.67</v>
      </c>
      <c r="S3369" s="17">
        <f t="shared" si="210"/>
        <v>42192.933958333335</v>
      </c>
      <c r="T3369" s="17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8330</v>
      </c>
      <c r="O3370" s="12" t="s">
        <v>8275</v>
      </c>
      <c r="P3370" t="s">
        <v>8276</v>
      </c>
      <c r="Q3370">
        <f t="shared" si="208"/>
        <v>105</v>
      </c>
      <c r="R3370" s="10">
        <f t="shared" si="209"/>
        <v>45.48</v>
      </c>
      <c r="S3370" s="17">
        <f t="shared" si="210"/>
        <v>41969.199756944443</v>
      </c>
      <c r="T3370" s="17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8330</v>
      </c>
      <c r="O3371" s="12" t="s">
        <v>8275</v>
      </c>
      <c r="P3371" t="s">
        <v>8276</v>
      </c>
      <c r="Q3371">
        <f t="shared" si="208"/>
        <v>104</v>
      </c>
      <c r="R3371" s="10">
        <f t="shared" si="209"/>
        <v>96.2</v>
      </c>
      <c r="S3371" s="17">
        <f t="shared" si="210"/>
        <v>42690.041435185187</v>
      </c>
      <c r="T3371" s="17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8330</v>
      </c>
      <c r="O3372" s="12" t="s">
        <v>8275</v>
      </c>
      <c r="P3372" t="s">
        <v>8276</v>
      </c>
      <c r="Q3372">
        <f t="shared" si="208"/>
        <v>118</v>
      </c>
      <c r="R3372" s="10">
        <f t="shared" si="209"/>
        <v>67.92</v>
      </c>
      <c r="S3372" s="17">
        <f t="shared" si="210"/>
        <v>42690.334317129629</v>
      </c>
      <c r="T3372" s="17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8330</v>
      </c>
      <c r="O3373" s="12" t="s">
        <v>8275</v>
      </c>
      <c r="P3373" t="s">
        <v>8276</v>
      </c>
      <c r="Q3373">
        <f t="shared" si="208"/>
        <v>139</v>
      </c>
      <c r="R3373" s="10">
        <f t="shared" si="209"/>
        <v>30.78</v>
      </c>
      <c r="S3373" s="17">
        <f t="shared" si="210"/>
        <v>42312.874594907407</v>
      </c>
      <c r="T3373" s="17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8330</v>
      </c>
      <c r="O3374" s="12" t="s">
        <v>8275</v>
      </c>
      <c r="P3374" t="s">
        <v>8276</v>
      </c>
      <c r="Q3374">
        <f t="shared" si="208"/>
        <v>104</v>
      </c>
      <c r="R3374" s="10">
        <f t="shared" si="209"/>
        <v>38.33</v>
      </c>
      <c r="S3374" s="17">
        <f t="shared" si="210"/>
        <v>41855.548101851848</v>
      </c>
      <c r="T3374" s="17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8330</v>
      </c>
      <c r="O3375" s="12" t="s">
        <v>8275</v>
      </c>
      <c r="P3375" t="s">
        <v>8276</v>
      </c>
      <c r="Q3375">
        <f t="shared" si="208"/>
        <v>100</v>
      </c>
      <c r="R3375" s="10">
        <f t="shared" si="209"/>
        <v>66.83</v>
      </c>
      <c r="S3375" s="17">
        <f t="shared" si="210"/>
        <v>42179.854629629626</v>
      </c>
      <c r="T3375" s="17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8330</v>
      </c>
      <c r="O3376" s="12" t="s">
        <v>8275</v>
      </c>
      <c r="P3376" t="s">
        <v>8276</v>
      </c>
      <c r="Q3376">
        <f t="shared" si="208"/>
        <v>107</v>
      </c>
      <c r="R3376" s="10">
        <f t="shared" si="209"/>
        <v>71.73</v>
      </c>
      <c r="S3376" s="17">
        <f t="shared" si="210"/>
        <v>42275.731666666667</v>
      </c>
      <c r="T3376" s="17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8330</v>
      </c>
      <c r="O3377" s="12" t="s">
        <v>8275</v>
      </c>
      <c r="P3377" t="s">
        <v>8276</v>
      </c>
      <c r="Q3377">
        <f t="shared" si="208"/>
        <v>100</v>
      </c>
      <c r="R3377" s="10">
        <f t="shared" si="209"/>
        <v>176.47</v>
      </c>
      <c r="S3377" s="17">
        <f t="shared" si="210"/>
        <v>41765.610798611109</v>
      </c>
      <c r="T3377" s="17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8330</v>
      </c>
      <c r="O3378" s="12" t="s">
        <v>8275</v>
      </c>
      <c r="P3378" t="s">
        <v>8276</v>
      </c>
      <c r="Q3378">
        <f t="shared" si="208"/>
        <v>100</v>
      </c>
      <c r="R3378" s="10">
        <f t="shared" si="209"/>
        <v>421.11</v>
      </c>
      <c r="S3378" s="17">
        <f t="shared" si="210"/>
        <v>42059.701319444444</v>
      </c>
      <c r="T3378" s="17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8330</v>
      </c>
      <c r="O3379" s="12" t="s">
        <v>8275</v>
      </c>
      <c r="P3379" t="s">
        <v>8276</v>
      </c>
      <c r="Q3379">
        <f t="shared" si="208"/>
        <v>101</v>
      </c>
      <c r="R3379" s="10">
        <f t="shared" si="209"/>
        <v>104.99</v>
      </c>
      <c r="S3379" s="17">
        <f t="shared" si="210"/>
        <v>42053.732627314821</v>
      </c>
      <c r="T3379" s="17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8330</v>
      </c>
      <c r="O3380" s="12" t="s">
        <v>8275</v>
      </c>
      <c r="P3380" t="s">
        <v>8276</v>
      </c>
      <c r="Q3380">
        <f t="shared" si="208"/>
        <v>108</v>
      </c>
      <c r="R3380" s="10">
        <f t="shared" si="209"/>
        <v>28.19</v>
      </c>
      <c r="S3380" s="17">
        <f t="shared" si="210"/>
        <v>41858.355393518519</v>
      </c>
      <c r="T3380" s="17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8330</v>
      </c>
      <c r="O3381" s="12" t="s">
        <v>8275</v>
      </c>
      <c r="P3381" t="s">
        <v>8276</v>
      </c>
      <c r="Q3381">
        <f t="shared" si="208"/>
        <v>104</v>
      </c>
      <c r="R3381" s="10">
        <f t="shared" si="209"/>
        <v>54.55</v>
      </c>
      <c r="S3381" s="17">
        <f t="shared" si="210"/>
        <v>42225.513888888891</v>
      </c>
      <c r="T3381" s="17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8330</v>
      </c>
      <c r="O3382" s="12" t="s">
        <v>8275</v>
      </c>
      <c r="P3382" t="s">
        <v>8276</v>
      </c>
      <c r="Q3382">
        <f t="shared" si="208"/>
        <v>104</v>
      </c>
      <c r="R3382" s="10">
        <f t="shared" si="209"/>
        <v>111.89</v>
      </c>
      <c r="S3382" s="17">
        <f t="shared" si="210"/>
        <v>41937.95344907407</v>
      </c>
      <c r="T3382" s="17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8330</v>
      </c>
      <c r="O3383" s="12" t="s">
        <v>8275</v>
      </c>
      <c r="P3383" t="s">
        <v>8276</v>
      </c>
      <c r="Q3383">
        <f t="shared" si="208"/>
        <v>102</v>
      </c>
      <c r="R3383" s="10">
        <f t="shared" si="209"/>
        <v>85.21</v>
      </c>
      <c r="S3383" s="17">
        <f t="shared" si="210"/>
        <v>42044.184988425928</v>
      </c>
      <c r="T3383" s="17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8330</v>
      </c>
      <c r="O3384" s="12" t="s">
        <v>8275</v>
      </c>
      <c r="P3384" t="s">
        <v>8276</v>
      </c>
      <c r="Q3384">
        <f t="shared" si="208"/>
        <v>101</v>
      </c>
      <c r="R3384" s="10">
        <f t="shared" si="209"/>
        <v>76.650000000000006</v>
      </c>
      <c r="S3384" s="17">
        <f t="shared" si="210"/>
        <v>42559.431203703702</v>
      </c>
      <c r="T3384" s="17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8330</v>
      </c>
      <c r="O3385" s="12" t="s">
        <v>8275</v>
      </c>
      <c r="P3385" t="s">
        <v>8276</v>
      </c>
      <c r="Q3385">
        <f t="shared" si="208"/>
        <v>112</v>
      </c>
      <c r="R3385" s="10">
        <f t="shared" si="209"/>
        <v>65.17</v>
      </c>
      <c r="S3385" s="17">
        <f t="shared" si="210"/>
        <v>42524.782638888893</v>
      </c>
      <c r="T3385" s="17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8330</v>
      </c>
      <c r="O3386" s="12" t="s">
        <v>8275</v>
      </c>
      <c r="P3386" t="s">
        <v>8276</v>
      </c>
      <c r="Q3386">
        <f t="shared" si="208"/>
        <v>100</v>
      </c>
      <c r="R3386" s="10">
        <f t="shared" si="209"/>
        <v>93.76</v>
      </c>
      <c r="S3386" s="17">
        <f t="shared" si="210"/>
        <v>42292.087592592594</v>
      </c>
      <c r="T3386" s="17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8330</v>
      </c>
      <c r="O3387" s="12" t="s">
        <v>8275</v>
      </c>
      <c r="P3387" t="s">
        <v>8276</v>
      </c>
      <c r="Q3387">
        <f t="shared" si="208"/>
        <v>100</v>
      </c>
      <c r="R3387" s="10">
        <f t="shared" si="209"/>
        <v>133.33000000000001</v>
      </c>
      <c r="S3387" s="17">
        <f t="shared" si="210"/>
        <v>41953.8675</v>
      </c>
      <c r="T3387" s="17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8330</v>
      </c>
      <c r="O3388" s="12" t="s">
        <v>8275</v>
      </c>
      <c r="P3388" t="s">
        <v>8276</v>
      </c>
      <c r="Q3388">
        <f t="shared" si="208"/>
        <v>105</v>
      </c>
      <c r="R3388" s="10">
        <f t="shared" si="209"/>
        <v>51.22</v>
      </c>
      <c r="S3388" s="17">
        <f t="shared" si="210"/>
        <v>41946.644745370373</v>
      </c>
      <c r="T3388" s="17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8330</v>
      </c>
      <c r="O3389" s="12" t="s">
        <v>8275</v>
      </c>
      <c r="P3389" t="s">
        <v>8276</v>
      </c>
      <c r="Q3389">
        <f t="shared" si="208"/>
        <v>117</v>
      </c>
      <c r="R3389" s="10">
        <f t="shared" si="209"/>
        <v>100.17</v>
      </c>
      <c r="S3389" s="17">
        <f t="shared" si="210"/>
        <v>41947.762592592589</v>
      </c>
      <c r="T3389" s="17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8330</v>
      </c>
      <c r="O3390" s="12" t="s">
        <v>8275</v>
      </c>
      <c r="P3390" t="s">
        <v>8276</v>
      </c>
      <c r="Q3390">
        <f t="shared" si="208"/>
        <v>104</v>
      </c>
      <c r="R3390" s="10">
        <f t="shared" si="209"/>
        <v>34.6</v>
      </c>
      <c r="S3390" s="17">
        <f t="shared" si="210"/>
        <v>42143.461122685185</v>
      </c>
      <c r="T3390" s="17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8330</v>
      </c>
      <c r="O3391" s="12" t="s">
        <v>8275</v>
      </c>
      <c r="P3391" t="s">
        <v>8276</v>
      </c>
      <c r="Q3391">
        <f t="shared" si="208"/>
        <v>115</v>
      </c>
      <c r="R3391" s="10">
        <f t="shared" si="209"/>
        <v>184.68</v>
      </c>
      <c r="S3391" s="17">
        <f t="shared" si="210"/>
        <v>42494.563449074078</v>
      </c>
      <c r="T3391" s="17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8330</v>
      </c>
      <c r="O3392" s="12" t="s">
        <v>8275</v>
      </c>
      <c r="P3392" t="s">
        <v>8276</v>
      </c>
      <c r="Q3392">
        <f t="shared" si="208"/>
        <v>102</v>
      </c>
      <c r="R3392" s="10">
        <f t="shared" si="209"/>
        <v>69.819999999999993</v>
      </c>
      <c r="S3392" s="17">
        <f t="shared" si="210"/>
        <v>41815.774826388886</v>
      </c>
      <c r="T3392" s="17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8330</v>
      </c>
      <c r="O3393" s="12" t="s">
        <v>8275</v>
      </c>
      <c r="P3393" t="s">
        <v>8276</v>
      </c>
      <c r="Q3393">
        <f t="shared" si="208"/>
        <v>223</v>
      </c>
      <c r="R3393" s="10">
        <f t="shared" si="209"/>
        <v>61.94</v>
      </c>
      <c r="S3393" s="17">
        <f t="shared" si="210"/>
        <v>41830.545694444445</v>
      </c>
      <c r="T3393" s="17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8330</v>
      </c>
      <c r="O3394" s="12" t="s">
        <v>8275</v>
      </c>
      <c r="P3394" t="s">
        <v>8276</v>
      </c>
      <c r="Q3394">
        <f t="shared" ref="Q3394:Q3457" si="212">ROUND(E3394/D3394*100,0)</f>
        <v>100</v>
      </c>
      <c r="R3394" s="10">
        <f t="shared" si="209"/>
        <v>41.67</v>
      </c>
      <c r="S3394" s="17">
        <f t="shared" si="210"/>
        <v>42446.845543981486</v>
      </c>
      <c r="T3394" s="17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8330</v>
      </c>
      <c r="O3395" s="12" t="s">
        <v>8275</v>
      </c>
      <c r="P3395" t="s">
        <v>8276</v>
      </c>
      <c r="Q3395">
        <f t="shared" si="212"/>
        <v>106</v>
      </c>
      <c r="R3395" s="10">
        <f t="shared" ref="R3395:R3458" si="213">IFERROR(ROUND(E3395/L3395,2),0)</f>
        <v>36.07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8330</v>
      </c>
      <c r="O3396" s="12" t="s">
        <v>8275</v>
      </c>
      <c r="P3396" t="s">
        <v>8276</v>
      </c>
      <c r="Q3396">
        <f t="shared" si="212"/>
        <v>142</v>
      </c>
      <c r="R3396" s="10">
        <f t="shared" si="213"/>
        <v>29</v>
      </c>
      <c r="S3396" s="17">
        <f t="shared" si="214"/>
        <v>41817.59542824074</v>
      </c>
      <c r="T3396" s="17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8330</v>
      </c>
      <c r="O3397" s="12" t="s">
        <v>8275</v>
      </c>
      <c r="P3397" t="s">
        <v>8276</v>
      </c>
      <c r="Q3397">
        <f t="shared" si="212"/>
        <v>184</v>
      </c>
      <c r="R3397" s="10">
        <f t="shared" si="213"/>
        <v>24.21</v>
      </c>
      <c r="S3397" s="17">
        <f t="shared" si="214"/>
        <v>42140.712314814817</v>
      </c>
      <c r="T3397" s="17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8330</v>
      </c>
      <c r="O3398" s="12" t="s">
        <v>8275</v>
      </c>
      <c r="P3398" t="s">
        <v>8276</v>
      </c>
      <c r="Q3398">
        <f t="shared" si="212"/>
        <v>104</v>
      </c>
      <c r="R3398" s="10">
        <f t="shared" si="213"/>
        <v>55.89</v>
      </c>
      <c r="S3398" s="17">
        <f t="shared" si="214"/>
        <v>41764.44663194444</v>
      </c>
      <c r="T3398" s="17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8330</v>
      </c>
      <c r="O3399" s="12" t="s">
        <v>8275</v>
      </c>
      <c r="P3399" t="s">
        <v>8276</v>
      </c>
      <c r="Q3399">
        <f t="shared" si="212"/>
        <v>112</v>
      </c>
      <c r="R3399" s="10">
        <f t="shared" si="213"/>
        <v>11.67</v>
      </c>
      <c r="S3399" s="17">
        <f t="shared" si="214"/>
        <v>42378.478344907402</v>
      </c>
      <c r="T3399" s="17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8330</v>
      </c>
      <c r="O3400" s="12" t="s">
        <v>8275</v>
      </c>
      <c r="P3400" t="s">
        <v>8276</v>
      </c>
      <c r="Q3400">
        <f t="shared" si="212"/>
        <v>111</v>
      </c>
      <c r="R3400" s="10">
        <f t="shared" si="213"/>
        <v>68.349999999999994</v>
      </c>
      <c r="S3400" s="17">
        <f t="shared" si="214"/>
        <v>41941.75203703704</v>
      </c>
      <c r="T3400" s="17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8330</v>
      </c>
      <c r="O3401" s="12" t="s">
        <v>8275</v>
      </c>
      <c r="P3401" t="s">
        <v>8276</v>
      </c>
      <c r="Q3401">
        <f t="shared" si="212"/>
        <v>104</v>
      </c>
      <c r="R3401" s="10">
        <f t="shared" si="213"/>
        <v>27.07</v>
      </c>
      <c r="S3401" s="17">
        <f t="shared" si="214"/>
        <v>42026.920428240745</v>
      </c>
      <c r="T3401" s="17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8330</v>
      </c>
      <c r="O3402" s="12" t="s">
        <v>8275</v>
      </c>
      <c r="P3402" t="s">
        <v>8276</v>
      </c>
      <c r="Q3402">
        <f t="shared" si="212"/>
        <v>100</v>
      </c>
      <c r="R3402" s="10">
        <f t="shared" si="213"/>
        <v>118.13</v>
      </c>
      <c r="S3402" s="17">
        <f t="shared" si="214"/>
        <v>41834.953865740739</v>
      </c>
      <c r="T3402" s="17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8330</v>
      </c>
      <c r="O3403" s="12" t="s">
        <v>8275</v>
      </c>
      <c r="P3403" t="s">
        <v>8276</v>
      </c>
      <c r="Q3403">
        <f t="shared" si="212"/>
        <v>102</v>
      </c>
      <c r="R3403" s="10">
        <f t="shared" si="213"/>
        <v>44.76</v>
      </c>
      <c r="S3403" s="17">
        <f t="shared" si="214"/>
        <v>42193.723912037036</v>
      </c>
      <c r="T3403" s="17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8330</v>
      </c>
      <c r="O3404" s="12" t="s">
        <v>8275</v>
      </c>
      <c r="P3404" t="s">
        <v>8276</v>
      </c>
      <c r="Q3404">
        <f t="shared" si="212"/>
        <v>110</v>
      </c>
      <c r="R3404" s="10">
        <f t="shared" si="213"/>
        <v>99.79</v>
      </c>
      <c r="S3404" s="17">
        <f t="shared" si="214"/>
        <v>42290.61855324074</v>
      </c>
      <c r="T3404" s="17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8330</v>
      </c>
      <c r="O3405" s="12" t="s">
        <v>8275</v>
      </c>
      <c r="P3405" t="s">
        <v>8276</v>
      </c>
      <c r="Q3405">
        <f t="shared" si="212"/>
        <v>100</v>
      </c>
      <c r="R3405" s="10">
        <f t="shared" si="213"/>
        <v>117.65</v>
      </c>
      <c r="S3405" s="17">
        <f t="shared" si="214"/>
        <v>42150.462083333332</v>
      </c>
      <c r="T3405" s="17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8330</v>
      </c>
      <c r="O3406" s="12" t="s">
        <v>8275</v>
      </c>
      <c r="P3406" t="s">
        <v>8276</v>
      </c>
      <c r="Q3406">
        <f t="shared" si="212"/>
        <v>122</v>
      </c>
      <c r="R3406" s="10">
        <f t="shared" si="213"/>
        <v>203.33</v>
      </c>
      <c r="S3406" s="17">
        <f t="shared" si="214"/>
        <v>42152.503495370373</v>
      </c>
      <c r="T3406" s="17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8330</v>
      </c>
      <c r="O3407" s="12" t="s">
        <v>8275</v>
      </c>
      <c r="P3407" t="s">
        <v>8276</v>
      </c>
      <c r="Q3407">
        <f t="shared" si="212"/>
        <v>138</v>
      </c>
      <c r="R3407" s="10">
        <f t="shared" si="213"/>
        <v>28.32</v>
      </c>
      <c r="S3407" s="17">
        <f t="shared" si="214"/>
        <v>42410.017199074078</v>
      </c>
      <c r="T3407" s="17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8330</v>
      </c>
      <c r="O3408" s="12" t="s">
        <v>8275</v>
      </c>
      <c r="P3408" t="s">
        <v>8276</v>
      </c>
      <c r="Q3408">
        <f t="shared" si="212"/>
        <v>100</v>
      </c>
      <c r="R3408" s="10">
        <f t="shared" si="213"/>
        <v>110.23</v>
      </c>
      <c r="S3408" s="17">
        <f t="shared" si="214"/>
        <v>41791.492777777778</v>
      </c>
      <c r="T3408" s="17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8330</v>
      </c>
      <c r="O3409" s="12" t="s">
        <v>8275</v>
      </c>
      <c r="P3409" t="s">
        <v>8276</v>
      </c>
      <c r="Q3409">
        <f t="shared" si="212"/>
        <v>107</v>
      </c>
      <c r="R3409" s="10">
        <f t="shared" si="213"/>
        <v>31.97</v>
      </c>
      <c r="S3409" s="17">
        <f t="shared" si="214"/>
        <v>41796.422326388885</v>
      </c>
      <c r="T3409" s="17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8330</v>
      </c>
      <c r="O3410" s="12" t="s">
        <v>8275</v>
      </c>
      <c r="P3410" t="s">
        <v>8276</v>
      </c>
      <c r="Q3410">
        <f t="shared" si="212"/>
        <v>211</v>
      </c>
      <c r="R3410" s="10">
        <f t="shared" si="213"/>
        <v>58.61</v>
      </c>
      <c r="S3410" s="17">
        <f t="shared" si="214"/>
        <v>41808.991944444446</v>
      </c>
      <c r="T3410" s="17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8330</v>
      </c>
      <c r="O3411" s="12" t="s">
        <v>8275</v>
      </c>
      <c r="P3411" t="s">
        <v>8276</v>
      </c>
      <c r="Q3411">
        <f t="shared" si="212"/>
        <v>124</v>
      </c>
      <c r="R3411" s="10">
        <f t="shared" si="213"/>
        <v>29.43</v>
      </c>
      <c r="S3411" s="17">
        <f t="shared" si="214"/>
        <v>42544.814328703709</v>
      </c>
      <c r="T3411" s="17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8330</v>
      </c>
      <c r="O3412" s="12" t="s">
        <v>8275</v>
      </c>
      <c r="P3412" t="s">
        <v>8276</v>
      </c>
      <c r="Q3412">
        <f t="shared" si="212"/>
        <v>109</v>
      </c>
      <c r="R3412" s="10">
        <f t="shared" si="213"/>
        <v>81.38</v>
      </c>
      <c r="S3412" s="17">
        <f t="shared" si="214"/>
        <v>42500.041550925926</v>
      </c>
      <c r="T3412" s="17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8330</v>
      </c>
      <c r="O3413" s="12" t="s">
        <v>8275</v>
      </c>
      <c r="P3413" t="s">
        <v>8276</v>
      </c>
      <c r="Q3413">
        <f t="shared" si="212"/>
        <v>104</v>
      </c>
      <c r="R3413" s="10">
        <f t="shared" si="213"/>
        <v>199.17</v>
      </c>
      <c r="S3413" s="17">
        <f t="shared" si="214"/>
        <v>42265.022824074069</v>
      </c>
      <c r="T3413" s="17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8330</v>
      </c>
      <c r="O3414" s="12" t="s">
        <v>8275</v>
      </c>
      <c r="P3414" t="s">
        <v>8276</v>
      </c>
      <c r="Q3414">
        <f t="shared" si="212"/>
        <v>100</v>
      </c>
      <c r="R3414" s="10">
        <f t="shared" si="213"/>
        <v>115.38</v>
      </c>
      <c r="S3414" s="17">
        <f t="shared" si="214"/>
        <v>41879.959050925929</v>
      </c>
      <c r="T3414" s="17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8330</v>
      </c>
      <c r="O3415" s="12" t="s">
        <v>8275</v>
      </c>
      <c r="P3415" t="s">
        <v>8276</v>
      </c>
      <c r="Q3415">
        <f t="shared" si="212"/>
        <v>130</v>
      </c>
      <c r="R3415" s="10">
        <f t="shared" si="213"/>
        <v>46.43</v>
      </c>
      <c r="S3415" s="17">
        <f t="shared" si="214"/>
        <v>42053.733078703706</v>
      </c>
      <c r="T3415" s="17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8330</v>
      </c>
      <c r="O3416" s="12" t="s">
        <v>8275</v>
      </c>
      <c r="P3416" t="s">
        <v>8276</v>
      </c>
      <c r="Q3416">
        <f t="shared" si="212"/>
        <v>104</v>
      </c>
      <c r="R3416" s="10">
        <f t="shared" si="213"/>
        <v>70.569999999999993</v>
      </c>
      <c r="S3416" s="17">
        <f t="shared" si="214"/>
        <v>42675.832465277781</v>
      </c>
      <c r="T3416" s="17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8330</v>
      </c>
      <c r="O3417" s="12" t="s">
        <v>8275</v>
      </c>
      <c r="P3417" t="s">
        <v>8276</v>
      </c>
      <c r="Q3417">
        <f t="shared" si="212"/>
        <v>100</v>
      </c>
      <c r="R3417" s="10">
        <f t="shared" si="213"/>
        <v>22.22</v>
      </c>
      <c r="S3417" s="17">
        <f t="shared" si="214"/>
        <v>42467.144166666665</v>
      </c>
      <c r="T3417" s="17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8330</v>
      </c>
      <c r="O3418" s="12" t="s">
        <v>8275</v>
      </c>
      <c r="P3418" t="s">
        <v>8276</v>
      </c>
      <c r="Q3418">
        <f t="shared" si="212"/>
        <v>120</v>
      </c>
      <c r="R3418" s="10">
        <f t="shared" si="213"/>
        <v>159.47</v>
      </c>
      <c r="S3418" s="17">
        <f t="shared" si="214"/>
        <v>42089.412557870368</v>
      </c>
      <c r="T3418" s="17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8330</v>
      </c>
      <c r="O3419" s="12" t="s">
        <v>8275</v>
      </c>
      <c r="P3419" t="s">
        <v>8276</v>
      </c>
      <c r="Q3419">
        <f t="shared" si="212"/>
        <v>100</v>
      </c>
      <c r="R3419" s="10">
        <f t="shared" si="213"/>
        <v>37.78</v>
      </c>
      <c r="S3419" s="17">
        <f t="shared" si="214"/>
        <v>41894.91375</v>
      </c>
      <c r="T3419" s="17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8330</v>
      </c>
      <c r="O3420" s="12" t="s">
        <v>8275</v>
      </c>
      <c r="P3420" t="s">
        <v>8276</v>
      </c>
      <c r="Q3420">
        <f t="shared" si="212"/>
        <v>101</v>
      </c>
      <c r="R3420" s="10">
        <f t="shared" si="213"/>
        <v>72.05</v>
      </c>
      <c r="S3420" s="17">
        <f t="shared" si="214"/>
        <v>41752.83457175926</v>
      </c>
      <c r="T3420" s="17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8330</v>
      </c>
      <c r="O3421" s="12" t="s">
        <v>8275</v>
      </c>
      <c r="P3421" t="s">
        <v>8276</v>
      </c>
      <c r="Q3421">
        <f t="shared" si="212"/>
        <v>107</v>
      </c>
      <c r="R3421" s="10">
        <f t="shared" si="213"/>
        <v>63.7</v>
      </c>
      <c r="S3421" s="17">
        <f t="shared" si="214"/>
        <v>42448.821585648147</v>
      </c>
      <c r="T3421" s="17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8330</v>
      </c>
      <c r="O3422" s="12" t="s">
        <v>8275</v>
      </c>
      <c r="P3422" t="s">
        <v>8276</v>
      </c>
      <c r="Q3422">
        <f t="shared" si="212"/>
        <v>138</v>
      </c>
      <c r="R3422" s="10">
        <f t="shared" si="213"/>
        <v>28.41</v>
      </c>
      <c r="S3422" s="17">
        <f t="shared" si="214"/>
        <v>42405.090300925927</v>
      </c>
      <c r="T3422" s="17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8330</v>
      </c>
      <c r="O3423" s="12" t="s">
        <v>8275</v>
      </c>
      <c r="P3423" t="s">
        <v>8276</v>
      </c>
      <c r="Q3423">
        <f t="shared" si="212"/>
        <v>101</v>
      </c>
      <c r="R3423" s="10">
        <f t="shared" si="213"/>
        <v>103.21</v>
      </c>
      <c r="S3423" s="17">
        <f t="shared" si="214"/>
        <v>42037.791238425925</v>
      </c>
      <c r="T3423" s="17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8330</v>
      </c>
      <c r="O3424" s="12" t="s">
        <v>8275</v>
      </c>
      <c r="P3424" t="s">
        <v>8276</v>
      </c>
      <c r="Q3424">
        <f t="shared" si="212"/>
        <v>109</v>
      </c>
      <c r="R3424" s="10">
        <f t="shared" si="213"/>
        <v>71.150000000000006</v>
      </c>
      <c r="S3424" s="17">
        <f t="shared" si="214"/>
        <v>42323.562222222223</v>
      </c>
      <c r="T3424" s="17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8330</v>
      </c>
      <c r="O3425" s="12" t="s">
        <v>8275</v>
      </c>
      <c r="P3425" t="s">
        <v>8276</v>
      </c>
      <c r="Q3425">
        <f t="shared" si="212"/>
        <v>140</v>
      </c>
      <c r="R3425" s="10">
        <f t="shared" si="213"/>
        <v>35</v>
      </c>
      <c r="S3425" s="17">
        <f t="shared" si="214"/>
        <v>42088.911354166667</v>
      </c>
      <c r="T3425" s="17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8330</v>
      </c>
      <c r="O3426" s="12" t="s">
        <v>8275</v>
      </c>
      <c r="P3426" t="s">
        <v>8276</v>
      </c>
      <c r="Q3426">
        <f t="shared" si="212"/>
        <v>104</v>
      </c>
      <c r="R3426" s="10">
        <f t="shared" si="213"/>
        <v>81.78</v>
      </c>
      <c r="S3426" s="17">
        <f t="shared" si="214"/>
        <v>42018.676898148144</v>
      </c>
      <c r="T3426" s="17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8330</v>
      </c>
      <c r="O3427" s="12" t="s">
        <v>8275</v>
      </c>
      <c r="P3427" t="s">
        <v>8276</v>
      </c>
      <c r="Q3427">
        <f t="shared" si="212"/>
        <v>103</v>
      </c>
      <c r="R3427" s="10">
        <f t="shared" si="213"/>
        <v>297.02999999999997</v>
      </c>
      <c r="S3427" s="17">
        <f t="shared" si="214"/>
        <v>41884.617314814815</v>
      </c>
      <c r="T3427" s="17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8330</v>
      </c>
      <c r="O3428" s="12" t="s">
        <v>8275</v>
      </c>
      <c r="P3428" t="s">
        <v>8276</v>
      </c>
      <c r="Q3428">
        <f t="shared" si="212"/>
        <v>108</v>
      </c>
      <c r="R3428" s="10">
        <f t="shared" si="213"/>
        <v>46.61</v>
      </c>
      <c r="S3428" s="17">
        <f t="shared" si="214"/>
        <v>41884.056747685187</v>
      </c>
      <c r="T3428" s="17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8330</v>
      </c>
      <c r="O3429" s="12" t="s">
        <v>8275</v>
      </c>
      <c r="P3429" t="s">
        <v>8276</v>
      </c>
      <c r="Q3429">
        <f t="shared" si="212"/>
        <v>100</v>
      </c>
      <c r="R3429" s="10">
        <f t="shared" si="213"/>
        <v>51.72</v>
      </c>
      <c r="S3429" s="17">
        <f t="shared" si="214"/>
        <v>41792.645277777774</v>
      </c>
      <c r="T3429" s="17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8330</v>
      </c>
      <c r="O3430" s="12" t="s">
        <v>8275</v>
      </c>
      <c r="P3430" t="s">
        <v>8276</v>
      </c>
      <c r="Q3430">
        <f t="shared" si="212"/>
        <v>103</v>
      </c>
      <c r="R3430" s="10">
        <f t="shared" si="213"/>
        <v>40.29</v>
      </c>
      <c r="S3430" s="17">
        <f t="shared" si="214"/>
        <v>42038.720451388886</v>
      </c>
      <c r="T3430" s="17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8330</v>
      </c>
      <c r="O3431" s="12" t="s">
        <v>8275</v>
      </c>
      <c r="P3431" t="s">
        <v>8276</v>
      </c>
      <c r="Q3431">
        <f t="shared" si="212"/>
        <v>130</v>
      </c>
      <c r="R3431" s="10">
        <f t="shared" si="213"/>
        <v>16.25</v>
      </c>
      <c r="S3431" s="17">
        <f t="shared" si="214"/>
        <v>42662.021539351852</v>
      </c>
      <c r="T3431" s="17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8330</v>
      </c>
      <c r="O3432" s="12" t="s">
        <v>8275</v>
      </c>
      <c r="P3432" t="s">
        <v>8276</v>
      </c>
      <c r="Q3432">
        <f t="shared" si="212"/>
        <v>109</v>
      </c>
      <c r="R3432" s="10">
        <f t="shared" si="213"/>
        <v>30.15</v>
      </c>
      <c r="S3432" s="17">
        <f t="shared" si="214"/>
        <v>41820.945613425924</v>
      </c>
      <c r="T3432" s="17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8330</v>
      </c>
      <c r="O3433" s="12" t="s">
        <v>8275</v>
      </c>
      <c r="P3433" t="s">
        <v>8276</v>
      </c>
      <c r="Q3433">
        <f t="shared" si="212"/>
        <v>100</v>
      </c>
      <c r="R3433" s="10">
        <f t="shared" si="213"/>
        <v>95.24</v>
      </c>
      <c r="S3433" s="17">
        <f t="shared" si="214"/>
        <v>41839.730937500004</v>
      </c>
      <c r="T3433" s="17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8330</v>
      </c>
      <c r="O3434" s="12" t="s">
        <v>8275</v>
      </c>
      <c r="P3434" t="s">
        <v>8276</v>
      </c>
      <c r="Q3434">
        <f t="shared" si="212"/>
        <v>110</v>
      </c>
      <c r="R3434" s="10">
        <f t="shared" si="213"/>
        <v>52.21</v>
      </c>
      <c r="S3434" s="17">
        <f t="shared" si="214"/>
        <v>42380.581180555557</v>
      </c>
      <c r="T3434" s="17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8330</v>
      </c>
      <c r="O3435" s="12" t="s">
        <v>8275</v>
      </c>
      <c r="P3435" t="s">
        <v>8276</v>
      </c>
      <c r="Q3435">
        <f t="shared" si="212"/>
        <v>100</v>
      </c>
      <c r="R3435" s="10">
        <f t="shared" si="213"/>
        <v>134.15</v>
      </c>
      <c r="S3435" s="17">
        <f t="shared" si="214"/>
        <v>41776.063136574077</v>
      </c>
      <c r="T3435" s="17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8330</v>
      </c>
      <c r="O3436" s="12" t="s">
        <v>8275</v>
      </c>
      <c r="P3436" t="s">
        <v>8276</v>
      </c>
      <c r="Q3436">
        <f t="shared" si="212"/>
        <v>106</v>
      </c>
      <c r="R3436" s="10">
        <f t="shared" si="213"/>
        <v>62.83</v>
      </c>
      <c r="S3436" s="17">
        <f t="shared" si="214"/>
        <v>41800.380428240744</v>
      </c>
      <c r="T3436" s="17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8330</v>
      </c>
      <c r="O3437" s="12" t="s">
        <v>8275</v>
      </c>
      <c r="P3437" t="s">
        <v>8276</v>
      </c>
      <c r="Q3437">
        <f t="shared" si="212"/>
        <v>112</v>
      </c>
      <c r="R3437" s="10">
        <f t="shared" si="213"/>
        <v>58.95</v>
      </c>
      <c r="S3437" s="17">
        <f t="shared" si="214"/>
        <v>42572.61681712963</v>
      </c>
      <c r="T3437" s="17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8330</v>
      </c>
      <c r="O3438" s="12" t="s">
        <v>8275</v>
      </c>
      <c r="P3438" t="s">
        <v>8276</v>
      </c>
      <c r="Q3438">
        <f t="shared" si="212"/>
        <v>106</v>
      </c>
      <c r="R3438" s="10">
        <f t="shared" si="213"/>
        <v>143.11000000000001</v>
      </c>
      <c r="S3438" s="17">
        <f t="shared" si="214"/>
        <v>41851.541585648149</v>
      </c>
      <c r="T3438" s="17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8330</v>
      </c>
      <c r="O3439" s="12" t="s">
        <v>8275</v>
      </c>
      <c r="P3439" t="s">
        <v>8276</v>
      </c>
      <c r="Q3439">
        <f t="shared" si="212"/>
        <v>101</v>
      </c>
      <c r="R3439" s="10">
        <f t="shared" si="213"/>
        <v>84.17</v>
      </c>
      <c r="S3439" s="17">
        <f t="shared" si="214"/>
        <v>42205.710879629631</v>
      </c>
      <c r="T3439" s="17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8330</v>
      </c>
      <c r="O3440" s="12" t="s">
        <v>8275</v>
      </c>
      <c r="P3440" t="s">
        <v>8276</v>
      </c>
      <c r="Q3440">
        <f t="shared" si="212"/>
        <v>104</v>
      </c>
      <c r="R3440" s="10">
        <f t="shared" si="213"/>
        <v>186.07</v>
      </c>
      <c r="S3440" s="17">
        <f t="shared" si="214"/>
        <v>42100.927858796291</v>
      </c>
      <c r="T3440" s="17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8330</v>
      </c>
      <c r="O3441" s="12" t="s">
        <v>8275</v>
      </c>
      <c r="P3441" t="s">
        <v>8276</v>
      </c>
      <c r="Q3441">
        <f t="shared" si="212"/>
        <v>135</v>
      </c>
      <c r="R3441" s="10">
        <f t="shared" si="213"/>
        <v>89.79</v>
      </c>
      <c r="S3441" s="17">
        <f t="shared" si="214"/>
        <v>42374.911226851851</v>
      </c>
      <c r="T3441" s="17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8330</v>
      </c>
      <c r="O3442" s="12" t="s">
        <v>8275</v>
      </c>
      <c r="P3442" t="s">
        <v>8276</v>
      </c>
      <c r="Q3442">
        <f t="shared" si="212"/>
        <v>105</v>
      </c>
      <c r="R3442" s="10">
        <f t="shared" si="213"/>
        <v>64.16</v>
      </c>
      <c r="S3442" s="17">
        <f t="shared" si="214"/>
        <v>41809.12300925926</v>
      </c>
      <c r="T3442" s="17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8330</v>
      </c>
      <c r="O3443" s="12" t="s">
        <v>8275</v>
      </c>
      <c r="P3443" t="s">
        <v>8276</v>
      </c>
      <c r="Q3443">
        <f t="shared" si="212"/>
        <v>103</v>
      </c>
      <c r="R3443" s="10">
        <f t="shared" si="213"/>
        <v>59.65</v>
      </c>
      <c r="S3443" s="17">
        <f t="shared" si="214"/>
        <v>42294.429641203707</v>
      </c>
      <c r="T3443" s="17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8330</v>
      </c>
      <c r="O3444" s="12" t="s">
        <v>8275</v>
      </c>
      <c r="P3444" t="s">
        <v>8276</v>
      </c>
      <c r="Q3444">
        <f t="shared" si="212"/>
        <v>100</v>
      </c>
      <c r="R3444" s="10">
        <f t="shared" si="213"/>
        <v>31.25</v>
      </c>
      <c r="S3444" s="17">
        <f t="shared" si="214"/>
        <v>42124.841111111105</v>
      </c>
      <c r="T3444" s="17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8330</v>
      </c>
      <c r="O3445" s="12" t="s">
        <v>8275</v>
      </c>
      <c r="P3445" t="s">
        <v>8276</v>
      </c>
      <c r="Q3445">
        <f t="shared" si="212"/>
        <v>186</v>
      </c>
      <c r="R3445" s="10">
        <f t="shared" si="213"/>
        <v>41.22</v>
      </c>
      <c r="S3445" s="17">
        <f t="shared" si="214"/>
        <v>41861.524837962963</v>
      </c>
      <c r="T3445" s="17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8330</v>
      </c>
      <c r="O3446" s="12" t="s">
        <v>8275</v>
      </c>
      <c r="P3446" t="s">
        <v>8276</v>
      </c>
      <c r="Q3446">
        <f t="shared" si="212"/>
        <v>289</v>
      </c>
      <c r="R3446" s="10">
        <f t="shared" si="213"/>
        <v>43.35</v>
      </c>
      <c r="S3446" s="17">
        <f t="shared" si="214"/>
        <v>42521.291504629626</v>
      </c>
      <c r="T3446" s="17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8330</v>
      </c>
      <c r="O3447" s="12" t="s">
        <v>8275</v>
      </c>
      <c r="P3447" t="s">
        <v>8276</v>
      </c>
      <c r="Q3447">
        <f t="shared" si="212"/>
        <v>100</v>
      </c>
      <c r="R3447" s="10">
        <f t="shared" si="213"/>
        <v>64.52</v>
      </c>
      <c r="S3447" s="17">
        <f t="shared" si="214"/>
        <v>42272.530509259261</v>
      </c>
      <c r="T3447" s="17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8330</v>
      </c>
      <c r="O3448" s="12" t="s">
        <v>8275</v>
      </c>
      <c r="P3448" t="s">
        <v>8276</v>
      </c>
      <c r="Q3448">
        <f t="shared" si="212"/>
        <v>108</v>
      </c>
      <c r="R3448" s="10">
        <f t="shared" si="213"/>
        <v>43.28</v>
      </c>
      <c r="S3448" s="17">
        <f t="shared" si="214"/>
        <v>42016.832465277781</v>
      </c>
      <c r="T3448" s="17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8330</v>
      </c>
      <c r="O3449" s="12" t="s">
        <v>8275</v>
      </c>
      <c r="P3449" t="s">
        <v>8276</v>
      </c>
      <c r="Q3449">
        <f t="shared" si="212"/>
        <v>108</v>
      </c>
      <c r="R3449" s="10">
        <f t="shared" si="213"/>
        <v>77</v>
      </c>
      <c r="S3449" s="17">
        <f t="shared" si="214"/>
        <v>42402.889027777783</v>
      </c>
      <c r="T3449" s="17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8330</v>
      </c>
      <c r="O3450" s="12" t="s">
        <v>8275</v>
      </c>
      <c r="P3450" t="s">
        <v>8276</v>
      </c>
      <c r="Q3450">
        <f t="shared" si="212"/>
        <v>110</v>
      </c>
      <c r="R3450" s="10">
        <f t="shared" si="213"/>
        <v>51.22</v>
      </c>
      <c r="S3450" s="17">
        <f t="shared" si="214"/>
        <v>41960.119085648148</v>
      </c>
      <c r="T3450" s="17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8330</v>
      </c>
      <c r="O3451" s="12" t="s">
        <v>8275</v>
      </c>
      <c r="P3451" t="s">
        <v>8276</v>
      </c>
      <c r="Q3451">
        <f t="shared" si="212"/>
        <v>171</v>
      </c>
      <c r="R3451" s="10">
        <f t="shared" si="213"/>
        <v>68.25</v>
      </c>
      <c r="S3451" s="17">
        <f t="shared" si="214"/>
        <v>42532.052523148144</v>
      </c>
      <c r="T3451" s="17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8330</v>
      </c>
      <c r="O3452" s="12" t="s">
        <v>8275</v>
      </c>
      <c r="P3452" t="s">
        <v>8276</v>
      </c>
      <c r="Q3452">
        <f t="shared" si="212"/>
        <v>152</v>
      </c>
      <c r="R3452" s="10">
        <f t="shared" si="213"/>
        <v>19.489999999999998</v>
      </c>
      <c r="S3452" s="17">
        <f t="shared" si="214"/>
        <v>42036.704525462963</v>
      </c>
      <c r="T3452" s="17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8330</v>
      </c>
      <c r="O3453" s="12" t="s">
        <v>8275</v>
      </c>
      <c r="P3453" t="s">
        <v>8276</v>
      </c>
      <c r="Q3453">
        <f t="shared" si="212"/>
        <v>101</v>
      </c>
      <c r="R3453" s="10">
        <f t="shared" si="213"/>
        <v>41.13</v>
      </c>
      <c r="S3453" s="17">
        <f t="shared" si="214"/>
        <v>42088.723692129628</v>
      </c>
      <c r="T3453" s="17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8330</v>
      </c>
      <c r="O3454" s="12" t="s">
        <v>8275</v>
      </c>
      <c r="P3454" t="s">
        <v>8276</v>
      </c>
      <c r="Q3454">
        <f t="shared" si="212"/>
        <v>153</v>
      </c>
      <c r="R3454" s="10">
        <f t="shared" si="213"/>
        <v>41.41</v>
      </c>
      <c r="S3454" s="17">
        <f t="shared" si="214"/>
        <v>41820.639189814814</v>
      </c>
      <c r="T3454" s="17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8330</v>
      </c>
      <c r="O3455" s="12" t="s">
        <v>8275</v>
      </c>
      <c r="P3455" t="s">
        <v>8276</v>
      </c>
      <c r="Q3455">
        <f t="shared" si="212"/>
        <v>128</v>
      </c>
      <c r="R3455" s="10">
        <f t="shared" si="213"/>
        <v>27.5</v>
      </c>
      <c r="S3455" s="17">
        <f t="shared" si="214"/>
        <v>42535.97865740741</v>
      </c>
      <c r="T3455" s="17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8330</v>
      </c>
      <c r="O3456" s="12" t="s">
        <v>8275</v>
      </c>
      <c r="P3456" t="s">
        <v>8276</v>
      </c>
      <c r="Q3456">
        <f t="shared" si="212"/>
        <v>101</v>
      </c>
      <c r="R3456" s="10">
        <f t="shared" si="213"/>
        <v>33.57</v>
      </c>
      <c r="S3456" s="17">
        <f t="shared" si="214"/>
        <v>41821.698599537034</v>
      </c>
      <c r="T3456" s="17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8330</v>
      </c>
      <c r="O3457" s="12" t="s">
        <v>8275</v>
      </c>
      <c r="P3457" t="s">
        <v>8276</v>
      </c>
      <c r="Q3457">
        <f t="shared" si="212"/>
        <v>101</v>
      </c>
      <c r="R3457" s="10">
        <f t="shared" si="213"/>
        <v>145.87</v>
      </c>
      <c r="S3457" s="17">
        <f t="shared" si="214"/>
        <v>42626.7503125</v>
      </c>
      <c r="T3457" s="17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8330</v>
      </c>
      <c r="O3458" s="12" t="s">
        <v>8275</v>
      </c>
      <c r="P3458" t="s">
        <v>8276</v>
      </c>
      <c r="Q3458">
        <f t="shared" ref="Q3458:Q3521" si="216">ROUND(E3458/D3458*100,0)</f>
        <v>191</v>
      </c>
      <c r="R3458" s="10">
        <f t="shared" si="213"/>
        <v>358.69</v>
      </c>
      <c r="S3458" s="17">
        <f t="shared" si="214"/>
        <v>41821.205636574072</v>
      </c>
      <c r="T3458" s="17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8330</v>
      </c>
      <c r="O3459" s="12" t="s">
        <v>8275</v>
      </c>
      <c r="P3459" t="s">
        <v>8276</v>
      </c>
      <c r="Q3459">
        <f t="shared" si="216"/>
        <v>140</v>
      </c>
      <c r="R3459" s="10">
        <f t="shared" ref="R3459:R3522" si="217">IFERROR(ROUND(E3459/L3459,2),0)</f>
        <v>50.98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8330</v>
      </c>
      <c r="O3460" s="12" t="s">
        <v>8275</v>
      </c>
      <c r="P3460" t="s">
        <v>8276</v>
      </c>
      <c r="Q3460">
        <f t="shared" si="216"/>
        <v>124</v>
      </c>
      <c r="R3460" s="10">
        <f t="shared" si="217"/>
        <v>45.04</v>
      </c>
      <c r="S3460" s="17">
        <f t="shared" si="218"/>
        <v>42011.202581018515</v>
      </c>
      <c r="T3460" s="17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8330</v>
      </c>
      <c r="O3461" s="12" t="s">
        <v>8275</v>
      </c>
      <c r="P3461" t="s">
        <v>8276</v>
      </c>
      <c r="Q3461">
        <f t="shared" si="216"/>
        <v>126</v>
      </c>
      <c r="R3461" s="10">
        <f t="shared" si="217"/>
        <v>17.53</v>
      </c>
      <c r="S3461" s="17">
        <f t="shared" si="218"/>
        <v>42480.479861111111</v>
      </c>
      <c r="T3461" s="17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8330</v>
      </c>
      <c r="O3462" s="12" t="s">
        <v>8275</v>
      </c>
      <c r="P3462" t="s">
        <v>8276</v>
      </c>
      <c r="Q3462">
        <f t="shared" si="216"/>
        <v>190</v>
      </c>
      <c r="R3462" s="10">
        <f t="shared" si="217"/>
        <v>50</v>
      </c>
      <c r="S3462" s="17">
        <f t="shared" si="218"/>
        <v>41852.527222222219</v>
      </c>
      <c r="T3462" s="17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8330</v>
      </c>
      <c r="O3463" s="12" t="s">
        <v>8275</v>
      </c>
      <c r="P3463" t="s">
        <v>8276</v>
      </c>
      <c r="Q3463">
        <f t="shared" si="216"/>
        <v>139</v>
      </c>
      <c r="R3463" s="10">
        <f t="shared" si="217"/>
        <v>57.92</v>
      </c>
      <c r="S3463" s="17">
        <f t="shared" si="218"/>
        <v>42643.632858796293</v>
      </c>
      <c r="T3463" s="17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8330</v>
      </c>
      <c r="O3464" s="12" t="s">
        <v>8275</v>
      </c>
      <c r="P3464" t="s">
        <v>8276</v>
      </c>
      <c r="Q3464">
        <f t="shared" si="216"/>
        <v>202</v>
      </c>
      <c r="R3464" s="10">
        <f t="shared" si="217"/>
        <v>29.71</v>
      </c>
      <c r="S3464" s="17">
        <f t="shared" si="218"/>
        <v>42179.898472222223</v>
      </c>
      <c r="T3464" s="17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8330</v>
      </c>
      <c r="O3465" s="12" t="s">
        <v>8275</v>
      </c>
      <c r="P3465" t="s">
        <v>8276</v>
      </c>
      <c r="Q3465">
        <f t="shared" si="216"/>
        <v>103</v>
      </c>
      <c r="R3465" s="10">
        <f t="shared" si="217"/>
        <v>90.68</v>
      </c>
      <c r="S3465" s="17">
        <f t="shared" si="218"/>
        <v>42612.918807870374</v>
      </c>
      <c r="T3465" s="17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8330</v>
      </c>
      <c r="O3466" s="12" t="s">
        <v>8275</v>
      </c>
      <c r="P3466" t="s">
        <v>8276</v>
      </c>
      <c r="Q3466">
        <f t="shared" si="216"/>
        <v>102</v>
      </c>
      <c r="R3466" s="10">
        <f t="shared" si="217"/>
        <v>55.01</v>
      </c>
      <c r="S3466" s="17">
        <f t="shared" si="218"/>
        <v>42575.130057870367</v>
      </c>
      <c r="T3466" s="17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8330</v>
      </c>
      <c r="O3467" s="12" t="s">
        <v>8275</v>
      </c>
      <c r="P3467" t="s">
        <v>8276</v>
      </c>
      <c r="Q3467">
        <f t="shared" si="216"/>
        <v>103</v>
      </c>
      <c r="R3467" s="10">
        <f t="shared" si="217"/>
        <v>57.22</v>
      </c>
      <c r="S3467" s="17">
        <f t="shared" si="218"/>
        <v>42200.625833333332</v>
      </c>
      <c r="T3467" s="17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8330</v>
      </c>
      <c r="O3468" s="12" t="s">
        <v>8275</v>
      </c>
      <c r="P3468" t="s">
        <v>8276</v>
      </c>
      <c r="Q3468">
        <f t="shared" si="216"/>
        <v>127</v>
      </c>
      <c r="R3468" s="10">
        <f t="shared" si="217"/>
        <v>72.95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8330</v>
      </c>
      <c r="O3469" s="12" t="s">
        <v>8275</v>
      </c>
      <c r="P3469" t="s">
        <v>8276</v>
      </c>
      <c r="Q3469">
        <f t="shared" si="216"/>
        <v>101</v>
      </c>
      <c r="R3469" s="10">
        <f t="shared" si="217"/>
        <v>64.47</v>
      </c>
      <c r="S3469" s="17">
        <f t="shared" si="218"/>
        <v>42053.671666666662</v>
      </c>
      <c r="T3469" s="17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8330</v>
      </c>
      <c r="O3470" s="12" t="s">
        <v>8275</v>
      </c>
      <c r="P3470" t="s">
        <v>8276</v>
      </c>
      <c r="Q3470">
        <f t="shared" si="216"/>
        <v>122</v>
      </c>
      <c r="R3470" s="10">
        <f t="shared" si="217"/>
        <v>716.35</v>
      </c>
      <c r="S3470" s="17">
        <f t="shared" si="218"/>
        <v>42605.765381944439</v>
      </c>
      <c r="T3470" s="17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8330</v>
      </c>
      <c r="O3471" s="12" t="s">
        <v>8275</v>
      </c>
      <c r="P3471" t="s">
        <v>8276</v>
      </c>
      <c r="Q3471">
        <f t="shared" si="216"/>
        <v>113</v>
      </c>
      <c r="R3471" s="10">
        <f t="shared" si="217"/>
        <v>50.4</v>
      </c>
      <c r="S3471" s="17">
        <f t="shared" si="218"/>
        <v>42458.641724537039</v>
      </c>
      <c r="T3471" s="17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8330</v>
      </c>
      <c r="O3472" s="12" t="s">
        <v>8275</v>
      </c>
      <c r="P3472" t="s">
        <v>8276</v>
      </c>
      <c r="Q3472">
        <f t="shared" si="216"/>
        <v>150</v>
      </c>
      <c r="R3472" s="10">
        <f t="shared" si="217"/>
        <v>41.67</v>
      </c>
      <c r="S3472" s="17">
        <f t="shared" si="218"/>
        <v>42529.022013888884</v>
      </c>
      <c r="T3472" s="17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8330</v>
      </c>
      <c r="O3473" s="12" t="s">
        <v>8275</v>
      </c>
      <c r="P3473" t="s">
        <v>8276</v>
      </c>
      <c r="Q3473">
        <f t="shared" si="216"/>
        <v>215</v>
      </c>
      <c r="R3473" s="10">
        <f t="shared" si="217"/>
        <v>35.770000000000003</v>
      </c>
      <c r="S3473" s="17">
        <f t="shared" si="218"/>
        <v>41841.820486111108</v>
      </c>
      <c r="T3473" s="17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8330</v>
      </c>
      <c r="O3474" s="12" t="s">
        <v>8275</v>
      </c>
      <c r="P3474" t="s">
        <v>8276</v>
      </c>
      <c r="Q3474">
        <f t="shared" si="216"/>
        <v>102</v>
      </c>
      <c r="R3474" s="10">
        <f t="shared" si="217"/>
        <v>88.74</v>
      </c>
      <c r="S3474" s="17">
        <f t="shared" si="218"/>
        <v>41928.170497685183</v>
      </c>
      <c r="T3474" s="17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8330</v>
      </c>
      <c r="O3475" s="12" t="s">
        <v>8275</v>
      </c>
      <c r="P3475" t="s">
        <v>8276</v>
      </c>
      <c r="Q3475">
        <f t="shared" si="216"/>
        <v>100</v>
      </c>
      <c r="R3475" s="10">
        <f t="shared" si="217"/>
        <v>148.47999999999999</v>
      </c>
      <c r="S3475" s="17">
        <f t="shared" si="218"/>
        <v>42062.834444444445</v>
      </c>
      <c r="T3475" s="17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8330</v>
      </c>
      <c r="O3476" s="12" t="s">
        <v>8275</v>
      </c>
      <c r="P3476" t="s">
        <v>8276</v>
      </c>
      <c r="Q3476">
        <f t="shared" si="216"/>
        <v>101</v>
      </c>
      <c r="R3476" s="10">
        <f t="shared" si="217"/>
        <v>51.79</v>
      </c>
      <c r="S3476" s="17">
        <f t="shared" si="218"/>
        <v>42541.501516203702</v>
      </c>
      <c r="T3476" s="17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8330</v>
      </c>
      <c r="O3477" s="12" t="s">
        <v>8275</v>
      </c>
      <c r="P3477" t="s">
        <v>8276</v>
      </c>
      <c r="Q3477">
        <f t="shared" si="216"/>
        <v>113</v>
      </c>
      <c r="R3477" s="10">
        <f t="shared" si="217"/>
        <v>20</v>
      </c>
      <c r="S3477" s="17">
        <f t="shared" si="218"/>
        <v>41918.880833333329</v>
      </c>
      <c r="T3477" s="17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8330</v>
      </c>
      <c r="O3478" s="12" t="s">
        <v>8275</v>
      </c>
      <c r="P3478" t="s">
        <v>8276</v>
      </c>
      <c r="Q3478">
        <f t="shared" si="216"/>
        <v>104</v>
      </c>
      <c r="R3478" s="10">
        <f t="shared" si="217"/>
        <v>52</v>
      </c>
      <c r="S3478" s="17">
        <f t="shared" si="218"/>
        <v>41921.279976851853</v>
      </c>
      <c r="T3478" s="17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8330</v>
      </c>
      <c r="O3479" s="12" t="s">
        <v>8275</v>
      </c>
      <c r="P3479" t="s">
        <v>8276</v>
      </c>
      <c r="Q3479">
        <f t="shared" si="216"/>
        <v>115</v>
      </c>
      <c r="R3479" s="10">
        <f t="shared" si="217"/>
        <v>53.23</v>
      </c>
      <c r="S3479" s="17">
        <f t="shared" si="218"/>
        <v>42128.736608796295</v>
      </c>
      <c r="T3479" s="17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8330</v>
      </c>
      <c r="O3480" s="12" t="s">
        <v>8275</v>
      </c>
      <c r="P3480" t="s">
        <v>8276</v>
      </c>
      <c r="Q3480">
        <f t="shared" si="216"/>
        <v>113</v>
      </c>
      <c r="R3480" s="10">
        <f t="shared" si="217"/>
        <v>39.6</v>
      </c>
      <c r="S3480" s="17">
        <f t="shared" si="218"/>
        <v>42053.916921296302</v>
      </c>
      <c r="T3480" s="17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8330</v>
      </c>
      <c r="O3481" s="12" t="s">
        <v>8275</v>
      </c>
      <c r="P3481" t="s">
        <v>8276</v>
      </c>
      <c r="Q3481">
        <f t="shared" si="216"/>
        <v>128</v>
      </c>
      <c r="R3481" s="10">
        <f t="shared" si="217"/>
        <v>34.25</v>
      </c>
      <c r="S3481" s="17">
        <f t="shared" si="218"/>
        <v>41781.855092592588</v>
      </c>
      <c r="T3481" s="17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8330</v>
      </c>
      <c r="O3482" s="12" t="s">
        <v>8275</v>
      </c>
      <c r="P3482" t="s">
        <v>8276</v>
      </c>
      <c r="Q3482">
        <f t="shared" si="216"/>
        <v>143</v>
      </c>
      <c r="R3482" s="10">
        <f t="shared" si="217"/>
        <v>164.62</v>
      </c>
      <c r="S3482" s="17">
        <f t="shared" si="218"/>
        <v>42171.317442129628</v>
      </c>
      <c r="T3482" s="17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8330</v>
      </c>
      <c r="O3483" s="12" t="s">
        <v>8275</v>
      </c>
      <c r="P3483" t="s">
        <v>8276</v>
      </c>
      <c r="Q3483">
        <f t="shared" si="216"/>
        <v>119</v>
      </c>
      <c r="R3483" s="10">
        <f t="shared" si="217"/>
        <v>125.05</v>
      </c>
      <c r="S3483" s="17">
        <f t="shared" si="218"/>
        <v>41989.24754629629</v>
      </c>
      <c r="T3483" s="17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8330</v>
      </c>
      <c r="O3484" s="12" t="s">
        <v>8275</v>
      </c>
      <c r="P3484" t="s">
        <v>8276</v>
      </c>
      <c r="Q3484">
        <f t="shared" si="216"/>
        <v>138</v>
      </c>
      <c r="R3484" s="10">
        <f t="shared" si="217"/>
        <v>51.88</v>
      </c>
      <c r="S3484" s="17">
        <f t="shared" si="218"/>
        <v>41796.771597222221</v>
      </c>
      <c r="T3484" s="17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8330</v>
      </c>
      <c r="O3485" s="12" t="s">
        <v>8275</v>
      </c>
      <c r="P3485" t="s">
        <v>8276</v>
      </c>
      <c r="Q3485">
        <f t="shared" si="216"/>
        <v>160</v>
      </c>
      <c r="R3485" s="10">
        <f t="shared" si="217"/>
        <v>40.29</v>
      </c>
      <c r="S3485" s="17">
        <f t="shared" si="218"/>
        <v>41793.668761574074</v>
      </c>
      <c r="T3485" s="17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8330</v>
      </c>
      <c r="O3486" s="12" t="s">
        <v>8275</v>
      </c>
      <c r="P3486" t="s">
        <v>8276</v>
      </c>
      <c r="Q3486">
        <f t="shared" si="216"/>
        <v>114</v>
      </c>
      <c r="R3486" s="10">
        <f t="shared" si="217"/>
        <v>64.91</v>
      </c>
      <c r="S3486" s="17">
        <f t="shared" si="218"/>
        <v>42506.760405092587</v>
      </c>
      <c r="T3486" s="17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8330</v>
      </c>
      <c r="O3487" s="12" t="s">
        <v>8275</v>
      </c>
      <c r="P3487" t="s">
        <v>8276</v>
      </c>
      <c r="Q3487">
        <f t="shared" si="216"/>
        <v>101</v>
      </c>
      <c r="R3487" s="10">
        <f t="shared" si="217"/>
        <v>55.33</v>
      </c>
      <c r="S3487" s="17">
        <f t="shared" si="218"/>
        <v>42372.693055555559</v>
      </c>
      <c r="T3487" s="17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8330</v>
      </c>
      <c r="O3488" s="12" t="s">
        <v>8275</v>
      </c>
      <c r="P3488" t="s">
        <v>8276</v>
      </c>
      <c r="Q3488">
        <f t="shared" si="216"/>
        <v>155</v>
      </c>
      <c r="R3488" s="10">
        <f t="shared" si="217"/>
        <v>83.14</v>
      </c>
      <c r="S3488" s="17">
        <f t="shared" si="218"/>
        <v>42126.87501157407</v>
      </c>
      <c r="T3488" s="17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8330</v>
      </c>
      <c r="O3489" s="12" t="s">
        <v>8275</v>
      </c>
      <c r="P3489" t="s">
        <v>8276</v>
      </c>
      <c r="Q3489">
        <f t="shared" si="216"/>
        <v>128</v>
      </c>
      <c r="R3489" s="10">
        <f t="shared" si="217"/>
        <v>38.71</v>
      </c>
      <c r="S3489" s="17">
        <f t="shared" si="218"/>
        <v>42149.940416666665</v>
      </c>
      <c r="T3489" s="17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8330</v>
      </c>
      <c r="O3490" s="12" t="s">
        <v>8275</v>
      </c>
      <c r="P3490" t="s">
        <v>8276</v>
      </c>
      <c r="Q3490">
        <f t="shared" si="216"/>
        <v>121</v>
      </c>
      <c r="R3490" s="10">
        <f t="shared" si="217"/>
        <v>125.38</v>
      </c>
      <c r="S3490" s="17">
        <f t="shared" si="218"/>
        <v>42087.768055555556</v>
      </c>
      <c r="T3490" s="17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8330</v>
      </c>
      <c r="O3491" s="12" t="s">
        <v>8275</v>
      </c>
      <c r="P3491" t="s">
        <v>8276</v>
      </c>
      <c r="Q3491">
        <f t="shared" si="216"/>
        <v>113</v>
      </c>
      <c r="R3491" s="10">
        <f t="shared" si="217"/>
        <v>78.260000000000005</v>
      </c>
      <c r="S3491" s="17">
        <f t="shared" si="218"/>
        <v>41753.635775462964</v>
      </c>
      <c r="T3491" s="17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8330</v>
      </c>
      <c r="O3492" s="12" t="s">
        <v>8275</v>
      </c>
      <c r="P3492" t="s">
        <v>8276</v>
      </c>
      <c r="Q3492">
        <f t="shared" si="216"/>
        <v>128</v>
      </c>
      <c r="R3492" s="10">
        <f t="shared" si="217"/>
        <v>47.22</v>
      </c>
      <c r="S3492" s="17">
        <f t="shared" si="218"/>
        <v>42443.802361111113</v>
      </c>
      <c r="T3492" s="17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8330</v>
      </c>
      <c r="O3493" s="12" t="s">
        <v>8275</v>
      </c>
      <c r="P3493" t="s">
        <v>8276</v>
      </c>
      <c r="Q3493">
        <f t="shared" si="216"/>
        <v>158</v>
      </c>
      <c r="R3493" s="10">
        <f t="shared" si="217"/>
        <v>79.099999999999994</v>
      </c>
      <c r="S3493" s="17">
        <f t="shared" si="218"/>
        <v>42121.249814814815</v>
      </c>
      <c r="T3493" s="17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8330</v>
      </c>
      <c r="O3494" s="12" t="s">
        <v>8275</v>
      </c>
      <c r="P3494" t="s">
        <v>8276</v>
      </c>
      <c r="Q3494">
        <f t="shared" si="216"/>
        <v>105</v>
      </c>
      <c r="R3494" s="10">
        <f t="shared" si="217"/>
        <v>114.29</v>
      </c>
      <c r="S3494" s="17">
        <f t="shared" si="218"/>
        <v>42268.009224537032</v>
      </c>
      <c r="T3494" s="17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8330</v>
      </c>
      <c r="O3495" s="12" t="s">
        <v>8275</v>
      </c>
      <c r="P3495" t="s">
        <v>8276</v>
      </c>
      <c r="Q3495">
        <f t="shared" si="216"/>
        <v>100</v>
      </c>
      <c r="R3495" s="10">
        <f t="shared" si="217"/>
        <v>51.72</v>
      </c>
      <c r="S3495" s="17">
        <f t="shared" si="218"/>
        <v>41848.866157407407</v>
      </c>
      <c r="T3495" s="17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8330</v>
      </c>
      <c r="O3496" s="12" t="s">
        <v>8275</v>
      </c>
      <c r="P3496" t="s">
        <v>8276</v>
      </c>
      <c r="Q3496">
        <f t="shared" si="216"/>
        <v>100</v>
      </c>
      <c r="R3496" s="10">
        <f t="shared" si="217"/>
        <v>30.77</v>
      </c>
      <c r="S3496" s="17">
        <f t="shared" si="218"/>
        <v>42689.214988425927</v>
      </c>
      <c r="T3496" s="17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8330</v>
      </c>
      <c r="O3497" s="12" t="s">
        <v>8275</v>
      </c>
      <c r="P3497" t="s">
        <v>8276</v>
      </c>
      <c r="Q3497">
        <f t="shared" si="216"/>
        <v>107</v>
      </c>
      <c r="R3497" s="10">
        <f t="shared" si="217"/>
        <v>74.209999999999994</v>
      </c>
      <c r="S3497" s="17">
        <f t="shared" si="218"/>
        <v>41915.762835648151</v>
      </c>
      <c r="T3497" s="17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8330</v>
      </c>
      <c r="O3498" s="12" t="s">
        <v>8275</v>
      </c>
      <c r="P3498" t="s">
        <v>8276</v>
      </c>
      <c r="Q3498">
        <f t="shared" si="216"/>
        <v>124</v>
      </c>
      <c r="R3498" s="10">
        <f t="shared" si="217"/>
        <v>47.85</v>
      </c>
      <c r="S3498" s="17">
        <f t="shared" si="218"/>
        <v>42584.846828703703</v>
      </c>
      <c r="T3498" s="17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8330</v>
      </c>
      <c r="O3499" s="12" t="s">
        <v>8275</v>
      </c>
      <c r="P3499" t="s">
        <v>8276</v>
      </c>
      <c r="Q3499">
        <f t="shared" si="216"/>
        <v>109</v>
      </c>
      <c r="R3499" s="10">
        <f t="shared" si="217"/>
        <v>34.409999999999997</v>
      </c>
      <c r="S3499" s="17">
        <f t="shared" si="218"/>
        <v>42511.741944444439</v>
      </c>
      <c r="T3499" s="17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8330</v>
      </c>
      <c r="O3500" s="12" t="s">
        <v>8275</v>
      </c>
      <c r="P3500" t="s">
        <v>8276</v>
      </c>
      <c r="Q3500">
        <f t="shared" si="216"/>
        <v>102</v>
      </c>
      <c r="R3500" s="10">
        <f t="shared" si="217"/>
        <v>40.24</v>
      </c>
      <c r="S3500" s="17">
        <f t="shared" si="218"/>
        <v>42459.15861111111</v>
      </c>
      <c r="T3500" s="17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8330</v>
      </c>
      <c r="O3501" s="12" t="s">
        <v>8275</v>
      </c>
      <c r="P3501" t="s">
        <v>8276</v>
      </c>
      <c r="Q3501">
        <f t="shared" si="216"/>
        <v>106</v>
      </c>
      <c r="R3501" s="10">
        <f t="shared" si="217"/>
        <v>60.29</v>
      </c>
      <c r="S3501" s="17">
        <f t="shared" si="218"/>
        <v>42132.036168981482</v>
      </c>
      <c r="T3501" s="17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8330</v>
      </c>
      <c r="O3502" s="12" t="s">
        <v>8275</v>
      </c>
      <c r="P3502" t="s">
        <v>8276</v>
      </c>
      <c r="Q3502">
        <f t="shared" si="216"/>
        <v>106</v>
      </c>
      <c r="R3502" s="10">
        <f t="shared" si="217"/>
        <v>25.31</v>
      </c>
      <c r="S3502" s="17">
        <f t="shared" si="218"/>
        <v>42419.91942129629</v>
      </c>
      <c r="T3502" s="17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8330</v>
      </c>
      <c r="O3503" s="12" t="s">
        <v>8275</v>
      </c>
      <c r="P3503" t="s">
        <v>8276</v>
      </c>
      <c r="Q3503">
        <f t="shared" si="216"/>
        <v>101</v>
      </c>
      <c r="R3503" s="10">
        <f t="shared" si="217"/>
        <v>35.950000000000003</v>
      </c>
      <c r="S3503" s="17">
        <f t="shared" si="218"/>
        <v>42233.763831018514</v>
      </c>
      <c r="T3503" s="17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8330</v>
      </c>
      <c r="O3504" s="12" t="s">
        <v>8275</v>
      </c>
      <c r="P3504" t="s">
        <v>8276</v>
      </c>
      <c r="Q3504">
        <f t="shared" si="216"/>
        <v>105</v>
      </c>
      <c r="R3504" s="10">
        <f t="shared" si="217"/>
        <v>136</v>
      </c>
      <c r="S3504" s="17">
        <f t="shared" si="218"/>
        <v>42430.839398148149</v>
      </c>
      <c r="T3504" s="17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8330</v>
      </c>
      <c r="O3505" s="12" t="s">
        <v>8275</v>
      </c>
      <c r="P3505" t="s">
        <v>8276</v>
      </c>
      <c r="Q3505">
        <f t="shared" si="216"/>
        <v>108</v>
      </c>
      <c r="R3505" s="10">
        <f t="shared" si="217"/>
        <v>70.760000000000005</v>
      </c>
      <c r="S3505" s="17">
        <f t="shared" si="218"/>
        <v>42545.478333333333</v>
      </c>
      <c r="T3505" s="17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8330</v>
      </c>
      <c r="O3506" s="12" t="s">
        <v>8275</v>
      </c>
      <c r="P3506" t="s">
        <v>8276</v>
      </c>
      <c r="Q3506">
        <f t="shared" si="216"/>
        <v>100</v>
      </c>
      <c r="R3506" s="10">
        <f t="shared" si="217"/>
        <v>125</v>
      </c>
      <c r="S3506" s="17">
        <f t="shared" si="218"/>
        <v>42297.748738425929</v>
      </c>
      <c r="T3506" s="17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8330</v>
      </c>
      <c r="O3507" s="12" t="s">
        <v>8275</v>
      </c>
      <c r="P3507" t="s">
        <v>8276</v>
      </c>
      <c r="Q3507">
        <f t="shared" si="216"/>
        <v>104</v>
      </c>
      <c r="R3507" s="10">
        <f t="shared" si="217"/>
        <v>66.510000000000005</v>
      </c>
      <c r="S3507" s="17">
        <f t="shared" si="218"/>
        <v>41760.935706018521</v>
      </c>
      <c r="T3507" s="17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8330</v>
      </c>
      <c r="O3508" s="12" t="s">
        <v>8275</v>
      </c>
      <c r="P3508" t="s">
        <v>8276</v>
      </c>
      <c r="Q3508">
        <f t="shared" si="216"/>
        <v>102</v>
      </c>
      <c r="R3508" s="10">
        <f t="shared" si="217"/>
        <v>105</v>
      </c>
      <c r="S3508" s="17">
        <f t="shared" si="218"/>
        <v>41829.734259259261</v>
      </c>
      <c r="T3508" s="17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8330</v>
      </c>
      <c r="O3509" s="12" t="s">
        <v>8275</v>
      </c>
      <c r="P3509" t="s">
        <v>8276</v>
      </c>
      <c r="Q3509">
        <f t="shared" si="216"/>
        <v>104</v>
      </c>
      <c r="R3509" s="10">
        <f t="shared" si="217"/>
        <v>145</v>
      </c>
      <c r="S3509" s="17">
        <f t="shared" si="218"/>
        <v>42491.92288194444</v>
      </c>
      <c r="T3509" s="17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8330</v>
      </c>
      <c r="O3510" s="12" t="s">
        <v>8275</v>
      </c>
      <c r="P3510" t="s">
        <v>8276</v>
      </c>
      <c r="Q3510">
        <f t="shared" si="216"/>
        <v>180</v>
      </c>
      <c r="R3510" s="10">
        <f t="shared" si="217"/>
        <v>12</v>
      </c>
      <c r="S3510" s="17">
        <f t="shared" si="218"/>
        <v>42477.729780092588</v>
      </c>
      <c r="T3510" s="17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8330</v>
      </c>
      <c r="O3511" s="12" t="s">
        <v>8275</v>
      </c>
      <c r="P3511" t="s">
        <v>8276</v>
      </c>
      <c r="Q3511">
        <f t="shared" si="216"/>
        <v>106</v>
      </c>
      <c r="R3511" s="10">
        <f t="shared" si="217"/>
        <v>96.67</v>
      </c>
      <c r="S3511" s="17">
        <f t="shared" si="218"/>
        <v>41950.859560185185</v>
      </c>
      <c r="T3511" s="17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8330</v>
      </c>
      <c r="O3512" s="12" t="s">
        <v>8275</v>
      </c>
      <c r="P3512" t="s">
        <v>8276</v>
      </c>
      <c r="Q3512">
        <f t="shared" si="216"/>
        <v>101</v>
      </c>
      <c r="R3512" s="10">
        <f t="shared" si="217"/>
        <v>60.33</v>
      </c>
      <c r="S3512" s="17">
        <f t="shared" si="218"/>
        <v>41802.62090277778</v>
      </c>
      <c r="T3512" s="17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8330</v>
      </c>
      <c r="O3513" s="12" t="s">
        <v>8275</v>
      </c>
      <c r="P3513" t="s">
        <v>8276</v>
      </c>
      <c r="Q3513">
        <f t="shared" si="216"/>
        <v>101</v>
      </c>
      <c r="R3513" s="10">
        <f t="shared" si="217"/>
        <v>79.89</v>
      </c>
      <c r="S3513" s="17">
        <f t="shared" si="218"/>
        <v>41927.873784722222</v>
      </c>
      <c r="T3513" s="17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8330</v>
      </c>
      <c r="O3514" s="12" t="s">
        <v>8275</v>
      </c>
      <c r="P3514" t="s">
        <v>8276</v>
      </c>
      <c r="Q3514">
        <f t="shared" si="216"/>
        <v>100</v>
      </c>
      <c r="R3514" s="10">
        <f t="shared" si="217"/>
        <v>58.82</v>
      </c>
      <c r="S3514" s="17">
        <f t="shared" si="218"/>
        <v>42057.536944444444</v>
      </c>
      <c r="T3514" s="17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8330</v>
      </c>
      <c r="O3515" s="12" t="s">
        <v>8275</v>
      </c>
      <c r="P3515" t="s">
        <v>8276</v>
      </c>
      <c r="Q3515">
        <f t="shared" si="216"/>
        <v>118</v>
      </c>
      <c r="R3515" s="10">
        <f t="shared" si="217"/>
        <v>75.34</v>
      </c>
      <c r="S3515" s="17">
        <f t="shared" si="218"/>
        <v>41781.096203703702</v>
      </c>
      <c r="T3515" s="17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8330</v>
      </c>
      <c r="O3516" s="12" t="s">
        <v>8275</v>
      </c>
      <c r="P3516" t="s">
        <v>8276</v>
      </c>
      <c r="Q3516">
        <f t="shared" si="216"/>
        <v>110</v>
      </c>
      <c r="R3516" s="10">
        <f t="shared" si="217"/>
        <v>55</v>
      </c>
      <c r="S3516" s="17">
        <f t="shared" si="218"/>
        <v>42020.846666666665</v>
      </c>
      <c r="T3516" s="17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8330</v>
      </c>
      <c r="O3517" s="12" t="s">
        <v>8275</v>
      </c>
      <c r="P3517" t="s">
        <v>8276</v>
      </c>
      <c r="Q3517">
        <f t="shared" si="216"/>
        <v>103</v>
      </c>
      <c r="R3517" s="10">
        <f t="shared" si="217"/>
        <v>66.959999999999994</v>
      </c>
      <c r="S3517" s="17">
        <f t="shared" si="218"/>
        <v>42125.772812499999</v>
      </c>
      <c r="T3517" s="17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8330</v>
      </c>
      <c r="O3518" s="12" t="s">
        <v>8275</v>
      </c>
      <c r="P3518" t="s">
        <v>8276</v>
      </c>
      <c r="Q3518">
        <f t="shared" si="216"/>
        <v>100</v>
      </c>
      <c r="R3518" s="10">
        <f t="shared" si="217"/>
        <v>227.27</v>
      </c>
      <c r="S3518" s="17">
        <f t="shared" si="218"/>
        <v>41856.010069444441</v>
      </c>
      <c r="T3518" s="17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8330</v>
      </c>
      <c r="O3519" s="12" t="s">
        <v>8275</v>
      </c>
      <c r="P3519" t="s">
        <v>8276</v>
      </c>
      <c r="Q3519">
        <f t="shared" si="216"/>
        <v>100</v>
      </c>
      <c r="R3519" s="10">
        <f t="shared" si="217"/>
        <v>307.69</v>
      </c>
      <c r="S3519" s="17">
        <f t="shared" si="218"/>
        <v>41794.817523148151</v>
      </c>
      <c r="T3519" s="17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8330</v>
      </c>
      <c r="O3520" s="12" t="s">
        <v>8275</v>
      </c>
      <c r="P3520" t="s">
        <v>8276</v>
      </c>
      <c r="Q3520">
        <f t="shared" si="216"/>
        <v>110</v>
      </c>
      <c r="R3520" s="10">
        <f t="shared" si="217"/>
        <v>50.02</v>
      </c>
      <c r="S3520" s="17">
        <f t="shared" si="218"/>
        <v>41893.783553240741</v>
      </c>
      <c r="T3520" s="17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8330</v>
      </c>
      <c r="O3521" s="12" t="s">
        <v>8275</v>
      </c>
      <c r="P3521" t="s">
        <v>8276</v>
      </c>
      <c r="Q3521">
        <f t="shared" si="216"/>
        <v>101</v>
      </c>
      <c r="R3521" s="10">
        <f t="shared" si="217"/>
        <v>72.39</v>
      </c>
      <c r="S3521" s="17">
        <f t="shared" si="218"/>
        <v>42037.598958333328</v>
      </c>
      <c r="T3521" s="17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8330</v>
      </c>
      <c r="O3522" s="12" t="s">
        <v>8275</v>
      </c>
      <c r="P3522" t="s">
        <v>8276</v>
      </c>
      <c r="Q3522">
        <f t="shared" ref="Q3522:Q3585" si="220">ROUND(E3522/D3522*100,0)</f>
        <v>101</v>
      </c>
      <c r="R3522" s="10">
        <f t="shared" si="217"/>
        <v>95.95</v>
      </c>
      <c r="S3522" s="17">
        <f t="shared" si="218"/>
        <v>42227.824212962965</v>
      </c>
      <c r="T3522" s="17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8330</v>
      </c>
      <c r="O3523" s="12" t="s">
        <v>8275</v>
      </c>
      <c r="P3523" t="s">
        <v>8276</v>
      </c>
      <c r="Q3523">
        <f t="shared" si="220"/>
        <v>169</v>
      </c>
      <c r="R3523" s="10">
        <f t="shared" ref="R3523:R3586" si="221">IFERROR(ROUND(E3523/L3523,2),0)</f>
        <v>45.62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8330</v>
      </c>
      <c r="O3524" s="12" t="s">
        <v>8275</v>
      </c>
      <c r="P3524" t="s">
        <v>8276</v>
      </c>
      <c r="Q3524">
        <f t="shared" si="220"/>
        <v>100</v>
      </c>
      <c r="R3524" s="10">
        <f t="shared" si="221"/>
        <v>41.03</v>
      </c>
      <c r="S3524" s="17">
        <f t="shared" si="222"/>
        <v>42234.789884259255</v>
      </c>
      <c r="T3524" s="17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8330</v>
      </c>
      <c r="O3525" s="12" t="s">
        <v>8275</v>
      </c>
      <c r="P3525" t="s">
        <v>8276</v>
      </c>
      <c r="Q3525">
        <f t="shared" si="220"/>
        <v>114</v>
      </c>
      <c r="R3525" s="10">
        <f t="shared" si="221"/>
        <v>56.83</v>
      </c>
      <c r="S3525" s="17">
        <f t="shared" si="222"/>
        <v>42581.397546296299</v>
      </c>
      <c r="T3525" s="17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8330</v>
      </c>
      <c r="O3526" s="12" t="s">
        <v>8275</v>
      </c>
      <c r="P3526" t="s">
        <v>8276</v>
      </c>
      <c r="Q3526">
        <f t="shared" si="220"/>
        <v>102</v>
      </c>
      <c r="R3526" s="10">
        <f t="shared" si="221"/>
        <v>137.24</v>
      </c>
      <c r="S3526" s="17">
        <f t="shared" si="222"/>
        <v>41880.76357638889</v>
      </c>
      <c r="T3526" s="17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8330</v>
      </c>
      <c r="O3527" s="12" t="s">
        <v>8275</v>
      </c>
      <c r="P3527" t="s">
        <v>8276</v>
      </c>
      <c r="Q3527">
        <f t="shared" si="220"/>
        <v>106</v>
      </c>
      <c r="R3527" s="10">
        <f t="shared" si="221"/>
        <v>75.709999999999994</v>
      </c>
      <c r="S3527" s="17">
        <f t="shared" si="222"/>
        <v>42214.6956712963</v>
      </c>
      <c r="T3527" s="17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8330</v>
      </c>
      <c r="O3528" s="12" t="s">
        <v>8275</v>
      </c>
      <c r="P3528" t="s">
        <v>8276</v>
      </c>
      <c r="Q3528">
        <f t="shared" si="220"/>
        <v>102</v>
      </c>
      <c r="R3528" s="10">
        <f t="shared" si="221"/>
        <v>99</v>
      </c>
      <c r="S3528" s="17">
        <f t="shared" si="222"/>
        <v>42460.335312499999</v>
      </c>
      <c r="T3528" s="17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8330</v>
      </c>
      <c r="O3529" s="12" t="s">
        <v>8275</v>
      </c>
      <c r="P3529" t="s">
        <v>8276</v>
      </c>
      <c r="Q3529">
        <f t="shared" si="220"/>
        <v>117</v>
      </c>
      <c r="R3529" s="10">
        <f t="shared" si="221"/>
        <v>81.569999999999993</v>
      </c>
      <c r="S3529" s="17">
        <f t="shared" si="222"/>
        <v>42167.023206018523</v>
      </c>
      <c r="T3529" s="17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8330</v>
      </c>
      <c r="O3530" s="12" t="s">
        <v>8275</v>
      </c>
      <c r="P3530" t="s">
        <v>8276</v>
      </c>
      <c r="Q3530">
        <f t="shared" si="220"/>
        <v>101</v>
      </c>
      <c r="R3530" s="10">
        <f t="shared" si="221"/>
        <v>45.11</v>
      </c>
      <c r="S3530" s="17">
        <f t="shared" si="222"/>
        <v>42733.50136574074</v>
      </c>
      <c r="T3530" s="17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8330</v>
      </c>
      <c r="O3531" s="12" t="s">
        <v>8275</v>
      </c>
      <c r="P3531" t="s">
        <v>8276</v>
      </c>
      <c r="Q3531">
        <f t="shared" si="220"/>
        <v>132</v>
      </c>
      <c r="R3531" s="10">
        <f t="shared" si="221"/>
        <v>36.67</v>
      </c>
      <c r="S3531" s="17">
        <f t="shared" si="222"/>
        <v>42177.761782407411</v>
      </c>
      <c r="T3531" s="17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8330</v>
      </c>
      <c r="O3532" s="12" t="s">
        <v>8275</v>
      </c>
      <c r="P3532" t="s">
        <v>8276</v>
      </c>
      <c r="Q3532">
        <f t="shared" si="220"/>
        <v>100</v>
      </c>
      <c r="R3532" s="10">
        <f t="shared" si="221"/>
        <v>125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8330</v>
      </c>
      <c r="O3533" s="12" t="s">
        <v>8275</v>
      </c>
      <c r="P3533" t="s">
        <v>8276</v>
      </c>
      <c r="Q3533">
        <f t="shared" si="220"/>
        <v>128</v>
      </c>
      <c r="R3533" s="10">
        <f t="shared" si="221"/>
        <v>49.23</v>
      </c>
      <c r="S3533" s="17">
        <f t="shared" si="222"/>
        <v>42521.654328703706</v>
      </c>
      <c r="T3533" s="17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8330</v>
      </c>
      <c r="O3534" s="12" t="s">
        <v>8275</v>
      </c>
      <c r="P3534" t="s">
        <v>8276</v>
      </c>
      <c r="Q3534">
        <f t="shared" si="220"/>
        <v>119</v>
      </c>
      <c r="R3534" s="10">
        <f t="shared" si="221"/>
        <v>42.3</v>
      </c>
      <c r="S3534" s="17">
        <f t="shared" si="222"/>
        <v>41884.599849537037</v>
      </c>
      <c r="T3534" s="17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8330</v>
      </c>
      <c r="O3535" s="12" t="s">
        <v>8275</v>
      </c>
      <c r="P3535" t="s">
        <v>8276</v>
      </c>
      <c r="Q3535">
        <f t="shared" si="220"/>
        <v>126</v>
      </c>
      <c r="R3535" s="10">
        <f t="shared" si="221"/>
        <v>78.88</v>
      </c>
      <c r="S3535" s="17">
        <f t="shared" si="222"/>
        <v>42289.761192129634</v>
      </c>
      <c r="T3535" s="17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8330</v>
      </c>
      <c r="O3536" s="12" t="s">
        <v>8275</v>
      </c>
      <c r="P3536" t="s">
        <v>8276</v>
      </c>
      <c r="Q3536">
        <f t="shared" si="220"/>
        <v>156</v>
      </c>
      <c r="R3536" s="10">
        <f t="shared" si="221"/>
        <v>38.28</v>
      </c>
      <c r="S3536" s="17">
        <f t="shared" si="222"/>
        <v>42243.6252662037</v>
      </c>
      <c r="T3536" s="17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8330</v>
      </c>
      <c r="O3537" s="12" t="s">
        <v>8275</v>
      </c>
      <c r="P3537" t="s">
        <v>8276</v>
      </c>
      <c r="Q3537">
        <f t="shared" si="220"/>
        <v>103</v>
      </c>
      <c r="R3537" s="10">
        <f t="shared" si="221"/>
        <v>44.85</v>
      </c>
      <c r="S3537" s="17">
        <f t="shared" si="222"/>
        <v>42248.640162037031</v>
      </c>
      <c r="T3537" s="17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8330</v>
      </c>
      <c r="O3538" s="12" t="s">
        <v>8275</v>
      </c>
      <c r="P3538" t="s">
        <v>8276</v>
      </c>
      <c r="Q3538">
        <f t="shared" si="220"/>
        <v>153</v>
      </c>
      <c r="R3538" s="10">
        <f t="shared" si="221"/>
        <v>13.53</v>
      </c>
      <c r="S3538" s="17">
        <f t="shared" si="222"/>
        <v>42328.727141203708</v>
      </c>
      <c r="T3538" s="17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8330</v>
      </c>
      <c r="O3539" s="12" t="s">
        <v>8275</v>
      </c>
      <c r="P3539" t="s">
        <v>8276</v>
      </c>
      <c r="Q3539">
        <f t="shared" si="220"/>
        <v>180</v>
      </c>
      <c r="R3539" s="10">
        <f t="shared" si="221"/>
        <v>43.5</v>
      </c>
      <c r="S3539" s="17">
        <f t="shared" si="222"/>
        <v>41923.354351851849</v>
      </c>
      <c r="T3539" s="17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8330</v>
      </c>
      <c r="O3540" s="12" t="s">
        <v>8275</v>
      </c>
      <c r="P3540" t="s">
        <v>8276</v>
      </c>
      <c r="Q3540">
        <f t="shared" si="220"/>
        <v>128</v>
      </c>
      <c r="R3540" s="10">
        <f t="shared" si="221"/>
        <v>30.95</v>
      </c>
      <c r="S3540" s="17">
        <f t="shared" si="222"/>
        <v>42571.420601851853</v>
      </c>
      <c r="T3540" s="17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8330</v>
      </c>
      <c r="O3541" s="12" t="s">
        <v>8275</v>
      </c>
      <c r="P3541" t="s">
        <v>8276</v>
      </c>
      <c r="Q3541">
        <f t="shared" si="220"/>
        <v>120</v>
      </c>
      <c r="R3541" s="10">
        <f t="shared" si="221"/>
        <v>55.23</v>
      </c>
      <c r="S3541" s="17">
        <f t="shared" si="222"/>
        <v>42600.756041666667</v>
      </c>
      <c r="T3541" s="17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8330</v>
      </c>
      <c r="O3542" s="12" t="s">
        <v>8275</v>
      </c>
      <c r="P3542" t="s">
        <v>8276</v>
      </c>
      <c r="Q3542">
        <f t="shared" si="220"/>
        <v>123</v>
      </c>
      <c r="R3542" s="10">
        <f t="shared" si="221"/>
        <v>46.13</v>
      </c>
      <c r="S3542" s="17">
        <f t="shared" si="222"/>
        <v>42517.003368055557</v>
      </c>
      <c r="T3542" s="17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8330</v>
      </c>
      <c r="O3543" s="12" t="s">
        <v>8275</v>
      </c>
      <c r="P3543" t="s">
        <v>8276</v>
      </c>
      <c r="Q3543">
        <f t="shared" si="220"/>
        <v>105</v>
      </c>
      <c r="R3543" s="10">
        <f t="shared" si="221"/>
        <v>39.380000000000003</v>
      </c>
      <c r="S3543" s="17">
        <f t="shared" si="222"/>
        <v>42222.730034722219</v>
      </c>
      <c r="T3543" s="17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8330</v>
      </c>
      <c r="O3544" s="12" t="s">
        <v>8275</v>
      </c>
      <c r="P3544" t="s">
        <v>8276</v>
      </c>
      <c r="Q3544">
        <f t="shared" si="220"/>
        <v>102</v>
      </c>
      <c r="R3544" s="10">
        <f t="shared" si="221"/>
        <v>66.150000000000006</v>
      </c>
      <c r="S3544" s="17">
        <f t="shared" si="222"/>
        <v>41829.599791666667</v>
      </c>
      <c r="T3544" s="17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8330</v>
      </c>
      <c r="O3545" s="12" t="s">
        <v>8275</v>
      </c>
      <c r="P3545" t="s">
        <v>8276</v>
      </c>
      <c r="Q3545">
        <f t="shared" si="220"/>
        <v>105</v>
      </c>
      <c r="R3545" s="10">
        <f t="shared" si="221"/>
        <v>54.14</v>
      </c>
      <c r="S3545" s="17">
        <f t="shared" si="222"/>
        <v>42150.755312499998</v>
      </c>
      <c r="T3545" s="17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8330</v>
      </c>
      <c r="O3546" s="12" t="s">
        <v>8275</v>
      </c>
      <c r="P3546" t="s">
        <v>8276</v>
      </c>
      <c r="Q3546">
        <f t="shared" si="220"/>
        <v>100</v>
      </c>
      <c r="R3546" s="10">
        <f t="shared" si="221"/>
        <v>104.17</v>
      </c>
      <c r="S3546" s="17">
        <f t="shared" si="222"/>
        <v>42040.831678240742</v>
      </c>
      <c r="T3546" s="17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8330</v>
      </c>
      <c r="O3547" s="12" t="s">
        <v>8275</v>
      </c>
      <c r="P3547" t="s">
        <v>8276</v>
      </c>
      <c r="Q3547">
        <f t="shared" si="220"/>
        <v>100</v>
      </c>
      <c r="R3547" s="10">
        <f t="shared" si="221"/>
        <v>31.38</v>
      </c>
      <c r="S3547" s="17">
        <f t="shared" si="222"/>
        <v>42075.807395833333</v>
      </c>
      <c r="T3547" s="17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8330</v>
      </c>
      <c r="O3548" s="12" t="s">
        <v>8275</v>
      </c>
      <c r="P3548" t="s">
        <v>8276</v>
      </c>
      <c r="Q3548">
        <f t="shared" si="220"/>
        <v>102</v>
      </c>
      <c r="R3548" s="10">
        <f t="shared" si="221"/>
        <v>59.21</v>
      </c>
      <c r="S3548" s="17">
        <f t="shared" si="222"/>
        <v>42073.660694444443</v>
      </c>
      <c r="T3548" s="17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8330</v>
      </c>
      <c r="O3549" s="12" t="s">
        <v>8275</v>
      </c>
      <c r="P3549" t="s">
        <v>8276</v>
      </c>
      <c r="Q3549">
        <f t="shared" si="220"/>
        <v>114</v>
      </c>
      <c r="R3549" s="10">
        <f t="shared" si="221"/>
        <v>119.18</v>
      </c>
      <c r="S3549" s="17">
        <f t="shared" si="222"/>
        <v>42480.078715277778</v>
      </c>
      <c r="T3549" s="17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8330</v>
      </c>
      <c r="O3550" s="12" t="s">
        <v>8275</v>
      </c>
      <c r="P3550" t="s">
        <v>8276</v>
      </c>
      <c r="Q3550">
        <f t="shared" si="220"/>
        <v>102</v>
      </c>
      <c r="R3550" s="10">
        <f t="shared" si="221"/>
        <v>164.62</v>
      </c>
      <c r="S3550" s="17">
        <f t="shared" si="222"/>
        <v>42411.942291666666</v>
      </c>
      <c r="T3550" s="17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8330</v>
      </c>
      <c r="O3551" s="12" t="s">
        <v>8275</v>
      </c>
      <c r="P3551" t="s">
        <v>8276</v>
      </c>
      <c r="Q3551">
        <f t="shared" si="220"/>
        <v>102</v>
      </c>
      <c r="R3551" s="10">
        <f t="shared" si="221"/>
        <v>24.29</v>
      </c>
      <c r="S3551" s="17">
        <f t="shared" si="222"/>
        <v>42223.394363425927</v>
      </c>
      <c r="T3551" s="17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8330</v>
      </c>
      <c r="O3552" s="12" t="s">
        <v>8275</v>
      </c>
      <c r="P3552" t="s">
        <v>8276</v>
      </c>
      <c r="Q3552">
        <f t="shared" si="220"/>
        <v>105</v>
      </c>
      <c r="R3552" s="10">
        <f t="shared" si="221"/>
        <v>40.94</v>
      </c>
      <c r="S3552" s="17">
        <f t="shared" si="222"/>
        <v>42462.893495370372</v>
      </c>
      <c r="T3552" s="17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8330</v>
      </c>
      <c r="O3553" s="12" t="s">
        <v>8275</v>
      </c>
      <c r="P3553" t="s">
        <v>8276</v>
      </c>
      <c r="Q3553">
        <f t="shared" si="220"/>
        <v>102</v>
      </c>
      <c r="R3553" s="10">
        <f t="shared" si="221"/>
        <v>61.1</v>
      </c>
      <c r="S3553" s="17">
        <f t="shared" si="222"/>
        <v>41753.515856481477</v>
      </c>
      <c r="T3553" s="17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8330</v>
      </c>
      <c r="O3554" s="12" t="s">
        <v>8275</v>
      </c>
      <c r="P3554" t="s">
        <v>8276</v>
      </c>
      <c r="Q3554">
        <f t="shared" si="220"/>
        <v>100</v>
      </c>
      <c r="R3554" s="10">
        <f t="shared" si="221"/>
        <v>38.65</v>
      </c>
      <c r="S3554" s="17">
        <f t="shared" si="222"/>
        <v>41788.587083333332</v>
      </c>
      <c r="T3554" s="17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8330</v>
      </c>
      <c r="O3555" s="12" t="s">
        <v>8275</v>
      </c>
      <c r="P3555" t="s">
        <v>8276</v>
      </c>
      <c r="Q3555">
        <f t="shared" si="220"/>
        <v>106</v>
      </c>
      <c r="R3555" s="10">
        <f t="shared" si="221"/>
        <v>56.2</v>
      </c>
      <c r="S3555" s="17">
        <f t="shared" si="222"/>
        <v>42196.028703703705</v>
      </c>
      <c r="T3555" s="17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8330</v>
      </c>
      <c r="O3556" s="12" t="s">
        <v>8275</v>
      </c>
      <c r="P3556" t="s">
        <v>8276</v>
      </c>
      <c r="Q3556">
        <f t="shared" si="220"/>
        <v>113</v>
      </c>
      <c r="R3556" s="10">
        <f t="shared" si="221"/>
        <v>107</v>
      </c>
      <c r="S3556" s="17">
        <f t="shared" si="222"/>
        <v>42016.050451388888</v>
      </c>
      <c r="T3556" s="17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8330</v>
      </c>
      <c r="O3557" s="12" t="s">
        <v>8275</v>
      </c>
      <c r="P3557" t="s">
        <v>8276</v>
      </c>
      <c r="Q3557">
        <f t="shared" si="220"/>
        <v>100</v>
      </c>
      <c r="R3557" s="10">
        <f t="shared" si="221"/>
        <v>171.43</v>
      </c>
      <c r="S3557" s="17">
        <f t="shared" si="222"/>
        <v>42661.442060185189</v>
      </c>
      <c r="T3557" s="17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8330</v>
      </c>
      <c r="O3558" s="12" t="s">
        <v>8275</v>
      </c>
      <c r="P3558" t="s">
        <v>8276</v>
      </c>
      <c r="Q3558">
        <f t="shared" si="220"/>
        <v>100</v>
      </c>
      <c r="R3558" s="10">
        <f t="shared" si="221"/>
        <v>110.5</v>
      </c>
      <c r="S3558" s="17">
        <f t="shared" si="222"/>
        <v>41808.649583333332</v>
      </c>
      <c r="T3558" s="17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8330</v>
      </c>
      <c r="O3559" s="12" t="s">
        <v>8275</v>
      </c>
      <c r="P3559" t="s">
        <v>8276</v>
      </c>
      <c r="Q3559">
        <f t="shared" si="220"/>
        <v>100</v>
      </c>
      <c r="R3559" s="10">
        <f t="shared" si="221"/>
        <v>179.28</v>
      </c>
      <c r="S3559" s="17">
        <f t="shared" si="222"/>
        <v>41730.276747685188</v>
      </c>
      <c r="T3559" s="17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8330</v>
      </c>
      <c r="O3560" s="12" t="s">
        <v>8275</v>
      </c>
      <c r="P3560" t="s">
        <v>8276</v>
      </c>
      <c r="Q3560">
        <f t="shared" si="220"/>
        <v>144</v>
      </c>
      <c r="R3560" s="10">
        <f t="shared" si="221"/>
        <v>22.91</v>
      </c>
      <c r="S3560" s="17">
        <f t="shared" si="222"/>
        <v>42139.816840277781</v>
      </c>
      <c r="T3560" s="17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8330</v>
      </c>
      <c r="O3561" s="12" t="s">
        <v>8275</v>
      </c>
      <c r="P3561" t="s">
        <v>8276</v>
      </c>
      <c r="Q3561">
        <f t="shared" si="220"/>
        <v>104</v>
      </c>
      <c r="R3561" s="10">
        <f t="shared" si="221"/>
        <v>43.13</v>
      </c>
      <c r="S3561" s="17">
        <f t="shared" si="222"/>
        <v>42194.096157407403</v>
      </c>
      <c r="T3561" s="17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8330</v>
      </c>
      <c r="O3562" s="12" t="s">
        <v>8275</v>
      </c>
      <c r="P3562" t="s">
        <v>8276</v>
      </c>
      <c r="Q3562">
        <f t="shared" si="220"/>
        <v>108</v>
      </c>
      <c r="R3562" s="10">
        <f t="shared" si="221"/>
        <v>46.89</v>
      </c>
      <c r="S3562" s="17">
        <f t="shared" si="222"/>
        <v>42115.889652777783</v>
      </c>
      <c r="T3562" s="17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8330</v>
      </c>
      <c r="O3563" s="12" t="s">
        <v>8275</v>
      </c>
      <c r="P3563" t="s">
        <v>8276</v>
      </c>
      <c r="Q3563">
        <f t="shared" si="220"/>
        <v>102</v>
      </c>
      <c r="R3563" s="10">
        <f t="shared" si="221"/>
        <v>47.41</v>
      </c>
      <c r="S3563" s="17">
        <f t="shared" si="222"/>
        <v>42203.680300925931</v>
      </c>
      <c r="T3563" s="17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8330</v>
      </c>
      <c r="O3564" s="12" t="s">
        <v>8275</v>
      </c>
      <c r="P3564" t="s">
        <v>8276</v>
      </c>
      <c r="Q3564">
        <f t="shared" si="220"/>
        <v>149</v>
      </c>
      <c r="R3564" s="10">
        <f t="shared" si="221"/>
        <v>15.13</v>
      </c>
      <c r="S3564" s="17">
        <f t="shared" si="222"/>
        <v>42433.761886574073</v>
      </c>
      <c r="T3564" s="17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8330</v>
      </c>
      <c r="O3565" s="12" t="s">
        <v>8275</v>
      </c>
      <c r="P3565" t="s">
        <v>8276</v>
      </c>
      <c r="Q3565">
        <f t="shared" si="220"/>
        <v>105</v>
      </c>
      <c r="R3565" s="10">
        <f t="shared" si="221"/>
        <v>21.1</v>
      </c>
      <c r="S3565" s="17">
        <f t="shared" si="222"/>
        <v>42555.671944444446</v>
      </c>
      <c r="T3565" s="17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8330</v>
      </c>
      <c r="O3566" s="12" t="s">
        <v>8275</v>
      </c>
      <c r="P3566" t="s">
        <v>8276</v>
      </c>
      <c r="Q3566">
        <f t="shared" si="220"/>
        <v>101</v>
      </c>
      <c r="R3566" s="10">
        <f t="shared" si="221"/>
        <v>59.12</v>
      </c>
      <c r="S3566" s="17">
        <f t="shared" si="222"/>
        <v>42236.623252314821</v>
      </c>
      <c r="T3566" s="17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8330</v>
      </c>
      <c r="O3567" s="12" t="s">
        <v>8275</v>
      </c>
      <c r="P3567" t="s">
        <v>8276</v>
      </c>
      <c r="Q3567">
        <f t="shared" si="220"/>
        <v>131</v>
      </c>
      <c r="R3567" s="10">
        <f t="shared" si="221"/>
        <v>97.92</v>
      </c>
      <c r="S3567" s="17">
        <f t="shared" si="222"/>
        <v>41974.743148148147</v>
      </c>
      <c r="T3567" s="17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8330</v>
      </c>
      <c r="O3568" s="12" t="s">
        <v>8275</v>
      </c>
      <c r="P3568" t="s">
        <v>8276</v>
      </c>
      <c r="Q3568">
        <f t="shared" si="220"/>
        <v>105</v>
      </c>
      <c r="R3568" s="10">
        <f t="shared" si="221"/>
        <v>55.13</v>
      </c>
      <c r="S3568" s="17">
        <f t="shared" si="222"/>
        <v>41997.507905092592</v>
      </c>
      <c r="T3568" s="17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8330</v>
      </c>
      <c r="O3569" s="12" t="s">
        <v>8275</v>
      </c>
      <c r="P3569" t="s">
        <v>8276</v>
      </c>
      <c r="Q3569">
        <f t="shared" si="220"/>
        <v>109</v>
      </c>
      <c r="R3569" s="10">
        <f t="shared" si="221"/>
        <v>26.54</v>
      </c>
      <c r="S3569" s="17">
        <f t="shared" si="222"/>
        <v>42135.810694444444</v>
      </c>
      <c r="T3569" s="17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8330</v>
      </c>
      <c r="O3570" s="12" t="s">
        <v>8275</v>
      </c>
      <c r="P3570" t="s">
        <v>8276</v>
      </c>
      <c r="Q3570">
        <f t="shared" si="220"/>
        <v>111</v>
      </c>
      <c r="R3570" s="10">
        <f t="shared" si="221"/>
        <v>58.42</v>
      </c>
      <c r="S3570" s="17">
        <f t="shared" si="222"/>
        <v>41869.740671296298</v>
      </c>
      <c r="T3570" s="17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8330</v>
      </c>
      <c r="O3571" s="12" t="s">
        <v>8275</v>
      </c>
      <c r="P3571" t="s">
        <v>8276</v>
      </c>
      <c r="Q3571">
        <f t="shared" si="220"/>
        <v>100</v>
      </c>
      <c r="R3571" s="10">
        <f t="shared" si="221"/>
        <v>122.54</v>
      </c>
      <c r="S3571" s="17">
        <f t="shared" si="222"/>
        <v>41982.688611111109</v>
      </c>
      <c r="T3571" s="17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8330</v>
      </c>
      <c r="O3572" s="12" t="s">
        <v>8275</v>
      </c>
      <c r="P3572" t="s">
        <v>8276</v>
      </c>
      <c r="Q3572">
        <f t="shared" si="220"/>
        <v>114</v>
      </c>
      <c r="R3572" s="10">
        <f t="shared" si="221"/>
        <v>87.96</v>
      </c>
      <c r="S3572" s="17">
        <f t="shared" si="222"/>
        <v>41976.331979166673</v>
      </c>
      <c r="T3572" s="17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8330</v>
      </c>
      <c r="O3573" s="12" t="s">
        <v>8275</v>
      </c>
      <c r="P3573" t="s">
        <v>8276</v>
      </c>
      <c r="Q3573">
        <f t="shared" si="220"/>
        <v>122</v>
      </c>
      <c r="R3573" s="10">
        <f t="shared" si="221"/>
        <v>73.239999999999995</v>
      </c>
      <c r="S3573" s="17">
        <f t="shared" si="222"/>
        <v>41912.858946759261</v>
      </c>
      <c r="T3573" s="17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8330</v>
      </c>
      <c r="O3574" s="12" t="s">
        <v>8275</v>
      </c>
      <c r="P3574" t="s">
        <v>8276</v>
      </c>
      <c r="Q3574">
        <f t="shared" si="220"/>
        <v>100</v>
      </c>
      <c r="R3574" s="10">
        <f t="shared" si="221"/>
        <v>55.56</v>
      </c>
      <c r="S3574" s="17">
        <f t="shared" si="222"/>
        <v>42146.570393518516</v>
      </c>
      <c r="T3574" s="17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8330</v>
      </c>
      <c r="O3575" s="12" t="s">
        <v>8275</v>
      </c>
      <c r="P3575" t="s">
        <v>8276</v>
      </c>
      <c r="Q3575">
        <f t="shared" si="220"/>
        <v>103</v>
      </c>
      <c r="R3575" s="10">
        <f t="shared" si="221"/>
        <v>39.54</v>
      </c>
      <c r="S3575" s="17">
        <f t="shared" si="222"/>
        <v>41921.375532407408</v>
      </c>
      <c r="T3575" s="17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8330</v>
      </c>
      <c r="O3576" s="12" t="s">
        <v>8275</v>
      </c>
      <c r="P3576" t="s">
        <v>8276</v>
      </c>
      <c r="Q3576">
        <f t="shared" si="220"/>
        <v>106</v>
      </c>
      <c r="R3576" s="10">
        <f t="shared" si="221"/>
        <v>136.78</v>
      </c>
      <c r="S3576" s="17">
        <f t="shared" si="222"/>
        <v>41926.942685185182</v>
      </c>
      <c r="T3576" s="17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8330</v>
      </c>
      <c r="O3577" s="12" t="s">
        <v>8275</v>
      </c>
      <c r="P3577" t="s">
        <v>8276</v>
      </c>
      <c r="Q3577">
        <f t="shared" si="220"/>
        <v>101</v>
      </c>
      <c r="R3577" s="10">
        <f t="shared" si="221"/>
        <v>99.34</v>
      </c>
      <c r="S3577" s="17">
        <f t="shared" si="222"/>
        <v>42561.783877314811</v>
      </c>
      <c r="T3577" s="17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8330</v>
      </c>
      <c r="O3578" s="12" t="s">
        <v>8275</v>
      </c>
      <c r="P3578" t="s">
        <v>8276</v>
      </c>
      <c r="Q3578">
        <f t="shared" si="220"/>
        <v>100</v>
      </c>
      <c r="R3578" s="10">
        <f t="shared" si="221"/>
        <v>20</v>
      </c>
      <c r="S3578" s="17">
        <f t="shared" si="222"/>
        <v>42649.54923611111</v>
      </c>
      <c r="T3578" s="17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8330</v>
      </c>
      <c r="O3579" s="12" t="s">
        <v>8275</v>
      </c>
      <c r="P3579" t="s">
        <v>8276</v>
      </c>
      <c r="Q3579">
        <f t="shared" si="220"/>
        <v>130</v>
      </c>
      <c r="R3579" s="10">
        <f t="shared" si="221"/>
        <v>28.89</v>
      </c>
      <c r="S3579" s="17">
        <f t="shared" si="222"/>
        <v>42093.786840277782</v>
      </c>
      <c r="T3579" s="17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8330</v>
      </c>
      <c r="O3580" s="12" t="s">
        <v>8275</v>
      </c>
      <c r="P3580" t="s">
        <v>8276</v>
      </c>
      <c r="Q3580">
        <f t="shared" si="220"/>
        <v>100</v>
      </c>
      <c r="R3580" s="10">
        <f t="shared" si="221"/>
        <v>40.549999999999997</v>
      </c>
      <c r="S3580" s="17">
        <f t="shared" si="222"/>
        <v>42460.733530092592</v>
      </c>
      <c r="T3580" s="17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8330</v>
      </c>
      <c r="O3581" s="12" t="s">
        <v>8275</v>
      </c>
      <c r="P3581" t="s">
        <v>8276</v>
      </c>
      <c r="Q3581">
        <f t="shared" si="220"/>
        <v>100</v>
      </c>
      <c r="R3581" s="10">
        <f t="shared" si="221"/>
        <v>35.71</v>
      </c>
      <c r="S3581" s="17">
        <f t="shared" si="222"/>
        <v>42430.762222222227</v>
      </c>
      <c r="T3581" s="17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8330</v>
      </c>
      <c r="O3582" s="12" t="s">
        <v>8275</v>
      </c>
      <c r="P3582" t="s">
        <v>8276</v>
      </c>
      <c r="Q3582">
        <f t="shared" si="220"/>
        <v>114</v>
      </c>
      <c r="R3582" s="10">
        <f t="shared" si="221"/>
        <v>37.96</v>
      </c>
      <c r="S3582" s="17">
        <f t="shared" si="222"/>
        <v>42026.176180555558</v>
      </c>
      <c r="T3582" s="17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8330</v>
      </c>
      <c r="O3583" s="12" t="s">
        <v>8275</v>
      </c>
      <c r="P3583" t="s">
        <v>8276</v>
      </c>
      <c r="Q3583">
        <f t="shared" si="220"/>
        <v>100</v>
      </c>
      <c r="R3583" s="10">
        <f t="shared" si="221"/>
        <v>33.33</v>
      </c>
      <c r="S3583" s="17">
        <f t="shared" si="222"/>
        <v>41836.471180555556</v>
      </c>
      <c r="T3583" s="17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8330</v>
      </c>
      <c r="O3584" s="12" t="s">
        <v>8275</v>
      </c>
      <c r="P3584" t="s">
        <v>8276</v>
      </c>
      <c r="Q3584">
        <f t="shared" si="220"/>
        <v>287</v>
      </c>
      <c r="R3584" s="10">
        <f t="shared" si="221"/>
        <v>58.57</v>
      </c>
      <c r="S3584" s="17">
        <f t="shared" si="222"/>
        <v>42451.095856481479</v>
      </c>
      <c r="T3584" s="17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8330</v>
      </c>
      <c r="O3585" s="12" t="s">
        <v>8275</v>
      </c>
      <c r="P3585" t="s">
        <v>8276</v>
      </c>
      <c r="Q3585">
        <f t="shared" si="220"/>
        <v>109</v>
      </c>
      <c r="R3585" s="10">
        <f t="shared" si="221"/>
        <v>135.63</v>
      </c>
      <c r="S3585" s="17">
        <f t="shared" si="222"/>
        <v>42418.425983796296</v>
      </c>
      <c r="T3585" s="17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8330</v>
      </c>
      <c r="O3586" s="12" t="s">
        <v>8275</v>
      </c>
      <c r="P3586" t="s">
        <v>8276</v>
      </c>
      <c r="Q3586">
        <f t="shared" ref="Q3586:Q3649" si="224">ROUND(E3586/D3586*100,0)</f>
        <v>116</v>
      </c>
      <c r="R3586" s="10">
        <f t="shared" si="221"/>
        <v>30.94</v>
      </c>
      <c r="S3586" s="17">
        <f t="shared" si="222"/>
        <v>42168.316481481481</v>
      </c>
      <c r="T3586" s="17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8330</v>
      </c>
      <c r="O3587" s="12" t="s">
        <v>8275</v>
      </c>
      <c r="P3587" t="s">
        <v>8276</v>
      </c>
      <c r="Q3587">
        <f t="shared" si="224"/>
        <v>119</v>
      </c>
      <c r="R3587" s="10">
        <f t="shared" ref="R3587:R3650" si="225">IFERROR(ROUND(E3587/L3587,2),0)</f>
        <v>176.09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8330</v>
      </c>
      <c r="O3588" s="12" t="s">
        <v>8275</v>
      </c>
      <c r="P3588" t="s">
        <v>8276</v>
      </c>
      <c r="Q3588">
        <f t="shared" si="224"/>
        <v>109</v>
      </c>
      <c r="R3588" s="10">
        <f t="shared" si="225"/>
        <v>151.97999999999999</v>
      </c>
      <c r="S3588" s="17">
        <f t="shared" si="226"/>
        <v>42576.697569444441</v>
      </c>
      <c r="T3588" s="17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8330</v>
      </c>
      <c r="O3589" s="12" t="s">
        <v>8275</v>
      </c>
      <c r="P3589" t="s">
        <v>8276</v>
      </c>
      <c r="Q3589">
        <f t="shared" si="224"/>
        <v>127</v>
      </c>
      <c r="R3589" s="10">
        <f t="shared" si="225"/>
        <v>22.61</v>
      </c>
      <c r="S3589" s="17">
        <f t="shared" si="226"/>
        <v>42503.539976851855</v>
      </c>
      <c r="T3589" s="17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8330</v>
      </c>
      <c r="O3590" s="12" t="s">
        <v>8275</v>
      </c>
      <c r="P3590" t="s">
        <v>8276</v>
      </c>
      <c r="Q3590">
        <f t="shared" si="224"/>
        <v>101</v>
      </c>
      <c r="R3590" s="10">
        <f t="shared" si="225"/>
        <v>18.27</v>
      </c>
      <c r="S3590" s="17">
        <f t="shared" si="226"/>
        <v>42101.828819444447</v>
      </c>
      <c r="T3590" s="17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8330</v>
      </c>
      <c r="O3591" s="12" t="s">
        <v>8275</v>
      </c>
      <c r="P3591" t="s">
        <v>8276</v>
      </c>
      <c r="Q3591">
        <f t="shared" si="224"/>
        <v>128</v>
      </c>
      <c r="R3591" s="10">
        <f t="shared" si="225"/>
        <v>82.26</v>
      </c>
      <c r="S3591" s="17">
        <f t="shared" si="226"/>
        <v>42125.647534722222</v>
      </c>
      <c r="T3591" s="17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8330</v>
      </c>
      <c r="O3592" s="12" t="s">
        <v>8275</v>
      </c>
      <c r="P3592" t="s">
        <v>8276</v>
      </c>
      <c r="Q3592">
        <f t="shared" si="224"/>
        <v>100</v>
      </c>
      <c r="R3592" s="10">
        <f t="shared" si="225"/>
        <v>68.53</v>
      </c>
      <c r="S3592" s="17">
        <f t="shared" si="226"/>
        <v>41902.333726851852</v>
      </c>
      <c r="T3592" s="17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8330</v>
      </c>
      <c r="O3593" s="12" t="s">
        <v>8275</v>
      </c>
      <c r="P3593" t="s">
        <v>8276</v>
      </c>
      <c r="Q3593">
        <f t="shared" si="224"/>
        <v>175</v>
      </c>
      <c r="R3593" s="10">
        <f t="shared" si="225"/>
        <v>68.06</v>
      </c>
      <c r="S3593" s="17">
        <f t="shared" si="226"/>
        <v>42003.948425925926</v>
      </c>
      <c r="T3593" s="17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8330</v>
      </c>
      <c r="O3594" s="12" t="s">
        <v>8275</v>
      </c>
      <c r="P3594" t="s">
        <v>8276</v>
      </c>
      <c r="Q3594">
        <f t="shared" si="224"/>
        <v>127</v>
      </c>
      <c r="R3594" s="10">
        <f t="shared" si="225"/>
        <v>72.709999999999994</v>
      </c>
      <c r="S3594" s="17">
        <f t="shared" si="226"/>
        <v>41988.829942129625</v>
      </c>
      <c r="T3594" s="17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8330</v>
      </c>
      <c r="O3595" s="12" t="s">
        <v>8275</v>
      </c>
      <c r="P3595" t="s">
        <v>8276</v>
      </c>
      <c r="Q3595">
        <f t="shared" si="224"/>
        <v>111</v>
      </c>
      <c r="R3595" s="10">
        <f t="shared" si="225"/>
        <v>77.19</v>
      </c>
      <c r="S3595" s="17">
        <f t="shared" si="226"/>
        <v>41974.898599537039</v>
      </c>
      <c r="T3595" s="17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8330</v>
      </c>
      <c r="O3596" s="12" t="s">
        <v>8275</v>
      </c>
      <c r="P3596" t="s">
        <v>8276</v>
      </c>
      <c r="Q3596">
        <f t="shared" si="224"/>
        <v>126</v>
      </c>
      <c r="R3596" s="10">
        <f t="shared" si="225"/>
        <v>55.97</v>
      </c>
      <c r="S3596" s="17">
        <f t="shared" si="226"/>
        <v>42592.066921296297</v>
      </c>
      <c r="T3596" s="17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8330</v>
      </c>
      <c r="O3597" s="12" t="s">
        <v>8275</v>
      </c>
      <c r="P3597" t="s">
        <v>8276</v>
      </c>
      <c r="Q3597">
        <f t="shared" si="224"/>
        <v>119</v>
      </c>
      <c r="R3597" s="10">
        <f t="shared" si="225"/>
        <v>49.69</v>
      </c>
      <c r="S3597" s="17">
        <f t="shared" si="226"/>
        <v>42050.008368055554</v>
      </c>
      <c r="T3597" s="17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8330</v>
      </c>
      <c r="O3598" s="12" t="s">
        <v>8275</v>
      </c>
      <c r="P3598" t="s">
        <v>8276</v>
      </c>
      <c r="Q3598">
        <f t="shared" si="224"/>
        <v>108</v>
      </c>
      <c r="R3598" s="10">
        <f t="shared" si="225"/>
        <v>79</v>
      </c>
      <c r="S3598" s="17">
        <f t="shared" si="226"/>
        <v>41856.715069444443</v>
      </c>
      <c r="T3598" s="17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8330</v>
      </c>
      <c r="O3599" s="12" t="s">
        <v>8275</v>
      </c>
      <c r="P3599" t="s">
        <v>8276</v>
      </c>
      <c r="Q3599">
        <f t="shared" si="224"/>
        <v>103</v>
      </c>
      <c r="R3599" s="10">
        <f t="shared" si="225"/>
        <v>77.73</v>
      </c>
      <c r="S3599" s="17">
        <f t="shared" si="226"/>
        <v>42417.585532407407</v>
      </c>
      <c r="T3599" s="17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8330</v>
      </c>
      <c r="O3600" s="12" t="s">
        <v>8275</v>
      </c>
      <c r="P3600" t="s">
        <v>8276</v>
      </c>
      <c r="Q3600">
        <f t="shared" si="224"/>
        <v>110</v>
      </c>
      <c r="R3600" s="10">
        <f t="shared" si="225"/>
        <v>40.78</v>
      </c>
      <c r="S3600" s="17">
        <f t="shared" si="226"/>
        <v>41866.79886574074</v>
      </c>
      <c r="T3600" s="17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8330</v>
      </c>
      <c r="O3601" s="12" t="s">
        <v>8275</v>
      </c>
      <c r="P3601" t="s">
        <v>8276</v>
      </c>
      <c r="Q3601">
        <f t="shared" si="224"/>
        <v>202</v>
      </c>
      <c r="R3601" s="10">
        <f t="shared" si="225"/>
        <v>59.41</v>
      </c>
      <c r="S3601" s="17">
        <f t="shared" si="226"/>
        <v>42220.79487268519</v>
      </c>
      <c r="T3601" s="17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8330</v>
      </c>
      <c r="O3602" s="12" t="s">
        <v>8275</v>
      </c>
      <c r="P3602" t="s">
        <v>8276</v>
      </c>
      <c r="Q3602">
        <f t="shared" si="224"/>
        <v>130</v>
      </c>
      <c r="R3602" s="10">
        <f t="shared" si="225"/>
        <v>3.25</v>
      </c>
      <c r="S3602" s="17">
        <f t="shared" si="226"/>
        <v>42628.849120370374</v>
      </c>
      <c r="T3602" s="17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8330</v>
      </c>
      <c r="O3603" s="12" t="s">
        <v>8275</v>
      </c>
      <c r="P3603" t="s">
        <v>8276</v>
      </c>
      <c r="Q3603">
        <f t="shared" si="224"/>
        <v>104</v>
      </c>
      <c r="R3603" s="10">
        <f t="shared" si="225"/>
        <v>39.380000000000003</v>
      </c>
      <c r="S3603" s="17">
        <f t="shared" si="226"/>
        <v>41990.99863425926</v>
      </c>
      <c r="T3603" s="17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8330</v>
      </c>
      <c r="O3604" s="12" t="s">
        <v>8275</v>
      </c>
      <c r="P3604" t="s">
        <v>8276</v>
      </c>
      <c r="Q3604">
        <f t="shared" si="224"/>
        <v>100</v>
      </c>
      <c r="R3604" s="10">
        <f t="shared" si="225"/>
        <v>81.67</v>
      </c>
      <c r="S3604" s="17">
        <f t="shared" si="226"/>
        <v>42447.894432870366</v>
      </c>
      <c r="T3604" s="17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8330</v>
      </c>
      <c r="O3605" s="12" t="s">
        <v>8275</v>
      </c>
      <c r="P3605" t="s">
        <v>8276</v>
      </c>
      <c r="Q3605">
        <f t="shared" si="224"/>
        <v>171</v>
      </c>
      <c r="R3605" s="10">
        <f t="shared" si="225"/>
        <v>44.91</v>
      </c>
      <c r="S3605" s="17">
        <f t="shared" si="226"/>
        <v>42283.864351851851</v>
      </c>
      <c r="T3605" s="17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8330</v>
      </c>
      <c r="O3606" s="12" t="s">
        <v>8275</v>
      </c>
      <c r="P3606" t="s">
        <v>8276</v>
      </c>
      <c r="Q3606">
        <f t="shared" si="224"/>
        <v>113</v>
      </c>
      <c r="R3606" s="10">
        <f t="shared" si="225"/>
        <v>49.06</v>
      </c>
      <c r="S3606" s="17">
        <f t="shared" si="226"/>
        <v>42483.015694444446</v>
      </c>
      <c r="T3606" s="17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8330</v>
      </c>
      <c r="O3607" s="12" t="s">
        <v>8275</v>
      </c>
      <c r="P3607" t="s">
        <v>8276</v>
      </c>
      <c r="Q3607">
        <f t="shared" si="224"/>
        <v>184</v>
      </c>
      <c r="R3607" s="10">
        <f t="shared" si="225"/>
        <v>30.67</v>
      </c>
      <c r="S3607" s="17">
        <f t="shared" si="226"/>
        <v>42383.793124999997</v>
      </c>
      <c r="T3607" s="17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8330</v>
      </c>
      <c r="O3608" s="12" t="s">
        <v>8275</v>
      </c>
      <c r="P3608" t="s">
        <v>8276</v>
      </c>
      <c r="Q3608">
        <f t="shared" si="224"/>
        <v>130</v>
      </c>
      <c r="R3608" s="10">
        <f t="shared" si="225"/>
        <v>61.06</v>
      </c>
      <c r="S3608" s="17">
        <f t="shared" si="226"/>
        <v>42566.604826388888</v>
      </c>
      <c r="T3608" s="17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8330</v>
      </c>
      <c r="O3609" s="12" t="s">
        <v>8275</v>
      </c>
      <c r="P3609" t="s">
        <v>8276</v>
      </c>
      <c r="Q3609">
        <f t="shared" si="224"/>
        <v>105</v>
      </c>
      <c r="R3609" s="10">
        <f t="shared" si="225"/>
        <v>29</v>
      </c>
      <c r="S3609" s="17">
        <f t="shared" si="226"/>
        <v>42338.963912037041</v>
      </c>
      <c r="T3609" s="17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8330</v>
      </c>
      <c r="O3610" s="12" t="s">
        <v>8275</v>
      </c>
      <c r="P3610" t="s">
        <v>8276</v>
      </c>
      <c r="Q3610">
        <f t="shared" si="224"/>
        <v>100</v>
      </c>
      <c r="R3610" s="10">
        <f t="shared" si="225"/>
        <v>29.63</v>
      </c>
      <c r="S3610" s="17">
        <f t="shared" si="226"/>
        <v>42506.709375000006</v>
      </c>
      <c r="T3610" s="17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8330</v>
      </c>
      <c r="O3611" s="12" t="s">
        <v>8275</v>
      </c>
      <c r="P3611" t="s">
        <v>8276</v>
      </c>
      <c r="Q3611">
        <f t="shared" si="224"/>
        <v>153</v>
      </c>
      <c r="R3611" s="10">
        <f t="shared" si="225"/>
        <v>143.1</v>
      </c>
      <c r="S3611" s="17">
        <f t="shared" si="226"/>
        <v>42429.991724537031</v>
      </c>
      <c r="T3611" s="17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8330</v>
      </c>
      <c r="O3612" s="12" t="s">
        <v>8275</v>
      </c>
      <c r="P3612" t="s">
        <v>8276</v>
      </c>
      <c r="Q3612">
        <f t="shared" si="224"/>
        <v>162</v>
      </c>
      <c r="R3612" s="10">
        <f t="shared" si="225"/>
        <v>52.35</v>
      </c>
      <c r="S3612" s="17">
        <f t="shared" si="226"/>
        <v>42203.432129629626</v>
      </c>
      <c r="T3612" s="17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8330</v>
      </c>
      <c r="O3613" s="12" t="s">
        <v>8275</v>
      </c>
      <c r="P3613" t="s">
        <v>8276</v>
      </c>
      <c r="Q3613">
        <f t="shared" si="224"/>
        <v>136</v>
      </c>
      <c r="R3613" s="10">
        <f t="shared" si="225"/>
        <v>66.67</v>
      </c>
      <c r="S3613" s="17">
        <f t="shared" si="226"/>
        <v>42072.370381944449</v>
      </c>
      <c r="T3613" s="17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8330</v>
      </c>
      <c r="O3614" s="12" t="s">
        <v>8275</v>
      </c>
      <c r="P3614" t="s">
        <v>8276</v>
      </c>
      <c r="Q3614">
        <f t="shared" si="224"/>
        <v>144</v>
      </c>
      <c r="R3614" s="10">
        <f t="shared" si="225"/>
        <v>126.67</v>
      </c>
      <c r="S3614" s="17">
        <f t="shared" si="226"/>
        <v>41789.726979166669</v>
      </c>
      <c r="T3614" s="17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8330</v>
      </c>
      <c r="O3615" s="12" t="s">
        <v>8275</v>
      </c>
      <c r="P3615" t="s">
        <v>8276</v>
      </c>
      <c r="Q3615">
        <f t="shared" si="224"/>
        <v>100</v>
      </c>
      <c r="R3615" s="10">
        <f t="shared" si="225"/>
        <v>62.5</v>
      </c>
      <c r="S3615" s="17">
        <f t="shared" si="226"/>
        <v>41788.58997685185</v>
      </c>
      <c r="T3615" s="17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8330</v>
      </c>
      <c r="O3616" s="12" t="s">
        <v>8275</v>
      </c>
      <c r="P3616" t="s">
        <v>8276</v>
      </c>
      <c r="Q3616">
        <f t="shared" si="224"/>
        <v>101</v>
      </c>
      <c r="R3616" s="10">
        <f t="shared" si="225"/>
        <v>35.49</v>
      </c>
      <c r="S3616" s="17">
        <f t="shared" si="226"/>
        <v>42144.041851851856</v>
      </c>
      <c r="T3616" s="17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8330</v>
      </c>
      <c r="O3617" s="12" t="s">
        <v>8275</v>
      </c>
      <c r="P3617" t="s">
        <v>8276</v>
      </c>
      <c r="Q3617">
        <f t="shared" si="224"/>
        <v>107</v>
      </c>
      <c r="R3617" s="10">
        <f t="shared" si="225"/>
        <v>37.08</v>
      </c>
      <c r="S3617" s="17">
        <f t="shared" si="226"/>
        <v>42318.593703703707</v>
      </c>
      <c r="T3617" s="17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8330</v>
      </c>
      <c r="O3618" s="12" t="s">
        <v>8275</v>
      </c>
      <c r="P3618" t="s">
        <v>8276</v>
      </c>
      <c r="Q3618">
        <f t="shared" si="224"/>
        <v>125</v>
      </c>
      <c r="R3618" s="10">
        <f t="shared" si="225"/>
        <v>69.33</v>
      </c>
      <c r="S3618" s="17">
        <f t="shared" si="226"/>
        <v>42052.949814814812</v>
      </c>
      <c r="T3618" s="17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8330</v>
      </c>
      <c r="O3619" s="12" t="s">
        <v>8275</v>
      </c>
      <c r="P3619" t="s">
        <v>8276</v>
      </c>
      <c r="Q3619">
        <f t="shared" si="224"/>
        <v>119</v>
      </c>
      <c r="R3619" s="10">
        <f t="shared" si="225"/>
        <v>17.25</v>
      </c>
      <c r="S3619" s="17">
        <f t="shared" si="226"/>
        <v>42779.610289351855</v>
      </c>
      <c r="T3619" s="17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8330</v>
      </c>
      <c r="O3620" s="12" t="s">
        <v>8275</v>
      </c>
      <c r="P3620" t="s">
        <v>8276</v>
      </c>
      <c r="Q3620">
        <f t="shared" si="224"/>
        <v>101</v>
      </c>
      <c r="R3620" s="10">
        <f t="shared" si="225"/>
        <v>36.07</v>
      </c>
      <c r="S3620" s="17">
        <f t="shared" si="226"/>
        <v>42128.627893518518</v>
      </c>
      <c r="T3620" s="17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8330</v>
      </c>
      <c r="O3621" s="12" t="s">
        <v>8275</v>
      </c>
      <c r="P3621" t="s">
        <v>8276</v>
      </c>
      <c r="Q3621">
        <f t="shared" si="224"/>
        <v>113</v>
      </c>
      <c r="R3621" s="10">
        <f t="shared" si="225"/>
        <v>66.47</v>
      </c>
      <c r="S3621" s="17">
        <f t="shared" si="226"/>
        <v>42661.132245370376</v>
      </c>
      <c r="T3621" s="17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8330</v>
      </c>
      <c r="O3622" s="12" t="s">
        <v>8275</v>
      </c>
      <c r="P3622" t="s">
        <v>8276</v>
      </c>
      <c r="Q3622">
        <f t="shared" si="224"/>
        <v>105</v>
      </c>
      <c r="R3622" s="10">
        <f t="shared" si="225"/>
        <v>56.07</v>
      </c>
      <c r="S3622" s="17">
        <f t="shared" si="226"/>
        <v>42037.938206018516</v>
      </c>
      <c r="T3622" s="17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8330</v>
      </c>
      <c r="O3623" s="12" t="s">
        <v>8275</v>
      </c>
      <c r="P3623" t="s">
        <v>8276</v>
      </c>
      <c r="Q3623">
        <f t="shared" si="224"/>
        <v>110</v>
      </c>
      <c r="R3623" s="10">
        <f t="shared" si="225"/>
        <v>47.03</v>
      </c>
      <c r="S3623" s="17">
        <f t="shared" si="226"/>
        <v>42619.935694444444</v>
      </c>
      <c r="T3623" s="17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8330</v>
      </c>
      <c r="O3624" s="12" t="s">
        <v>8275</v>
      </c>
      <c r="P3624" t="s">
        <v>8276</v>
      </c>
      <c r="Q3624">
        <f t="shared" si="224"/>
        <v>100</v>
      </c>
      <c r="R3624" s="10">
        <f t="shared" si="225"/>
        <v>47.67</v>
      </c>
      <c r="S3624" s="17">
        <f t="shared" si="226"/>
        <v>41877.221886574072</v>
      </c>
      <c r="T3624" s="17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8330</v>
      </c>
      <c r="O3625" s="12" t="s">
        <v>8275</v>
      </c>
      <c r="P3625" t="s">
        <v>8276</v>
      </c>
      <c r="Q3625">
        <f t="shared" si="224"/>
        <v>120</v>
      </c>
      <c r="R3625" s="10">
        <f t="shared" si="225"/>
        <v>88.24</v>
      </c>
      <c r="S3625" s="17">
        <f t="shared" si="226"/>
        <v>41828.736921296295</v>
      </c>
      <c r="T3625" s="17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8330</v>
      </c>
      <c r="O3626" s="12" t="s">
        <v>8275</v>
      </c>
      <c r="P3626" t="s">
        <v>8276</v>
      </c>
      <c r="Q3626">
        <f t="shared" si="224"/>
        <v>105</v>
      </c>
      <c r="R3626" s="10">
        <f t="shared" si="225"/>
        <v>80.72</v>
      </c>
      <c r="S3626" s="17">
        <f t="shared" si="226"/>
        <v>42545.774189814809</v>
      </c>
      <c r="T3626" s="17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8330</v>
      </c>
      <c r="O3627" s="12" t="s">
        <v>8275</v>
      </c>
      <c r="P3627" t="s">
        <v>8276</v>
      </c>
      <c r="Q3627">
        <f t="shared" si="224"/>
        <v>103</v>
      </c>
      <c r="R3627" s="10">
        <f t="shared" si="225"/>
        <v>39.49</v>
      </c>
      <c r="S3627" s="17">
        <f t="shared" si="226"/>
        <v>42157.652511574073</v>
      </c>
      <c r="T3627" s="17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8330</v>
      </c>
      <c r="O3628" s="12" t="s">
        <v>8275</v>
      </c>
      <c r="P3628" t="s">
        <v>8276</v>
      </c>
      <c r="Q3628">
        <f t="shared" si="224"/>
        <v>102</v>
      </c>
      <c r="R3628" s="10">
        <f t="shared" si="225"/>
        <v>84.85</v>
      </c>
      <c r="S3628" s="17">
        <f t="shared" si="226"/>
        <v>41846.667326388888</v>
      </c>
      <c r="T3628" s="17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8330</v>
      </c>
      <c r="O3629" s="12" t="s">
        <v>8275</v>
      </c>
      <c r="P3629" t="s">
        <v>8276</v>
      </c>
      <c r="Q3629">
        <f t="shared" si="224"/>
        <v>100</v>
      </c>
      <c r="R3629" s="10">
        <f t="shared" si="225"/>
        <v>68.97</v>
      </c>
      <c r="S3629" s="17">
        <f t="shared" si="226"/>
        <v>42460.741747685184</v>
      </c>
      <c r="T3629" s="17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8364</v>
      </c>
      <c r="O3630" s="12" t="s">
        <v>8275</v>
      </c>
      <c r="P3630" t="s">
        <v>8317</v>
      </c>
      <c r="Q3630">
        <f t="shared" si="224"/>
        <v>0</v>
      </c>
      <c r="R3630" s="10">
        <f t="shared" si="225"/>
        <v>0</v>
      </c>
      <c r="S3630" s="17">
        <f t="shared" si="226"/>
        <v>42291.833287037036</v>
      </c>
      <c r="T3630" s="17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8364</v>
      </c>
      <c r="O3631" s="12" t="s">
        <v>8275</v>
      </c>
      <c r="P3631" t="s">
        <v>8317</v>
      </c>
      <c r="Q3631">
        <f t="shared" si="224"/>
        <v>0</v>
      </c>
      <c r="R3631" s="10">
        <f t="shared" si="225"/>
        <v>1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8364</v>
      </c>
      <c r="O3632" s="12" t="s">
        <v>8275</v>
      </c>
      <c r="P3632" t="s">
        <v>8317</v>
      </c>
      <c r="Q3632">
        <f t="shared" si="224"/>
        <v>0</v>
      </c>
      <c r="R3632" s="10">
        <f t="shared" si="225"/>
        <v>1</v>
      </c>
      <c r="S3632" s="17">
        <f t="shared" si="226"/>
        <v>41942.84710648148</v>
      </c>
      <c r="T3632" s="17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8364</v>
      </c>
      <c r="O3633" s="12" t="s">
        <v>8275</v>
      </c>
      <c r="P3633" t="s">
        <v>8317</v>
      </c>
      <c r="Q3633">
        <f t="shared" si="224"/>
        <v>51</v>
      </c>
      <c r="R3633" s="10">
        <f t="shared" si="225"/>
        <v>147.88</v>
      </c>
      <c r="S3633" s="17">
        <f t="shared" si="226"/>
        <v>41880.753437499996</v>
      </c>
      <c r="T3633" s="17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8364</v>
      </c>
      <c r="O3634" s="12" t="s">
        <v>8275</v>
      </c>
      <c r="P3634" t="s">
        <v>8317</v>
      </c>
      <c r="Q3634">
        <f t="shared" si="224"/>
        <v>20</v>
      </c>
      <c r="R3634" s="10">
        <f t="shared" si="225"/>
        <v>100</v>
      </c>
      <c r="S3634" s="17">
        <f t="shared" si="226"/>
        <v>41946.936909722222</v>
      </c>
      <c r="T3634" s="17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8364</v>
      </c>
      <c r="O3635" s="12" t="s">
        <v>8275</v>
      </c>
      <c r="P3635" t="s">
        <v>8317</v>
      </c>
      <c r="Q3635">
        <f t="shared" si="224"/>
        <v>35</v>
      </c>
      <c r="R3635" s="10">
        <f t="shared" si="225"/>
        <v>56.84</v>
      </c>
      <c r="S3635" s="17">
        <f t="shared" si="226"/>
        <v>42649.623460648145</v>
      </c>
      <c r="T3635" s="17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8364</v>
      </c>
      <c r="O3636" s="12" t="s">
        <v>8275</v>
      </c>
      <c r="P3636" t="s">
        <v>8317</v>
      </c>
      <c r="Q3636">
        <f t="shared" si="224"/>
        <v>4</v>
      </c>
      <c r="R3636" s="10">
        <f t="shared" si="225"/>
        <v>176.94</v>
      </c>
      <c r="S3636" s="17">
        <f t="shared" si="226"/>
        <v>42701.166365740741</v>
      </c>
      <c r="T3636" s="17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8364</v>
      </c>
      <c r="O3637" s="12" t="s">
        <v>8275</v>
      </c>
      <c r="P3637" t="s">
        <v>8317</v>
      </c>
      <c r="Q3637">
        <f t="shared" si="224"/>
        <v>36</v>
      </c>
      <c r="R3637" s="10">
        <f t="shared" si="225"/>
        <v>127.6</v>
      </c>
      <c r="S3637" s="17">
        <f t="shared" si="226"/>
        <v>42450.88282407407</v>
      </c>
      <c r="T3637" s="17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8364</v>
      </c>
      <c r="O3638" s="12" t="s">
        <v>8275</v>
      </c>
      <c r="P3638" t="s">
        <v>8317</v>
      </c>
      <c r="Q3638">
        <f t="shared" si="224"/>
        <v>0</v>
      </c>
      <c r="R3638" s="10">
        <f t="shared" si="225"/>
        <v>0</v>
      </c>
      <c r="S3638" s="17">
        <f t="shared" si="226"/>
        <v>42226.694780092599</v>
      </c>
      <c r="T3638" s="17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8364</v>
      </c>
      <c r="O3639" s="12" t="s">
        <v>8275</v>
      </c>
      <c r="P3639" t="s">
        <v>8317</v>
      </c>
      <c r="Q3639">
        <f t="shared" si="224"/>
        <v>31</v>
      </c>
      <c r="R3639" s="10">
        <f t="shared" si="225"/>
        <v>66.14</v>
      </c>
      <c r="S3639" s="17">
        <f t="shared" si="226"/>
        <v>41975.700636574074</v>
      </c>
      <c r="T3639" s="17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8364</v>
      </c>
      <c r="O3640" s="12" t="s">
        <v>8275</v>
      </c>
      <c r="P3640" t="s">
        <v>8317</v>
      </c>
      <c r="Q3640">
        <f t="shared" si="224"/>
        <v>7</v>
      </c>
      <c r="R3640" s="10">
        <f t="shared" si="225"/>
        <v>108</v>
      </c>
      <c r="S3640" s="17">
        <f t="shared" si="226"/>
        <v>42053.672824074078</v>
      </c>
      <c r="T3640" s="17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8364</v>
      </c>
      <c r="O3641" s="12" t="s">
        <v>8275</v>
      </c>
      <c r="P3641" t="s">
        <v>8317</v>
      </c>
      <c r="Q3641">
        <f t="shared" si="224"/>
        <v>0</v>
      </c>
      <c r="R3641" s="10">
        <f t="shared" si="225"/>
        <v>1</v>
      </c>
      <c r="S3641" s="17">
        <f t="shared" si="226"/>
        <v>42590.677152777775</v>
      </c>
      <c r="T3641" s="17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8364</v>
      </c>
      <c r="O3642" s="12" t="s">
        <v>8275</v>
      </c>
      <c r="P3642" t="s">
        <v>8317</v>
      </c>
      <c r="Q3642">
        <f t="shared" si="224"/>
        <v>6</v>
      </c>
      <c r="R3642" s="10">
        <f t="shared" si="225"/>
        <v>18.329999999999998</v>
      </c>
      <c r="S3642" s="17">
        <f t="shared" si="226"/>
        <v>42104.781597222223</v>
      </c>
      <c r="T3642" s="17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8364</v>
      </c>
      <c r="O3643" s="12" t="s">
        <v>8275</v>
      </c>
      <c r="P3643" t="s">
        <v>8317</v>
      </c>
      <c r="Q3643">
        <f t="shared" si="224"/>
        <v>0</v>
      </c>
      <c r="R3643" s="10">
        <f t="shared" si="225"/>
        <v>0</v>
      </c>
      <c r="S3643" s="17">
        <f t="shared" si="226"/>
        <v>41899.627071759263</v>
      </c>
      <c r="T3643" s="17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8364</v>
      </c>
      <c r="O3644" s="12" t="s">
        <v>8275</v>
      </c>
      <c r="P3644" t="s">
        <v>8317</v>
      </c>
      <c r="Q3644">
        <f t="shared" si="224"/>
        <v>2</v>
      </c>
      <c r="R3644" s="10">
        <f t="shared" si="225"/>
        <v>7.5</v>
      </c>
      <c r="S3644" s="17">
        <f t="shared" si="226"/>
        <v>42297.816284722227</v>
      </c>
      <c r="T3644" s="17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8364</v>
      </c>
      <c r="O3645" s="12" t="s">
        <v>8275</v>
      </c>
      <c r="P3645" t="s">
        <v>8317</v>
      </c>
      <c r="Q3645">
        <f t="shared" si="224"/>
        <v>0</v>
      </c>
      <c r="R3645" s="10">
        <f t="shared" si="225"/>
        <v>0</v>
      </c>
      <c r="S3645" s="17">
        <f t="shared" si="226"/>
        <v>42285.143969907411</v>
      </c>
      <c r="T3645" s="17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8364</v>
      </c>
      <c r="O3646" s="12" t="s">
        <v>8275</v>
      </c>
      <c r="P3646" t="s">
        <v>8317</v>
      </c>
      <c r="Q3646">
        <f t="shared" si="224"/>
        <v>16</v>
      </c>
      <c r="R3646" s="10">
        <f t="shared" si="225"/>
        <v>68.42</v>
      </c>
      <c r="S3646" s="17">
        <f t="shared" si="226"/>
        <v>42409.241747685184</v>
      </c>
      <c r="T3646" s="17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8364</v>
      </c>
      <c r="O3647" s="12" t="s">
        <v>8275</v>
      </c>
      <c r="P3647" t="s">
        <v>8317</v>
      </c>
      <c r="Q3647">
        <f t="shared" si="224"/>
        <v>0</v>
      </c>
      <c r="R3647" s="10">
        <f t="shared" si="225"/>
        <v>1</v>
      </c>
      <c r="S3647" s="17">
        <f t="shared" si="226"/>
        <v>42665.970347222217</v>
      </c>
      <c r="T3647" s="17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8364</v>
      </c>
      <c r="O3648" s="12" t="s">
        <v>8275</v>
      </c>
      <c r="P3648" t="s">
        <v>8317</v>
      </c>
      <c r="Q3648">
        <f t="shared" si="224"/>
        <v>5</v>
      </c>
      <c r="R3648" s="10">
        <f t="shared" si="225"/>
        <v>60.13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8364</v>
      </c>
      <c r="O3649" s="12" t="s">
        <v>8275</v>
      </c>
      <c r="P3649" t="s">
        <v>8317</v>
      </c>
      <c r="Q3649">
        <f t="shared" si="224"/>
        <v>6</v>
      </c>
      <c r="R3649" s="10">
        <f t="shared" si="225"/>
        <v>15</v>
      </c>
      <c r="S3649" s="17">
        <f t="shared" si="226"/>
        <v>42598.749155092592</v>
      </c>
      <c r="T3649" s="17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8330</v>
      </c>
      <c r="O3650" s="12" t="s">
        <v>8275</v>
      </c>
      <c r="P3650" t="s">
        <v>8276</v>
      </c>
      <c r="Q3650">
        <f t="shared" ref="Q3650:Q3713" si="228">ROUND(E3650/D3650*100,0)</f>
        <v>100</v>
      </c>
      <c r="R3650" s="10">
        <f t="shared" si="225"/>
        <v>550.04</v>
      </c>
      <c r="S3650" s="17">
        <f t="shared" si="226"/>
        <v>41887.292187500003</v>
      </c>
      <c r="T3650" s="17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8330</v>
      </c>
      <c r="O3651" s="12" t="s">
        <v>8275</v>
      </c>
      <c r="P3651" t="s">
        <v>8276</v>
      </c>
      <c r="Q3651">
        <f t="shared" si="228"/>
        <v>104</v>
      </c>
      <c r="R3651" s="10">
        <f t="shared" ref="R3651:R3714" si="229">IFERROR(ROUND(E3651/L3651,2),0)</f>
        <v>97.5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8330</v>
      </c>
      <c r="O3652" s="12" t="s">
        <v>8275</v>
      </c>
      <c r="P3652" t="s">
        <v>8276</v>
      </c>
      <c r="Q3652">
        <f t="shared" si="228"/>
        <v>100</v>
      </c>
      <c r="R3652" s="10">
        <f t="shared" si="229"/>
        <v>29.41</v>
      </c>
      <c r="S3652" s="17">
        <f t="shared" si="230"/>
        <v>42381.478981481487</v>
      </c>
      <c r="T3652" s="17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8330</v>
      </c>
      <c r="O3653" s="12" t="s">
        <v>8275</v>
      </c>
      <c r="P3653" t="s">
        <v>8276</v>
      </c>
      <c r="Q3653">
        <f t="shared" si="228"/>
        <v>104</v>
      </c>
      <c r="R3653" s="10">
        <f t="shared" si="229"/>
        <v>57.78</v>
      </c>
      <c r="S3653" s="17">
        <f t="shared" si="230"/>
        <v>41828.646319444444</v>
      </c>
      <c r="T3653" s="17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8330</v>
      </c>
      <c r="O3654" s="12" t="s">
        <v>8275</v>
      </c>
      <c r="P3654" t="s">
        <v>8276</v>
      </c>
      <c r="Q3654">
        <f t="shared" si="228"/>
        <v>251</v>
      </c>
      <c r="R3654" s="10">
        <f t="shared" si="229"/>
        <v>44.24</v>
      </c>
      <c r="S3654" s="17">
        <f t="shared" si="230"/>
        <v>42596.644699074073</v>
      </c>
      <c r="T3654" s="17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8330</v>
      </c>
      <c r="O3655" s="12" t="s">
        <v>8275</v>
      </c>
      <c r="P3655" t="s">
        <v>8276</v>
      </c>
      <c r="Q3655">
        <f t="shared" si="228"/>
        <v>101</v>
      </c>
      <c r="R3655" s="10">
        <f t="shared" si="229"/>
        <v>60.91</v>
      </c>
      <c r="S3655" s="17">
        <f t="shared" si="230"/>
        <v>42191.363506944443</v>
      </c>
      <c r="T3655" s="17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8330</v>
      </c>
      <c r="O3656" s="12" t="s">
        <v>8275</v>
      </c>
      <c r="P3656" t="s">
        <v>8276</v>
      </c>
      <c r="Q3656">
        <f t="shared" si="228"/>
        <v>174</v>
      </c>
      <c r="R3656" s="10">
        <f t="shared" si="229"/>
        <v>68.84</v>
      </c>
      <c r="S3656" s="17">
        <f t="shared" si="230"/>
        <v>42440.416504629626</v>
      </c>
      <c r="T3656" s="17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8330</v>
      </c>
      <c r="O3657" s="12" t="s">
        <v>8275</v>
      </c>
      <c r="P3657" t="s">
        <v>8276</v>
      </c>
      <c r="Q3657">
        <f t="shared" si="228"/>
        <v>116</v>
      </c>
      <c r="R3657" s="10">
        <f t="shared" si="229"/>
        <v>73.58</v>
      </c>
      <c r="S3657" s="17">
        <f t="shared" si="230"/>
        <v>42173.803217592591</v>
      </c>
      <c r="T3657" s="17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8330</v>
      </c>
      <c r="O3658" s="12" t="s">
        <v>8275</v>
      </c>
      <c r="P3658" t="s">
        <v>8276</v>
      </c>
      <c r="Q3658">
        <f t="shared" si="228"/>
        <v>106</v>
      </c>
      <c r="R3658" s="10">
        <f t="shared" si="229"/>
        <v>115.02</v>
      </c>
      <c r="S3658" s="17">
        <f t="shared" si="230"/>
        <v>42737.910138888896</v>
      </c>
      <c r="T3658" s="17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8330</v>
      </c>
      <c r="O3659" s="12" t="s">
        <v>8275</v>
      </c>
      <c r="P3659" t="s">
        <v>8276</v>
      </c>
      <c r="Q3659">
        <f t="shared" si="228"/>
        <v>111</v>
      </c>
      <c r="R3659" s="10">
        <f t="shared" si="229"/>
        <v>110.75</v>
      </c>
      <c r="S3659" s="17">
        <f t="shared" si="230"/>
        <v>42499.629849537043</v>
      </c>
      <c r="T3659" s="17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8330</v>
      </c>
      <c r="O3660" s="12" t="s">
        <v>8275</v>
      </c>
      <c r="P3660" t="s">
        <v>8276</v>
      </c>
      <c r="Q3660">
        <f t="shared" si="228"/>
        <v>101</v>
      </c>
      <c r="R3660" s="10">
        <f t="shared" si="229"/>
        <v>75.5</v>
      </c>
      <c r="S3660" s="17">
        <f t="shared" si="230"/>
        <v>41775.858564814815</v>
      </c>
      <c r="T3660" s="17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8330</v>
      </c>
      <c r="O3661" s="12" t="s">
        <v>8275</v>
      </c>
      <c r="P3661" t="s">
        <v>8276</v>
      </c>
      <c r="Q3661">
        <f t="shared" si="228"/>
        <v>102</v>
      </c>
      <c r="R3661" s="10">
        <f t="shared" si="229"/>
        <v>235.46</v>
      </c>
      <c r="S3661" s="17">
        <f t="shared" si="230"/>
        <v>42055.277199074073</v>
      </c>
      <c r="T3661" s="17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8330</v>
      </c>
      <c r="O3662" s="12" t="s">
        <v>8275</v>
      </c>
      <c r="P3662" t="s">
        <v>8276</v>
      </c>
      <c r="Q3662">
        <f t="shared" si="228"/>
        <v>100</v>
      </c>
      <c r="R3662" s="10">
        <f t="shared" si="229"/>
        <v>11.36</v>
      </c>
      <c r="S3662" s="17">
        <f t="shared" si="230"/>
        <v>41971.881076388891</v>
      </c>
      <c r="T3662" s="17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8330</v>
      </c>
      <c r="O3663" s="12" t="s">
        <v>8275</v>
      </c>
      <c r="P3663" t="s">
        <v>8276</v>
      </c>
      <c r="Q3663">
        <f t="shared" si="228"/>
        <v>111</v>
      </c>
      <c r="R3663" s="10">
        <f t="shared" si="229"/>
        <v>92.5</v>
      </c>
      <c r="S3663" s="17">
        <f t="shared" si="230"/>
        <v>42447.896666666667</v>
      </c>
      <c r="T3663" s="17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8330</v>
      </c>
      <c r="O3664" s="12" t="s">
        <v>8275</v>
      </c>
      <c r="P3664" t="s">
        <v>8276</v>
      </c>
      <c r="Q3664">
        <f t="shared" si="228"/>
        <v>101</v>
      </c>
      <c r="R3664" s="10">
        <f t="shared" si="229"/>
        <v>202.85</v>
      </c>
      <c r="S3664" s="17">
        <f t="shared" si="230"/>
        <v>42064.220069444447</v>
      </c>
      <c r="T3664" s="17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8330</v>
      </c>
      <c r="O3665" s="12" t="s">
        <v>8275</v>
      </c>
      <c r="P3665" t="s">
        <v>8276</v>
      </c>
      <c r="Q3665">
        <f t="shared" si="228"/>
        <v>104</v>
      </c>
      <c r="R3665" s="10">
        <f t="shared" si="229"/>
        <v>26</v>
      </c>
      <c r="S3665" s="17">
        <f t="shared" si="230"/>
        <v>42665.451736111107</v>
      </c>
      <c r="T3665" s="17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8330</v>
      </c>
      <c r="O3666" s="12" t="s">
        <v>8275</v>
      </c>
      <c r="P3666" t="s">
        <v>8276</v>
      </c>
      <c r="Q3666">
        <f t="shared" si="228"/>
        <v>109</v>
      </c>
      <c r="R3666" s="10">
        <f t="shared" si="229"/>
        <v>46.05</v>
      </c>
      <c r="S3666" s="17">
        <f t="shared" si="230"/>
        <v>42523.248715277776</v>
      </c>
      <c r="T3666" s="17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8330</v>
      </c>
      <c r="O3667" s="12" t="s">
        <v>8275</v>
      </c>
      <c r="P3667" t="s">
        <v>8276</v>
      </c>
      <c r="Q3667">
        <f t="shared" si="228"/>
        <v>115</v>
      </c>
      <c r="R3667" s="10">
        <f t="shared" si="229"/>
        <v>51</v>
      </c>
      <c r="S3667" s="17">
        <f t="shared" si="230"/>
        <v>42294.808124999996</v>
      </c>
      <c r="T3667" s="17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8330</v>
      </c>
      <c r="O3668" s="12" t="s">
        <v>8275</v>
      </c>
      <c r="P3668" t="s">
        <v>8276</v>
      </c>
      <c r="Q3668">
        <f t="shared" si="228"/>
        <v>100</v>
      </c>
      <c r="R3668" s="10">
        <f t="shared" si="229"/>
        <v>31.58</v>
      </c>
      <c r="S3668" s="17">
        <f t="shared" si="230"/>
        <v>41822.90488425926</v>
      </c>
      <c r="T3668" s="17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8330</v>
      </c>
      <c r="O3669" s="12" t="s">
        <v>8275</v>
      </c>
      <c r="P3669" t="s">
        <v>8276</v>
      </c>
      <c r="Q3669">
        <f t="shared" si="228"/>
        <v>103</v>
      </c>
      <c r="R3669" s="10">
        <f t="shared" si="229"/>
        <v>53.36</v>
      </c>
      <c r="S3669" s="17">
        <f t="shared" si="230"/>
        <v>42173.970127314817</v>
      </c>
      <c r="T3669" s="17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8330</v>
      </c>
      <c r="O3670" s="12" t="s">
        <v>8275</v>
      </c>
      <c r="P3670" t="s">
        <v>8276</v>
      </c>
      <c r="Q3670">
        <f t="shared" si="228"/>
        <v>104</v>
      </c>
      <c r="R3670" s="10">
        <f t="shared" si="229"/>
        <v>36.96</v>
      </c>
      <c r="S3670" s="17">
        <f t="shared" si="230"/>
        <v>42185.556157407409</v>
      </c>
      <c r="T3670" s="17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8330</v>
      </c>
      <c r="O3671" s="12" t="s">
        <v>8275</v>
      </c>
      <c r="P3671" t="s">
        <v>8276</v>
      </c>
      <c r="Q3671">
        <f t="shared" si="228"/>
        <v>138</v>
      </c>
      <c r="R3671" s="10">
        <f t="shared" si="229"/>
        <v>81.290000000000006</v>
      </c>
      <c r="S3671" s="17">
        <f t="shared" si="230"/>
        <v>42136.675196759257</v>
      </c>
      <c r="T3671" s="17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8330</v>
      </c>
      <c r="O3672" s="12" t="s">
        <v>8275</v>
      </c>
      <c r="P3672" t="s">
        <v>8276</v>
      </c>
      <c r="Q3672">
        <f t="shared" si="228"/>
        <v>110</v>
      </c>
      <c r="R3672" s="10">
        <f t="shared" si="229"/>
        <v>20.079999999999998</v>
      </c>
      <c r="S3672" s="17">
        <f t="shared" si="230"/>
        <v>42142.514016203699</v>
      </c>
      <c r="T3672" s="17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8330</v>
      </c>
      <c r="O3673" s="12" t="s">
        <v>8275</v>
      </c>
      <c r="P3673" t="s">
        <v>8276</v>
      </c>
      <c r="Q3673">
        <f t="shared" si="228"/>
        <v>101</v>
      </c>
      <c r="R3673" s="10">
        <f t="shared" si="229"/>
        <v>88.25</v>
      </c>
      <c r="S3673" s="17">
        <f t="shared" si="230"/>
        <v>41820.62809027778</v>
      </c>
      <c r="T3673" s="17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8330</v>
      </c>
      <c r="O3674" s="12" t="s">
        <v>8275</v>
      </c>
      <c r="P3674" t="s">
        <v>8276</v>
      </c>
      <c r="Q3674">
        <f t="shared" si="228"/>
        <v>102</v>
      </c>
      <c r="R3674" s="10">
        <f t="shared" si="229"/>
        <v>53.44</v>
      </c>
      <c r="S3674" s="17">
        <f t="shared" si="230"/>
        <v>41878.946574074071</v>
      </c>
      <c r="T3674" s="17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8330</v>
      </c>
      <c r="O3675" s="12" t="s">
        <v>8275</v>
      </c>
      <c r="P3675" t="s">
        <v>8276</v>
      </c>
      <c r="Q3675">
        <f t="shared" si="228"/>
        <v>114</v>
      </c>
      <c r="R3675" s="10">
        <f t="shared" si="229"/>
        <v>39.869999999999997</v>
      </c>
      <c r="S3675" s="17">
        <f t="shared" si="230"/>
        <v>41914.295104166667</v>
      </c>
      <c r="T3675" s="17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8330</v>
      </c>
      <c r="O3676" s="12" t="s">
        <v>8275</v>
      </c>
      <c r="P3676" t="s">
        <v>8276</v>
      </c>
      <c r="Q3676">
        <f t="shared" si="228"/>
        <v>100</v>
      </c>
      <c r="R3676" s="10">
        <f t="shared" si="229"/>
        <v>145.16</v>
      </c>
      <c r="S3676" s="17">
        <f t="shared" si="230"/>
        <v>42556.873020833329</v>
      </c>
      <c r="T3676" s="17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8330</v>
      </c>
      <c r="O3677" s="12" t="s">
        <v>8275</v>
      </c>
      <c r="P3677" t="s">
        <v>8276</v>
      </c>
      <c r="Q3677">
        <f t="shared" si="228"/>
        <v>140</v>
      </c>
      <c r="R3677" s="10">
        <f t="shared" si="229"/>
        <v>23.33</v>
      </c>
      <c r="S3677" s="17">
        <f t="shared" si="230"/>
        <v>42493.597013888888</v>
      </c>
      <c r="T3677" s="17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8330</v>
      </c>
      <c r="O3678" s="12" t="s">
        <v>8275</v>
      </c>
      <c r="P3678" t="s">
        <v>8276</v>
      </c>
      <c r="Q3678">
        <f t="shared" si="228"/>
        <v>129</v>
      </c>
      <c r="R3678" s="10">
        <f t="shared" si="229"/>
        <v>64.38</v>
      </c>
      <c r="S3678" s="17">
        <f t="shared" si="230"/>
        <v>41876.815787037034</v>
      </c>
      <c r="T3678" s="17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8330</v>
      </c>
      <c r="O3679" s="12" t="s">
        <v>8275</v>
      </c>
      <c r="P3679" t="s">
        <v>8276</v>
      </c>
      <c r="Q3679">
        <f t="shared" si="228"/>
        <v>103</v>
      </c>
      <c r="R3679" s="10">
        <f t="shared" si="229"/>
        <v>62.05</v>
      </c>
      <c r="S3679" s="17">
        <f t="shared" si="230"/>
        <v>41802.574282407404</v>
      </c>
      <c r="T3679" s="17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8330</v>
      </c>
      <c r="O3680" s="12" t="s">
        <v>8275</v>
      </c>
      <c r="P3680" t="s">
        <v>8276</v>
      </c>
      <c r="Q3680">
        <f t="shared" si="228"/>
        <v>103</v>
      </c>
      <c r="R3680" s="10">
        <f t="shared" si="229"/>
        <v>66.13</v>
      </c>
      <c r="S3680" s="17">
        <f t="shared" si="230"/>
        <v>42120.531226851846</v>
      </c>
      <c r="T3680" s="17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8330</v>
      </c>
      <c r="O3681" s="12" t="s">
        <v>8275</v>
      </c>
      <c r="P3681" t="s">
        <v>8276</v>
      </c>
      <c r="Q3681">
        <f t="shared" si="228"/>
        <v>110</v>
      </c>
      <c r="R3681" s="10">
        <f t="shared" si="229"/>
        <v>73.400000000000006</v>
      </c>
      <c r="S3681" s="17">
        <f t="shared" si="230"/>
        <v>41786.761354166665</v>
      </c>
      <c r="T3681" s="17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8330</v>
      </c>
      <c r="O3682" s="12" t="s">
        <v>8275</v>
      </c>
      <c r="P3682" t="s">
        <v>8276</v>
      </c>
      <c r="Q3682">
        <f t="shared" si="228"/>
        <v>113</v>
      </c>
      <c r="R3682" s="10">
        <f t="shared" si="229"/>
        <v>99.5</v>
      </c>
      <c r="S3682" s="17">
        <f t="shared" si="230"/>
        <v>42627.454097222217</v>
      </c>
      <c r="T3682" s="17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8330</v>
      </c>
      <c r="O3683" s="12" t="s">
        <v>8275</v>
      </c>
      <c r="P3683" t="s">
        <v>8276</v>
      </c>
      <c r="Q3683">
        <f t="shared" si="228"/>
        <v>112</v>
      </c>
      <c r="R3683" s="10">
        <f t="shared" si="229"/>
        <v>62.17</v>
      </c>
      <c r="S3683" s="17">
        <f t="shared" si="230"/>
        <v>42374.651504629626</v>
      </c>
      <c r="T3683" s="17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8330</v>
      </c>
      <c r="O3684" s="12" t="s">
        <v>8275</v>
      </c>
      <c r="P3684" t="s">
        <v>8276</v>
      </c>
      <c r="Q3684">
        <f t="shared" si="228"/>
        <v>139</v>
      </c>
      <c r="R3684" s="10">
        <f t="shared" si="229"/>
        <v>62.33</v>
      </c>
      <c r="S3684" s="17">
        <f t="shared" si="230"/>
        <v>41772.685393518521</v>
      </c>
      <c r="T3684" s="17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8330</v>
      </c>
      <c r="O3685" s="12" t="s">
        <v>8275</v>
      </c>
      <c r="P3685" t="s">
        <v>8276</v>
      </c>
      <c r="Q3685">
        <f t="shared" si="228"/>
        <v>111</v>
      </c>
      <c r="R3685" s="10">
        <f t="shared" si="229"/>
        <v>58.79</v>
      </c>
      <c r="S3685" s="17">
        <f t="shared" si="230"/>
        <v>42633.116851851853</v>
      </c>
      <c r="T3685" s="17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8330</v>
      </c>
      <c r="O3686" s="12" t="s">
        <v>8275</v>
      </c>
      <c r="P3686" t="s">
        <v>8276</v>
      </c>
      <c r="Q3686">
        <f t="shared" si="228"/>
        <v>139</v>
      </c>
      <c r="R3686" s="10">
        <f t="shared" si="229"/>
        <v>45.35</v>
      </c>
      <c r="S3686" s="17">
        <f t="shared" si="230"/>
        <v>42219.180393518516</v>
      </c>
      <c r="T3686" s="17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8330</v>
      </c>
      <c r="O3687" s="12" t="s">
        <v>8275</v>
      </c>
      <c r="P3687" t="s">
        <v>8276</v>
      </c>
      <c r="Q3687">
        <f t="shared" si="228"/>
        <v>106</v>
      </c>
      <c r="R3687" s="10">
        <f t="shared" si="229"/>
        <v>41.94</v>
      </c>
      <c r="S3687" s="17">
        <f t="shared" si="230"/>
        <v>41753.593275462961</v>
      </c>
      <c r="T3687" s="17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8330</v>
      </c>
      <c r="O3688" s="12" t="s">
        <v>8275</v>
      </c>
      <c r="P3688" t="s">
        <v>8276</v>
      </c>
      <c r="Q3688">
        <f t="shared" si="228"/>
        <v>101</v>
      </c>
      <c r="R3688" s="10">
        <f t="shared" si="229"/>
        <v>59.17</v>
      </c>
      <c r="S3688" s="17">
        <f t="shared" si="230"/>
        <v>42230.662731481483</v>
      </c>
      <c r="T3688" s="17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8330</v>
      </c>
      <c r="O3689" s="12" t="s">
        <v>8275</v>
      </c>
      <c r="P3689" t="s">
        <v>8276</v>
      </c>
      <c r="Q3689">
        <f t="shared" si="228"/>
        <v>100</v>
      </c>
      <c r="R3689" s="10">
        <f t="shared" si="229"/>
        <v>200.49</v>
      </c>
      <c r="S3689" s="17">
        <f t="shared" si="230"/>
        <v>41787.218229166669</v>
      </c>
      <c r="T3689" s="17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8330</v>
      </c>
      <c r="O3690" s="12" t="s">
        <v>8275</v>
      </c>
      <c r="P3690" t="s">
        <v>8276</v>
      </c>
      <c r="Q3690">
        <f t="shared" si="228"/>
        <v>109</v>
      </c>
      <c r="R3690" s="10">
        <f t="shared" si="229"/>
        <v>83.97</v>
      </c>
      <c r="S3690" s="17">
        <f t="shared" si="230"/>
        <v>41829.787083333329</v>
      </c>
      <c r="T3690" s="17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8330</v>
      </c>
      <c r="O3691" s="12" t="s">
        <v>8275</v>
      </c>
      <c r="P3691" t="s">
        <v>8276</v>
      </c>
      <c r="Q3691">
        <f t="shared" si="228"/>
        <v>118</v>
      </c>
      <c r="R3691" s="10">
        <f t="shared" si="229"/>
        <v>57.26</v>
      </c>
      <c r="S3691" s="17">
        <f t="shared" si="230"/>
        <v>42147.826840277776</v>
      </c>
      <c r="T3691" s="17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8330</v>
      </c>
      <c r="O3692" s="12" t="s">
        <v>8275</v>
      </c>
      <c r="P3692" t="s">
        <v>8276</v>
      </c>
      <c r="Q3692">
        <f t="shared" si="228"/>
        <v>120</v>
      </c>
      <c r="R3692" s="10">
        <f t="shared" si="229"/>
        <v>58.06</v>
      </c>
      <c r="S3692" s="17">
        <f t="shared" si="230"/>
        <v>41940.598182870373</v>
      </c>
      <c r="T3692" s="17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8330</v>
      </c>
      <c r="O3693" s="12" t="s">
        <v>8275</v>
      </c>
      <c r="P3693" t="s">
        <v>8276</v>
      </c>
      <c r="Q3693">
        <f t="shared" si="228"/>
        <v>128</v>
      </c>
      <c r="R3693" s="10">
        <f t="shared" si="229"/>
        <v>186.8</v>
      </c>
      <c r="S3693" s="17">
        <f t="shared" si="230"/>
        <v>42020.700567129628</v>
      </c>
      <c r="T3693" s="17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8330</v>
      </c>
      <c r="O3694" s="12" t="s">
        <v>8275</v>
      </c>
      <c r="P3694" t="s">
        <v>8276</v>
      </c>
      <c r="Q3694">
        <f t="shared" si="228"/>
        <v>126</v>
      </c>
      <c r="R3694" s="10">
        <f t="shared" si="229"/>
        <v>74.12</v>
      </c>
      <c r="S3694" s="17">
        <f t="shared" si="230"/>
        <v>41891.96503472222</v>
      </c>
      <c r="T3694" s="17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8330</v>
      </c>
      <c r="O3695" s="12" t="s">
        <v>8275</v>
      </c>
      <c r="P3695" t="s">
        <v>8276</v>
      </c>
      <c r="Q3695">
        <f t="shared" si="228"/>
        <v>129</v>
      </c>
      <c r="R3695" s="10">
        <f t="shared" si="229"/>
        <v>30.71</v>
      </c>
      <c r="S3695" s="17">
        <f t="shared" si="230"/>
        <v>42309.191307870366</v>
      </c>
      <c r="T3695" s="17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8330</v>
      </c>
      <c r="O3696" s="12" t="s">
        <v>8275</v>
      </c>
      <c r="P3696" t="s">
        <v>8276</v>
      </c>
      <c r="Q3696">
        <f t="shared" si="228"/>
        <v>107</v>
      </c>
      <c r="R3696" s="10">
        <f t="shared" si="229"/>
        <v>62.67</v>
      </c>
      <c r="S3696" s="17">
        <f t="shared" si="230"/>
        <v>42490.133877314816</v>
      </c>
      <c r="T3696" s="17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8330</v>
      </c>
      <c r="O3697" s="12" t="s">
        <v>8275</v>
      </c>
      <c r="P3697" t="s">
        <v>8276</v>
      </c>
      <c r="Q3697">
        <f t="shared" si="228"/>
        <v>100</v>
      </c>
      <c r="R3697" s="10">
        <f t="shared" si="229"/>
        <v>121.36</v>
      </c>
      <c r="S3697" s="17">
        <f t="shared" si="230"/>
        <v>41995.870486111111</v>
      </c>
      <c r="T3697" s="17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8330</v>
      </c>
      <c r="O3698" s="12" t="s">
        <v>8275</v>
      </c>
      <c r="P3698" t="s">
        <v>8276</v>
      </c>
      <c r="Q3698">
        <f t="shared" si="228"/>
        <v>155</v>
      </c>
      <c r="R3698" s="10">
        <f t="shared" si="229"/>
        <v>39.74</v>
      </c>
      <c r="S3698" s="17">
        <f t="shared" si="230"/>
        <v>41988.617083333331</v>
      </c>
      <c r="T3698" s="17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8330</v>
      </c>
      <c r="O3699" s="12" t="s">
        <v>8275</v>
      </c>
      <c r="P3699" t="s">
        <v>8276</v>
      </c>
      <c r="Q3699">
        <f t="shared" si="228"/>
        <v>108</v>
      </c>
      <c r="R3699" s="10">
        <f t="shared" si="229"/>
        <v>72</v>
      </c>
      <c r="S3699" s="17">
        <f t="shared" si="230"/>
        <v>42479.465833333335</v>
      </c>
      <c r="T3699" s="17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8330</v>
      </c>
      <c r="O3700" s="12" t="s">
        <v>8275</v>
      </c>
      <c r="P3700" t="s">
        <v>8276</v>
      </c>
      <c r="Q3700">
        <f t="shared" si="228"/>
        <v>111</v>
      </c>
      <c r="R3700" s="10">
        <f t="shared" si="229"/>
        <v>40.630000000000003</v>
      </c>
      <c r="S3700" s="17">
        <f t="shared" si="230"/>
        <v>42401.806562500002</v>
      </c>
      <c r="T3700" s="17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8330</v>
      </c>
      <c r="O3701" s="12" t="s">
        <v>8275</v>
      </c>
      <c r="P3701" t="s">
        <v>8276</v>
      </c>
      <c r="Q3701">
        <f t="shared" si="228"/>
        <v>101</v>
      </c>
      <c r="R3701" s="10">
        <f t="shared" si="229"/>
        <v>63</v>
      </c>
      <c r="S3701" s="17">
        <f t="shared" si="230"/>
        <v>41897.602037037039</v>
      </c>
      <c r="T3701" s="17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8330</v>
      </c>
      <c r="O3702" s="12" t="s">
        <v>8275</v>
      </c>
      <c r="P3702" t="s">
        <v>8276</v>
      </c>
      <c r="Q3702">
        <f t="shared" si="228"/>
        <v>121</v>
      </c>
      <c r="R3702" s="10">
        <f t="shared" si="229"/>
        <v>33.67</v>
      </c>
      <c r="S3702" s="17">
        <f t="shared" si="230"/>
        <v>41882.585648148146</v>
      </c>
      <c r="T3702" s="17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8330</v>
      </c>
      <c r="O3703" s="12" t="s">
        <v>8275</v>
      </c>
      <c r="P3703" t="s">
        <v>8276</v>
      </c>
      <c r="Q3703">
        <f t="shared" si="228"/>
        <v>100</v>
      </c>
      <c r="R3703" s="10">
        <f t="shared" si="229"/>
        <v>38.590000000000003</v>
      </c>
      <c r="S3703" s="17">
        <f t="shared" si="230"/>
        <v>42129.541585648149</v>
      </c>
      <c r="T3703" s="17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8330</v>
      </c>
      <c r="O3704" s="12" t="s">
        <v>8275</v>
      </c>
      <c r="P3704" t="s">
        <v>8276</v>
      </c>
      <c r="Q3704">
        <f t="shared" si="228"/>
        <v>109</v>
      </c>
      <c r="R3704" s="10">
        <f t="shared" si="229"/>
        <v>155.94999999999999</v>
      </c>
      <c r="S3704" s="17">
        <f t="shared" si="230"/>
        <v>42524.53800925926</v>
      </c>
      <c r="T3704" s="17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8330</v>
      </c>
      <c r="O3705" s="12" t="s">
        <v>8275</v>
      </c>
      <c r="P3705" t="s">
        <v>8276</v>
      </c>
      <c r="Q3705">
        <f t="shared" si="228"/>
        <v>123</v>
      </c>
      <c r="R3705" s="10">
        <f t="shared" si="229"/>
        <v>43.2</v>
      </c>
      <c r="S3705" s="17">
        <f t="shared" si="230"/>
        <v>42556.504490740743</v>
      </c>
      <c r="T3705" s="17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8330</v>
      </c>
      <c r="O3706" s="12" t="s">
        <v>8275</v>
      </c>
      <c r="P3706" t="s">
        <v>8276</v>
      </c>
      <c r="Q3706">
        <f t="shared" si="228"/>
        <v>136</v>
      </c>
      <c r="R3706" s="10">
        <f t="shared" si="229"/>
        <v>15.15</v>
      </c>
      <c r="S3706" s="17">
        <f t="shared" si="230"/>
        <v>42461.689745370371</v>
      </c>
      <c r="T3706" s="17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8330</v>
      </c>
      <c r="O3707" s="12" t="s">
        <v>8275</v>
      </c>
      <c r="P3707" t="s">
        <v>8276</v>
      </c>
      <c r="Q3707">
        <f t="shared" si="228"/>
        <v>103</v>
      </c>
      <c r="R3707" s="10">
        <f t="shared" si="229"/>
        <v>83.57</v>
      </c>
      <c r="S3707" s="17">
        <f t="shared" si="230"/>
        <v>41792.542986111112</v>
      </c>
      <c r="T3707" s="17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8330</v>
      </c>
      <c r="O3708" s="12" t="s">
        <v>8275</v>
      </c>
      <c r="P3708" t="s">
        <v>8276</v>
      </c>
      <c r="Q3708">
        <f t="shared" si="228"/>
        <v>121</v>
      </c>
      <c r="R3708" s="10">
        <f t="shared" si="229"/>
        <v>140</v>
      </c>
      <c r="S3708" s="17">
        <f t="shared" si="230"/>
        <v>41879.913761574076</v>
      </c>
      <c r="T3708" s="17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8330</v>
      </c>
      <c r="O3709" s="12" t="s">
        <v>8275</v>
      </c>
      <c r="P3709" t="s">
        <v>8276</v>
      </c>
      <c r="Q3709">
        <f t="shared" si="228"/>
        <v>186</v>
      </c>
      <c r="R3709" s="10">
        <f t="shared" si="229"/>
        <v>80.87</v>
      </c>
      <c r="S3709" s="17">
        <f t="shared" si="230"/>
        <v>42552.048356481479</v>
      </c>
      <c r="T3709" s="17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8330</v>
      </c>
      <c r="O3710" s="12" t="s">
        <v>8275</v>
      </c>
      <c r="P3710" t="s">
        <v>8276</v>
      </c>
      <c r="Q3710">
        <f t="shared" si="228"/>
        <v>300</v>
      </c>
      <c r="R3710" s="10">
        <f t="shared" si="229"/>
        <v>53.85</v>
      </c>
      <c r="S3710" s="17">
        <f t="shared" si="230"/>
        <v>41810.142199074071</v>
      </c>
      <c r="T3710" s="17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8330</v>
      </c>
      <c r="O3711" s="12" t="s">
        <v>8275</v>
      </c>
      <c r="P3711" t="s">
        <v>8276</v>
      </c>
      <c r="Q3711">
        <f t="shared" si="228"/>
        <v>108</v>
      </c>
      <c r="R3711" s="10">
        <f t="shared" si="229"/>
        <v>30.93</v>
      </c>
      <c r="S3711" s="17">
        <f t="shared" si="230"/>
        <v>41785.707708333335</v>
      </c>
      <c r="T3711" s="17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8330</v>
      </c>
      <c r="O3712" s="12" t="s">
        <v>8275</v>
      </c>
      <c r="P3712" t="s">
        <v>8276</v>
      </c>
      <c r="Q3712">
        <f t="shared" si="228"/>
        <v>141</v>
      </c>
      <c r="R3712" s="10">
        <f t="shared" si="229"/>
        <v>67.959999999999994</v>
      </c>
      <c r="S3712" s="17">
        <f t="shared" si="230"/>
        <v>42072.576249999998</v>
      </c>
      <c r="T3712" s="17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8330</v>
      </c>
      <c r="O3713" s="12" t="s">
        <v>8275</v>
      </c>
      <c r="P3713" t="s">
        <v>8276</v>
      </c>
      <c r="Q3713">
        <f t="shared" si="228"/>
        <v>114</v>
      </c>
      <c r="R3713" s="10">
        <f t="shared" si="229"/>
        <v>27.14</v>
      </c>
      <c r="S3713" s="17">
        <f t="shared" si="230"/>
        <v>41779.724224537036</v>
      </c>
      <c r="T3713" s="17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8330</v>
      </c>
      <c r="O3714" s="12" t="s">
        <v>8275</v>
      </c>
      <c r="P3714" t="s">
        <v>8276</v>
      </c>
      <c r="Q3714">
        <f t="shared" ref="Q3714:Q3777" si="232">ROUND(E3714/D3714*100,0)</f>
        <v>154</v>
      </c>
      <c r="R3714" s="10">
        <f t="shared" si="229"/>
        <v>110.87</v>
      </c>
      <c r="S3714" s="17">
        <f t="shared" si="230"/>
        <v>42134.172071759262</v>
      </c>
      <c r="T3714" s="17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8330</v>
      </c>
      <c r="O3715" s="12" t="s">
        <v>8275</v>
      </c>
      <c r="P3715" t="s">
        <v>8276</v>
      </c>
      <c r="Q3715">
        <f t="shared" si="232"/>
        <v>102</v>
      </c>
      <c r="R3715" s="10">
        <f t="shared" ref="R3715:R3778" si="233">IFERROR(ROUND(E3715/L3715,2),0)</f>
        <v>106.84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8330</v>
      </c>
      <c r="O3716" s="12" t="s">
        <v>8275</v>
      </c>
      <c r="P3716" t="s">
        <v>8276</v>
      </c>
      <c r="Q3716">
        <f t="shared" si="232"/>
        <v>102</v>
      </c>
      <c r="R3716" s="10">
        <f t="shared" si="233"/>
        <v>105.52</v>
      </c>
      <c r="S3716" s="17">
        <f t="shared" si="234"/>
        <v>42118.556331018524</v>
      </c>
      <c r="T3716" s="17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8330</v>
      </c>
      <c r="O3717" s="12" t="s">
        <v>8275</v>
      </c>
      <c r="P3717" t="s">
        <v>8276</v>
      </c>
      <c r="Q3717">
        <f t="shared" si="232"/>
        <v>103</v>
      </c>
      <c r="R3717" s="10">
        <f t="shared" si="233"/>
        <v>132.96</v>
      </c>
      <c r="S3717" s="17">
        <f t="shared" si="234"/>
        <v>42036.995590277773</v>
      </c>
      <c r="T3717" s="17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8330</v>
      </c>
      <c r="O3718" s="12" t="s">
        <v>8275</v>
      </c>
      <c r="P3718" t="s">
        <v>8276</v>
      </c>
      <c r="Q3718">
        <f t="shared" si="232"/>
        <v>156</v>
      </c>
      <c r="R3718" s="10">
        <f t="shared" si="233"/>
        <v>51.92</v>
      </c>
      <c r="S3718" s="17">
        <f t="shared" si="234"/>
        <v>42360.887835648144</v>
      </c>
      <c r="T3718" s="17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8330</v>
      </c>
      <c r="O3719" s="12" t="s">
        <v>8275</v>
      </c>
      <c r="P3719" t="s">
        <v>8276</v>
      </c>
      <c r="Q3719">
        <f t="shared" si="232"/>
        <v>101</v>
      </c>
      <c r="R3719" s="10">
        <f t="shared" si="233"/>
        <v>310</v>
      </c>
      <c r="S3719" s="17">
        <f t="shared" si="234"/>
        <v>42102.866307870368</v>
      </c>
      <c r="T3719" s="17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8330</v>
      </c>
      <c r="O3720" s="12" t="s">
        <v>8275</v>
      </c>
      <c r="P3720" t="s">
        <v>8276</v>
      </c>
      <c r="Q3720">
        <f t="shared" si="232"/>
        <v>239</v>
      </c>
      <c r="R3720" s="10">
        <f t="shared" si="233"/>
        <v>26.02</v>
      </c>
      <c r="S3720" s="17">
        <f t="shared" si="234"/>
        <v>42032.716145833328</v>
      </c>
      <c r="T3720" s="17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8330</v>
      </c>
      <c r="O3721" s="12" t="s">
        <v>8275</v>
      </c>
      <c r="P3721" t="s">
        <v>8276</v>
      </c>
      <c r="Q3721">
        <f t="shared" si="232"/>
        <v>210</v>
      </c>
      <c r="R3721" s="10">
        <f t="shared" si="233"/>
        <v>105</v>
      </c>
      <c r="S3721" s="17">
        <f t="shared" si="234"/>
        <v>42147.729930555557</v>
      </c>
      <c r="T3721" s="17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8330</v>
      </c>
      <c r="O3722" s="12" t="s">
        <v>8275</v>
      </c>
      <c r="P3722" t="s">
        <v>8276</v>
      </c>
      <c r="Q3722">
        <f t="shared" si="232"/>
        <v>105</v>
      </c>
      <c r="R3722" s="10">
        <f t="shared" si="233"/>
        <v>86.23</v>
      </c>
      <c r="S3722" s="17">
        <f t="shared" si="234"/>
        <v>42165.993125000001</v>
      </c>
      <c r="T3722" s="17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8330</v>
      </c>
      <c r="O3723" s="12" t="s">
        <v>8275</v>
      </c>
      <c r="P3723" t="s">
        <v>8276</v>
      </c>
      <c r="Q3723">
        <f t="shared" si="232"/>
        <v>101</v>
      </c>
      <c r="R3723" s="10">
        <f t="shared" si="233"/>
        <v>114.55</v>
      </c>
      <c r="S3723" s="17">
        <f t="shared" si="234"/>
        <v>41927.936157407406</v>
      </c>
      <c r="T3723" s="17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8330</v>
      </c>
      <c r="O3724" s="12" t="s">
        <v>8275</v>
      </c>
      <c r="P3724" t="s">
        <v>8276</v>
      </c>
      <c r="Q3724">
        <f t="shared" si="232"/>
        <v>111</v>
      </c>
      <c r="R3724" s="10">
        <f t="shared" si="233"/>
        <v>47.66</v>
      </c>
      <c r="S3724" s="17">
        <f t="shared" si="234"/>
        <v>42381.671840277777</v>
      </c>
      <c r="T3724" s="17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8330</v>
      </c>
      <c r="O3725" s="12" t="s">
        <v>8275</v>
      </c>
      <c r="P3725" t="s">
        <v>8276</v>
      </c>
      <c r="Q3725">
        <f t="shared" si="232"/>
        <v>102</v>
      </c>
      <c r="R3725" s="10">
        <f t="shared" si="233"/>
        <v>72.89</v>
      </c>
      <c r="S3725" s="17">
        <f t="shared" si="234"/>
        <v>41943.753032407411</v>
      </c>
      <c r="T3725" s="17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8330</v>
      </c>
      <c r="O3726" s="12" t="s">
        <v>8275</v>
      </c>
      <c r="P3726" t="s">
        <v>8276</v>
      </c>
      <c r="Q3726">
        <f t="shared" si="232"/>
        <v>103</v>
      </c>
      <c r="R3726" s="10">
        <f t="shared" si="233"/>
        <v>49.55</v>
      </c>
      <c r="S3726" s="17">
        <f t="shared" si="234"/>
        <v>42465.491435185191</v>
      </c>
      <c r="T3726" s="17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8330</v>
      </c>
      <c r="O3727" s="12" t="s">
        <v>8275</v>
      </c>
      <c r="P3727" t="s">
        <v>8276</v>
      </c>
      <c r="Q3727">
        <f t="shared" si="232"/>
        <v>127</v>
      </c>
      <c r="R3727" s="10">
        <f t="shared" si="233"/>
        <v>25.4</v>
      </c>
      <c r="S3727" s="17">
        <f t="shared" si="234"/>
        <v>42401.945219907408</v>
      </c>
      <c r="T3727" s="17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8330</v>
      </c>
      <c r="O3728" s="12" t="s">
        <v>8275</v>
      </c>
      <c r="P3728" t="s">
        <v>8276</v>
      </c>
      <c r="Q3728">
        <f t="shared" si="232"/>
        <v>339</v>
      </c>
      <c r="R3728" s="10">
        <f t="shared" si="233"/>
        <v>62.59</v>
      </c>
      <c r="S3728" s="17">
        <f t="shared" si="234"/>
        <v>42462.140868055561</v>
      </c>
      <c r="T3728" s="17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8330</v>
      </c>
      <c r="O3729" s="12" t="s">
        <v>8275</v>
      </c>
      <c r="P3729" t="s">
        <v>8276</v>
      </c>
      <c r="Q3729">
        <f t="shared" si="232"/>
        <v>101</v>
      </c>
      <c r="R3729" s="10">
        <f t="shared" si="233"/>
        <v>61.06</v>
      </c>
      <c r="S3729" s="17">
        <f t="shared" si="234"/>
        <v>42632.348310185189</v>
      </c>
      <c r="T3729" s="17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8330</v>
      </c>
      <c r="O3730" s="12" t="s">
        <v>8275</v>
      </c>
      <c r="P3730" t="s">
        <v>8276</v>
      </c>
      <c r="Q3730">
        <f t="shared" si="232"/>
        <v>9</v>
      </c>
      <c r="R3730" s="10">
        <f t="shared" si="233"/>
        <v>60.06</v>
      </c>
      <c r="S3730" s="17">
        <f t="shared" si="234"/>
        <v>42205.171018518522</v>
      </c>
      <c r="T3730" s="17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8330</v>
      </c>
      <c r="O3731" s="12" t="s">
        <v>8275</v>
      </c>
      <c r="P3731" t="s">
        <v>8276</v>
      </c>
      <c r="Q3731">
        <f t="shared" si="232"/>
        <v>7</v>
      </c>
      <c r="R3731" s="10">
        <f t="shared" si="233"/>
        <v>72.400000000000006</v>
      </c>
      <c r="S3731" s="17">
        <f t="shared" si="234"/>
        <v>42041.205000000002</v>
      </c>
      <c r="T3731" s="17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8330</v>
      </c>
      <c r="O3732" s="12" t="s">
        <v>8275</v>
      </c>
      <c r="P3732" t="s">
        <v>8276</v>
      </c>
      <c r="Q3732">
        <f t="shared" si="232"/>
        <v>10</v>
      </c>
      <c r="R3732" s="10">
        <f t="shared" si="233"/>
        <v>100</v>
      </c>
      <c r="S3732" s="17">
        <f t="shared" si="234"/>
        <v>42203.677766203706</v>
      </c>
      <c r="T3732" s="17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8330</v>
      </c>
      <c r="O3733" s="12" t="s">
        <v>8275</v>
      </c>
      <c r="P3733" t="s">
        <v>8276</v>
      </c>
      <c r="Q3733">
        <f t="shared" si="232"/>
        <v>11</v>
      </c>
      <c r="R3733" s="10">
        <f t="shared" si="233"/>
        <v>51.67</v>
      </c>
      <c r="S3733" s="17">
        <f t="shared" si="234"/>
        <v>41983.752847222218</v>
      </c>
      <c r="T3733" s="17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8330</v>
      </c>
      <c r="O3734" s="12" t="s">
        <v>8275</v>
      </c>
      <c r="P3734" t="s">
        <v>8276</v>
      </c>
      <c r="Q3734">
        <f t="shared" si="232"/>
        <v>15</v>
      </c>
      <c r="R3734" s="10">
        <f t="shared" si="233"/>
        <v>32.75</v>
      </c>
      <c r="S3734" s="17">
        <f t="shared" si="234"/>
        <v>41968.677465277782</v>
      </c>
      <c r="T3734" s="17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8330</v>
      </c>
      <c r="O3735" s="12" t="s">
        <v>8275</v>
      </c>
      <c r="P3735" t="s">
        <v>8276</v>
      </c>
      <c r="Q3735">
        <f t="shared" si="232"/>
        <v>0</v>
      </c>
      <c r="R3735" s="10">
        <f t="shared" si="233"/>
        <v>0</v>
      </c>
      <c r="S3735" s="17">
        <f t="shared" si="234"/>
        <v>42103.024398148147</v>
      </c>
      <c r="T3735" s="17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8330</v>
      </c>
      <c r="O3736" s="12" t="s">
        <v>8275</v>
      </c>
      <c r="P3736" t="s">
        <v>8276</v>
      </c>
      <c r="Q3736">
        <f t="shared" si="232"/>
        <v>28</v>
      </c>
      <c r="R3736" s="10">
        <f t="shared" si="233"/>
        <v>61</v>
      </c>
      <c r="S3736" s="17">
        <f t="shared" si="234"/>
        <v>42089.901574074072</v>
      </c>
      <c r="T3736" s="17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8330</v>
      </c>
      <c r="O3737" s="12" t="s">
        <v>8275</v>
      </c>
      <c r="P3737" t="s">
        <v>8276</v>
      </c>
      <c r="Q3737">
        <f t="shared" si="232"/>
        <v>13</v>
      </c>
      <c r="R3737" s="10">
        <f t="shared" si="233"/>
        <v>10</v>
      </c>
      <c r="S3737" s="17">
        <f t="shared" si="234"/>
        <v>42122.693159722221</v>
      </c>
      <c r="T3737" s="17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8330</v>
      </c>
      <c r="O3738" s="12" t="s">
        <v>8275</v>
      </c>
      <c r="P3738" t="s">
        <v>8276</v>
      </c>
      <c r="Q3738">
        <f t="shared" si="232"/>
        <v>1</v>
      </c>
      <c r="R3738" s="10">
        <f t="shared" si="233"/>
        <v>10</v>
      </c>
      <c r="S3738" s="17">
        <f t="shared" si="234"/>
        <v>42048.711724537032</v>
      </c>
      <c r="T3738" s="17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8330</v>
      </c>
      <c r="O3739" s="12" t="s">
        <v>8275</v>
      </c>
      <c r="P3739" t="s">
        <v>8276</v>
      </c>
      <c r="Q3739">
        <f t="shared" si="232"/>
        <v>21</v>
      </c>
      <c r="R3739" s="10">
        <f t="shared" si="233"/>
        <v>37.5</v>
      </c>
      <c r="S3739" s="17">
        <f t="shared" si="234"/>
        <v>42297.691006944442</v>
      </c>
      <c r="T3739" s="17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8330</v>
      </c>
      <c r="O3740" s="12" t="s">
        <v>8275</v>
      </c>
      <c r="P3740" t="s">
        <v>8276</v>
      </c>
      <c r="Q3740">
        <f t="shared" si="232"/>
        <v>18</v>
      </c>
      <c r="R3740" s="10">
        <f t="shared" si="233"/>
        <v>45</v>
      </c>
      <c r="S3740" s="17">
        <f t="shared" si="234"/>
        <v>41813.938715277778</v>
      </c>
      <c r="T3740" s="17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8330</v>
      </c>
      <c r="O3741" s="12" t="s">
        <v>8275</v>
      </c>
      <c r="P3741" t="s">
        <v>8276</v>
      </c>
      <c r="Q3741">
        <f t="shared" si="232"/>
        <v>20</v>
      </c>
      <c r="R3741" s="10">
        <f t="shared" si="233"/>
        <v>100.63</v>
      </c>
      <c r="S3741" s="17">
        <f t="shared" si="234"/>
        <v>42548.449861111112</v>
      </c>
      <c r="T3741" s="17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8330</v>
      </c>
      <c r="O3742" s="12" t="s">
        <v>8275</v>
      </c>
      <c r="P3742" t="s">
        <v>8276</v>
      </c>
      <c r="Q3742">
        <f t="shared" si="232"/>
        <v>18</v>
      </c>
      <c r="R3742" s="10">
        <f t="shared" si="233"/>
        <v>25.57</v>
      </c>
      <c r="S3742" s="17">
        <f t="shared" si="234"/>
        <v>41833.089756944442</v>
      </c>
      <c r="T3742" s="17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8330</v>
      </c>
      <c r="O3743" s="12" t="s">
        <v>8275</v>
      </c>
      <c r="P3743" t="s">
        <v>8276</v>
      </c>
      <c r="Q3743">
        <f t="shared" si="232"/>
        <v>0</v>
      </c>
      <c r="R3743" s="10">
        <f t="shared" si="233"/>
        <v>0</v>
      </c>
      <c r="S3743" s="17">
        <f t="shared" si="234"/>
        <v>42325.920717592591</v>
      </c>
      <c r="T3743" s="17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8330</v>
      </c>
      <c r="O3744" s="12" t="s">
        <v>8275</v>
      </c>
      <c r="P3744" t="s">
        <v>8276</v>
      </c>
      <c r="Q3744">
        <f t="shared" si="232"/>
        <v>2</v>
      </c>
      <c r="R3744" s="10">
        <f t="shared" si="233"/>
        <v>25</v>
      </c>
      <c r="S3744" s="17">
        <f t="shared" si="234"/>
        <v>41858.214629629627</v>
      </c>
      <c r="T3744" s="17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8330</v>
      </c>
      <c r="O3745" s="12" t="s">
        <v>8275</v>
      </c>
      <c r="P3745" t="s">
        <v>8276</v>
      </c>
      <c r="Q3745">
        <f t="shared" si="232"/>
        <v>0</v>
      </c>
      <c r="R3745" s="10">
        <f t="shared" si="233"/>
        <v>0</v>
      </c>
      <c r="S3745" s="17">
        <f t="shared" si="234"/>
        <v>41793.710231481484</v>
      </c>
      <c r="T3745" s="17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8330</v>
      </c>
      <c r="O3746" s="12" t="s">
        <v>8275</v>
      </c>
      <c r="P3746" t="s">
        <v>8276</v>
      </c>
      <c r="Q3746">
        <f t="shared" si="232"/>
        <v>0</v>
      </c>
      <c r="R3746" s="10">
        <f t="shared" si="233"/>
        <v>0</v>
      </c>
      <c r="S3746" s="17">
        <f t="shared" si="234"/>
        <v>41793.814259259263</v>
      </c>
      <c r="T3746" s="17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8330</v>
      </c>
      <c r="O3747" s="12" t="s">
        <v>8275</v>
      </c>
      <c r="P3747" t="s">
        <v>8276</v>
      </c>
      <c r="Q3747">
        <f t="shared" si="232"/>
        <v>10</v>
      </c>
      <c r="R3747" s="10">
        <f t="shared" si="233"/>
        <v>10</v>
      </c>
      <c r="S3747" s="17">
        <f t="shared" si="234"/>
        <v>41831.697939814818</v>
      </c>
      <c r="T3747" s="17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8330</v>
      </c>
      <c r="O3748" s="12" t="s">
        <v>8275</v>
      </c>
      <c r="P3748" t="s">
        <v>8276</v>
      </c>
      <c r="Q3748">
        <f t="shared" si="232"/>
        <v>2</v>
      </c>
      <c r="R3748" s="10">
        <f t="shared" si="233"/>
        <v>202</v>
      </c>
      <c r="S3748" s="17">
        <f t="shared" si="234"/>
        <v>42621.389340277776</v>
      </c>
      <c r="T3748" s="17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8330</v>
      </c>
      <c r="O3749" s="12" t="s">
        <v>8275</v>
      </c>
      <c r="P3749" t="s">
        <v>8276</v>
      </c>
      <c r="Q3749">
        <f t="shared" si="232"/>
        <v>1</v>
      </c>
      <c r="R3749" s="10">
        <f t="shared" si="233"/>
        <v>25</v>
      </c>
      <c r="S3749" s="17">
        <f t="shared" si="234"/>
        <v>42164.299722222218</v>
      </c>
      <c r="T3749" s="17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8364</v>
      </c>
      <c r="O3750" s="12" t="s">
        <v>8275</v>
      </c>
      <c r="P3750" t="s">
        <v>8317</v>
      </c>
      <c r="Q3750">
        <f t="shared" si="232"/>
        <v>104</v>
      </c>
      <c r="R3750" s="10">
        <f t="shared" si="233"/>
        <v>99.54</v>
      </c>
      <c r="S3750" s="17">
        <f t="shared" si="234"/>
        <v>42395.706435185188</v>
      </c>
      <c r="T3750" s="17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8364</v>
      </c>
      <c r="O3751" s="12" t="s">
        <v>8275</v>
      </c>
      <c r="P3751" t="s">
        <v>8317</v>
      </c>
      <c r="Q3751">
        <f t="shared" si="232"/>
        <v>105</v>
      </c>
      <c r="R3751" s="10">
        <f t="shared" si="233"/>
        <v>75</v>
      </c>
      <c r="S3751" s="17">
        <f t="shared" si="234"/>
        <v>42458.127175925925</v>
      </c>
      <c r="T3751" s="17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8364</v>
      </c>
      <c r="O3752" s="12" t="s">
        <v>8275</v>
      </c>
      <c r="P3752" t="s">
        <v>8317</v>
      </c>
      <c r="Q3752">
        <f t="shared" si="232"/>
        <v>100</v>
      </c>
      <c r="R3752" s="10">
        <f t="shared" si="233"/>
        <v>215.25</v>
      </c>
      <c r="S3752" s="17">
        <f t="shared" si="234"/>
        <v>42016.981574074074</v>
      </c>
      <c r="T3752" s="17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8364</v>
      </c>
      <c r="O3753" s="12" t="s">
        <v>8275</v>
      </c>
      <c r="P3753" t="s">
        <v>8317</v>
      </c>
      <c r="Q3753">
        <f t="shared" si="232"/>
        <v>133</v>
      </c>
      <c r="R3753" s="10">
        <f t="shared" si="233"/>
        <v>120.55</v>
      </c>
      <c r="S3753" s="17">
        <f t="shared" si="234"/>
        <v>42403.035567129627</v>
      </c>
      <c r="T3753" s="17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8364</v>
      </c>
      <c r="O3754" s="12" t="s">
        <v>8275</v>
      </c>
      <c r="P3754" t="s">
        <v>8317</v>
      </c>
      <c r="Q3754">
        <f t="shared" si="232"/>
        <v>113</v>
      </c>
      <c r="R3754" s="10">
        <f t="shared" si="233"/>
        <v>37.67</v>
      </c>
      <c r="S3754" s="17">
        <f t="shared" si="234"/>
        <v>42619.802488425921</v>
      </c>
      <c r="T3754" s="17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8364</v>
      </c>
      <c r="O3755" s="12" t="s">
        <v>8275</v>
      </c>
      <c r="P3755" t="s">
        <v>8317</v>
      </c>
      <c r="Q3755">
        <f t="shared" si="232"/>
        <v>103</v>
      </c>
      <c r="R3755" s="10">
        <f t="shared" si="233"/>
        <v>172.23</v>
      </c>
      <c r="S3755" s="17">
        <f t="shared" si="234"/>
        <v>42128.824074074073</v>
      </c>
      <c r="T3755" s="17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8364</v>
      </c>
      <c r="O3756" s="12" t="s">
        <v>8275</v>
      </c>
      <c r="P3756" t="s">
        <v>8317</v>
      </c>
      <c r="Q3756">
        <f t="shared" si="232"/>
        <v>120</v>
      </c>
      <c r="R3756" s="10">
        <f t="shared" si="233"/>
        <v>111.11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8364</v>
      </c>
      <c r="O3757" s="12" t="s">
        <v>8275</v>
      </c>
      <c r="P3757" t="s">
        <v>8317</v>
      </c>
      <c r="Q3757">
        <f t="shared" si="232"/>
        <v>130</v>
      </c>
      <c r="R3757" s="10">
        <f t="shared" si="233"/>
        <v>25.46</v>
      </c>
      <c r="S3757" s="17">
        <f t="shared" si="234"/>
        <v>42445.866979166662</v>
      </c>
      <c r="T3757" s="17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8364</v>
      </c>
      <c r="O3758" s="12" t="s">
        <v>8275</v>
      </c>
      <c r="P3758" t="s">
        <v>8317</v>
      </c>
      <c r="Q3758">
        <f t="shared" si="232"/>
        <v>101</v>
      </c>
      <c r="R3758" s="10">
        <f t="shared" si="233"/>
        <v>267.64999999999998</v>
      </c>
      <c r="S3758" s="17">
        <f t="shared" si="234"/>
        <v>41771.814791666664</v>
      </c>
      <c r="T3758" s="17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8364</v>
      </c>
      <c r="O3759" s="12" t="s">
        <v>8275</v>
      </c>
      <c r="P3759" t="s">
        <v>8317</v>
      </c>
      <c r="Q3759">
        <f t="shared" si="232"/>
        <v>109</v>
      </c>
      <c r="R3759" s="10">
        <f t="shared" si="233"/>
        <v>75.959999999999994</v>
      </c>
      <c r="S3759" s="17">
        <f t="shared" si="234"/>
        <v>41954.850868055553</v>
      </c>
      <c r="T3759" s="17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8364</v>
      </c>
      <c r="O3760" s="12" t="s">
        <v>8275</v>
      </c>
      <c r="P3760" t="s">
        <v>8317</v>
      </c>
      <c r="Q3760">
        <f t="shared" si="232"/>
        <v>102</v>
      </c>
      <c r="R3760" s="10">
        <f t="shared" si="233"/>
        <v>59.04</v>
      </c>
      <c r="S3760" s="17">
        <f t="shared" si="234"/>
        <v>41747.471504629626</v>
      </c>
      <c r="T3760" s="17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8364</v>
      </c>
      <c r="O3761" s="12" t="s">
        <v>8275</v>
      </c>
      <c r="P3761" t="s">
        <v>8317</v>
      </c>
      <c r="Q3761">
        <f t="shared" si="232"/>
        <v>110</v>
      </c>
      <c r="R3761" s="10">
        <f t="shared" si="233"/>
        <v>50.11</v>
      </c>
      <c r="S3761" s="17">
        <f t="shared" si="234"/>
        <v>42182.108252314814</v>
      </c>
      <c r="T3761" s="17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8364</v>
      </c>
      <c r="O3762" s="12" t="s">
        <v>8275</v>
      </c>
      <c r="P3762" t="s">
        <v>8317</v>
      </c>
      <c r="Q3762">
        <f t="shared" si="232"/>
        <v>101</v>
      </c>
      <c r="R3762" s="10">
        <f t="shared" si="233"/>
        <v>55.5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8364</v>
      </c>
      <c r="O3763" s="12" t="s">
        <v>8275</v>
      </c>
      <c r="P3763" t="s">
        <v>8317</v>
      </c>
      <c r="Q3763">
        <f t="shared" si="232"/>
        <v>100</v>
      </c>
      <c r="R3763" s="10">
        <f t="shared" si="233"/>
        <v>166.67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8364</v>
      </c>
      <c r="O3764" s="12" t="s">
        <v>8275</v>
      </c>
      <c r="P3764" t="s">
        <v>8317</v>
      </c>
      <c r="Q3764">
        <f t="shared" si="232"/>
        <v>106</v>
      </c>
      <c r="R3764" s="10">
        <f t="shared" si="233"/>
        <v>47.43</v>
      </c>
      <c r="S3764" s="17">
        <f t="shared" si="234"/>
        <v>42193.813530092593</v>
      </c>
      <c r="T3764" s="17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8364</v>
      </c>
      <c r="O3765" s="12" t="s">
        <v>8275</v>
      </c>
      <c r="P3765" t="s">
        <v>8317</v>
      </c>
      <c r="Q3765">
        <f t="shared" si="232"/>
        <v>100</v>
      </c>
      <c r="R3765" s="10">
        <f t="shared" si="233"/>
        <v>64.94</v>
      </c>
      <c r="S3765" s="17">
        <f t="shared" si="234"/>
        <v>42065.750300925924</v>
      </c>
      <c r="T3765" s="17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8364</v>
      </c>
      <c r="O3766" s="12" t="s">
        <v>8275</v>
      </c>
      <c r="P3766" t="s">
        <v>8317</v>
      </c>
      <c r="Q3766">
        <f t="shared" si="232"/>
        <v>100</v>
      </c>
      <c r="R3766" s="10">
        <f t="shared" si="233"/>
        <v>55.56</v>
      </c>
      <c r="S3766" s="17">
        <f t="shared" si="234"/>
        <v>42499.842962962968</v>
      </c>
      <c r="T3766" s="17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8364</v>
      </c>
      <c r="O3767" s="12" t="s">
        <v>8275</v>
      </c>
      <c r="P3767" t="s">
        <v>8317</v>
      </c>
      <c r="Q3767">
        <f t="shared" si="232"/>
        <v>113</v>
      </c>
      <c r="R3767" s="10">
        <f t="shared" si="233"/>
        <v>74.22</v>
      </c>
      <c r="S3767" s="17">
        <f t="shared" si="234"/>
        <v>41820.776412037041</v>
      </c>
      <c r="T3767" s="17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8364</v>
      </c>
      <c r="O3768" s="12" t="s">
        <v>8275</v>
      </c>
      <c r="P3768" t="s">
        <v>8317</v>
      </c>
      <c r="Q3768">
        <f t="shared" si="232"/>
        <v>103</v>
      </c>
      <c r="R3768" s="10">
        <f t="shared" si="233"/>
        <v>106.93</v>
      </c>
      <c r="S3768" s="17">
        <f t="shared" si="234"/>
        <v>41788.167187500003</v>
      </c>
      <c r="T3768" s="17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8364</v>
      </c>
      <c r="O3769" s="12" t="s">
        <v>8275</v>
      </c>
      <c r="P3769" t="s">
        <v>8317</v>
      </c>
      <c r="Q3769">
        <f t="shared" si="232"/>
        <v>117</v>
      </c>
      <c r="R3769" s="10">
        <f t="shared" si="233"/>
        <v>41.7</v>
      </c>
      <c r="S3769" s="17">
        <f t="shared" si="234"/>
        <v>42050.019641203704</v>
      </c>
      <c r="T3769" s="17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8364</v>
      </c>
      <c r="O3770" s="12" t="s">
        <v>8275</v>
      </c>
      <c r="P3770" t="s">
        <v>8317</v>
      </c>
      <c r="Q3770">
        <f t="shared" si="232"/>
        <v>108</v>
      </c>
      <c r="R3770" s="10">
        <f t="shared" si="233"/>
        <v>74.239999999999995</v>
      </c>
      <c r="S3770" s="17">
        <f t="shared" si="234"/>
        <v>41772.727893518517</v>
      </c>
      <c r="T3770" s="17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8364</v>
      </c>
      <c r="O3771" s="12" t="s">
        <v>8275</v>
      </c>
      <c r="P3771" t="s">
        <v>8317</v>
      </c>
      <c r="Q3771">
        <f t="shared" si="232"/>
        <v>100</v>
      </c>
      <c r="R3771" s="10">
        <f t="shared" si="233"/>
        <v>73.33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8364</v>
      </c>
      <c r="O3772" s="12" t="s">
        <v>8275</v>
      </c>
      <c r="P3772" t="s">
        <v>8317</v>
      </c>
      <c r="Q3772">
        <f t="shared" si="232"/>
        <v>100</v>
      </c>
      <c r="R3772" s="10">
        <f t="shared" si="233"/>
        <v>100</v>
      </c>
      <c r="S3772" s="17">
        <f t="shared" si="234"/>
        <v>42138.930671296301</v>
      </c>
      <c r="T3772" s="17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8364</v>
      </c>
      <c r="O3773" s="12" t="s">
        <v>8275</v>
      </c>
      <c r="P3773" t="s">
        <v>8317</v>
      </c>
      <c r="Q3773">
        <f t="shared" si="232"/>
        <v>146</v>
      </c>
      <c r="R3773" s="10">
        <f t="shared" si="233"/>
        <v>38.42</v>
      </c>
      <c r="S3773" s="17">
        <f t="shared" si="234"/>
        <v>42493.857083333336</v>
      </c>
      <c r="T3773" s="17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8364</v>
      </c>
      <c r="O3774" s="12" t="s">
        <v>8275</v>
      </c>
      <c r="P3774" t="s">
        <v>8317</v>
      </c>
      <c r="Q3774">
        <f t="shared" si="232"/>
        <v>110</v>
      </c>
      <c r="R3774" s="10">
        <f t="shared" si="233"/>
        <v>166.97</v>
      </c>
      <c r="S3774" s="17">
        <f t="shared" si="234"/>
        <v>42682.616967592592</v>
      </c>
      <c r="T3774" s="17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8364</v>
      </c>
      <c r="O3775" s="12" t="s">
        <v>8275</v>
      </c>
      <c r="P3775" t="s">
        <v>8317</v>
      </c>
      <c r="Q3775">
        <f t="shared" si="232"/>
        <v>108</v>
      </c>
      <c r="R3775" s="10">
        <f t="shared" si="233"/>
        <v>94.91</v>
      </c>
      <c r="S3775" s="17">
        <f t="shared" si="234"/>
        <v>42656.005173611105</v>
      </c>
      <c r="T3775" s="17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8364</v>
      </c>
      <c r="O3776" s="12" t="s">
        <v>8275</v>
      </c>
      <c r="P3776" t="s">
        <v>8317</v>
      </c>
      <c r="Q3776">
        <f t="shared" si="232"/>
        <v>100</v>
      </c>
      <c r="R3776" s="10">
        <f t="shared" si="233"/>
        <v>100</v>
      </c>
      <c r="S3776" s="17">
        <f t="shared" si="234"/>
        <v>42087.792303240742</v>
      </c>
      <c r="T3776" s="17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8364</v>
      </c>
      <c r="O3777" s="12" t="s">
        <v>8275</v>
      </c>
      <c r="P3777" t="s">
        <v>8317</v>
      </c>
      <c r="Q3777">
        <f t="shared" si="232"/>
        <v>100</v>
      </c>
      <c r="R3777" s="10">
        <f t="shared" si="233"/>
        <v>143.21</v>
      </c>
      <c r="S3777" s="17">
        <f t="shared" si="234"/>
        <v>42075.942627314813</v>
      </c>
      <c r="T3777" s="17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8364</v>
      </c>
      <c r="O3778" s="12" t="s">
        <v>8275</v>
      </c>
      <c r="P3778" t="s">
        <v>8317</v>
      </c>
      <c r="Q3778">
        <f t="shared" ref="Q3778:Q3841" si="236">ROUND(E3778/D3778*100,0)</f>
        <v>107</v>
      </c>
      <c r="R3778" s="10">
        <f t="shared" si="233"/>
        <v>90.82</v>
      </c>
      <c r="S3778" s="17">
        <f t="shared" si="234"/>
        <v>41814.367800925924</v>
      </c>
      <c r="T3778" s="17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8364</v>
      </c>
      <c r="O3779" s="12" t="s">
        <v>8275</v>
      </c>
      <c r="P3779" t="s">
        <v>8317</v>
      </c>
      <c r="Q3779">
        <f t="shared" si="236"/>
        <v>143</v>
      </c>
      <c r="R3779" s="10">
        <f t="shared" ref="R3779:R3842" si="237">IFERROR(ROUND(E3779/L3779,2),0)</f>
        <v>48.54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8364</v>
      </c>
      <c r="O3780" s="12" t="s">
        <v>8275</v>
      </c>
      <c r="P3780" t="s">
        <v>8317</v>
      </c>
      <c r="Q3780">
        <f t="shared" si="236"/>
        <v>105</v>
      </c>
      <c r="R3780" s="10">
        <f t="shared" si="237"/>
        <v>70.03</v>
      </c>
      <c r="S3780" s="17">
        <f t="shared" si="238"/>
        <v>41989.819212962961</v>
      </c>
      <c r="T3780" s="17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8364</v>
      </c>
      <c r="O3781" s="12" t="s">
        <v>8275</v>
      </c>
      <c r="P3781" t="s">
        <v>8317</v>
      </c>
      <c r="Q3781">
        <f t="shared" si="236"/>
        <v>104</v>
      </c>
      <c r="R3781" s="10">
        <f t="shared" si="237"/>
        <v>135.63</v>
      </c>
      <c r="S3781" s="17">
        <f t="shared" si="238"/>
        <v>42425.735416666663</v>
      </c>
      <c r="T3781" s="17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8364</v>
      </c>
      <c r="O3782" s="12" t="s">
        <v>8275</v>
      </c>
      <c r="P3782" t="s">
        <v>8317</v>
      </c>
      <c r="Q3782">
        <f t="shared" si="236"/>
        <v>120</v>
      </c>
      <c r="R3782" s="10">
        <f t="shared" si="237"/>
        <v>100</v>
      </c>
      <c r="S3782" s="17">
        <f t="shared" si="238"/>
        <v>42166.219733796301</v>
      </c>
      <c r="T3782" s="17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8364</v>
      </c>
      <c r="O3783" s="12" t="s">
        <v>8275</v>
      </c>
      <c r="P3783" t="s">
        <v>8317</v>
      </c>
      <c r="Q3783">
        <f t="shared" si="236"/>
        <v>110</v>
      </c>
      <c r="R3783" s="10">
        <f t="shared" si="237"/>
        <v>94.9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8364</v>
      </c>
      <c r="O3784" s="12" t="s">
        <v>8275</v>
      </c>
      <c r="P3784" t="s">
        <v>8317</v>
      </c>
      <c r="Q3784">
        <f t="shared" si="236"/>
        <v>102</v>
      </c>
      <c r="R3784" s="10">
        <f t="shared" si="237"/>
        <v>75.37</v>
      </c>
      <c r="S3784" s="17">
        <f t="shared" si="238"/>
        <v>42546.862233796302</v>
      </c>
      <c r="T3784" s="17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8364</v>
      </c>
      <c r="O3785" s="12" t="s">
        <v>8275</v>
      </c>
      <c r="P3785" t="s">
        <v>8317</v>
      </c>
      <c r="Q3785">
        <f t="shared" si="236"/>
        <v>129</v>
      </c>
      <c r="R3785" s="10">
        <f t="shared" si="237"/>
        <v>64.459999999999994</v>
      </c>
      <c r="S3785" s="17">
        <f t="shared" si="238"/>
        <v>42420.140277777777</v>
      </c>
      <c r="T3785" s="17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8364</v>
      </c>
      <c r="O3786" s="12" t="s">
        <v>8275</v>
      </c>
      <c r="P3786" t="s">
        <v>8317</v>
      </c>
      <c r="Q3786">
        <f t="shared" si="236"/>
        <v>115</v>
      </c>
      <c r="R3786" s="10">
        <f t="shared" si="237"/>
        <v>115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8364</v>
      </c>
      <c r="O3787" s="12" t="s">
        <v>8275</v>
      </c>
      <c r="P3787" t="s">
        <v>8317</v>
      </c>
      <c r="Q3787">
        <f t="shared" si="236"/>
        <v>151</v>
      </c>
      <c r="R3787" s="10">
        <f t="shared" si="237"/>
        <v>100.5</v>
      </c>
      <c r="S3787" s="17">
        <f t="shared" si="238"/>
        <v>42548.63853009259</v>
      </c>
      <c r="T3787" s="17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8364</v>
      </c>
      <c r="O3788" s="12" t="s">
        <v>8275</v>
      </c>
      <c r="P3788" t="s">
        <v>8317</v>
      </c>
      <c r="Q3788">
        <f t="shared" si="236"/>
        <v>111</v>
      </c>
      <c r="R3788" s="10">
        <f t="shared" si="237"/>
        <v>93.77</v>
      </c>
      <c r="S3788" s="17">
        <f t="shared" si="238"/>
        <v>42487.037905092591</v>
      </c>
      <c r="T3788" s="17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8364</v>
      </c>
      <c r="O3789" s="12" t="s">
        <v>8275</v>
      </c>
      <c r="P3789" t="s">
        <v>8317</v>
      </c>
      <c r="Q3789">
        <f t="shared" si="236"/>
        <v>100</v>
      </c>
      <c r="R3789" s="10">
        <f t="shared" si="237"/>
        <v>35.1</v>
      </c>
      <c r="S3789" s="17">
        <f t="shared" si="238"/>
        <v>42167.534791666665</v>
      </c>
      <c r="T3789" s="17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8364</v>
      </c>
      <c r="O3790" s="12" t="s">
        <v>8275</v>
      </c>
      <c r="P3790" t="s">
        <v>8317</v>
      </c>
      <c r="Q3790">
        <f t="shared" si="236"/>
        <v>1</v>
      </c>
      <c r="R3790" s="10">
        <f t="shared" si="237"/>
        <v>500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8364</v>
      </c>
      <c r="O3791" s="12" t="s">
        <v>8275</v>
      </c>
      <c r="P3791" t="s">
        <v>8317</v>
      </c>
      <c r="Q3791">
        <f t="shared" si="236"/>
        <v>3</v>
      </c>
      <c r="R3791" s="10">
        <f t="shared" si="237"/>
        <v>29</v>
      </c>
      <c r="S3791" s="17">
        <f t="shared" si="238"/>
        <v>42138.798819444448</v>
      </c>
      <c r="T3791" s="17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8364</v>
      </c>
      <c r="O3792" s="12" t="s">
        <v>8275</v>
      </c>
      <c r="P3792" t="s">
        <v>8317</v>
      </c>
      <c r="Q3792">
        <f t="shared" si="236"/>
        <v>0</v>
      </c>
      <c r="R3792" s="10">
        <f t="shared" si="237"/>
        <v>0</v>
      </c>
      <c r="S3792" s="17">
        <f t="shared" si="238"/>
        <v>42666.666932870372</v>
      </c>
      <c r="T3792" s="17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8364</v>
      </c>
      <c r="O3793" s="12" t="s">
        <v>8275</v>
      </c>
      <c r="P3793" t="s">
        <v>8317</v>
      </c>
      <c r="Q3793">
        <f t="shared" si="236"/>
        <v>0</v>
      </c>
      <c r="R3793" s="10">
        <f t="shared" si="237"/>
        <v>0</v>
      </c>
      <c r="S3793" s="17">
        <f t="shared" si="238"/>
        <v>41766.692037037035</v>
      </c>
      <c r="T3793" s="17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8364</v>
      </c>
      <c r="O3794" s="12" t="s">
        <v>8275</v>
      </c>
      <c r="P3794" t="s">
        <v>8317</v>
      </c>
      <c r="Q3794">
        <f t="shared" si="236"/>
        <v>0</v>
      </c>
      <c r="R3794" s="10">
        <f t="shared" si="237"/>
        <v>17.5</v>
      </c>
      <c r="S3794" s="17">
        <f t="shared" si="238"/>
        <v>42170.447013888886</v>
      </c>
      <c r="T3794" s="17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8364</v>
      </c>
      <c r="O3795" s="12" t="s">
        <v>8275</v>
      </c>
      <c r="P3795" t="s">
        <v>8317</v>
      </c>
      <c r="Q3795">
        <f t="shared" si="236"/>
        <v>60</v>
      </c>
      <c r="R3795" s="10">
        <f t="shared" si="237"/>
        <v>174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8364</v>
      </c>
      <c r="O3796" s="12" t="s">
        <v>8275</v>
      </c>
      <c r="P3796" t="s">
        <v>8317</v>
      </c>
      <c r="Q3796">
        <f t="shared" si="236"/>
        <v>1</v>
      </c>
      <c r="R3796" s="10">
        <f t="shared" si="237"/>
        <v>50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8364</v>
      </c>
      <c r="O3797" s="12" t="s">
        <v>8275</v>
      </c>
      <c r="P3797" t="s">
        <v>8317</v>
      </c>
      <c r="Q3797">
        <f t="shared" si="236"/>
        <v>2</v>
      </c>
      <c r="R3797" s="10">
        <f t="shared" si="237"/>
        <v>5</v>
      </c>
      <c r="S3797" s="17">
        <f t="shared" si="238"/>
        <v>42201.436226851853</v>
      </c>
      <c r="T3797" s="17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8364</v>
      </c>
      <c r="O3798" s="12" t="s">
        <v>8275</v>
      </c>
      <c r="P3798" t="s">
        <v>8317</v>
      </c>
      <c r="Q3798">
        <f t="shared" si="236"/>
        <v>0</v>
      </c>
      <c r="R3798" s="10">
        <f t="shared" si="237"/>
        <v>1</v>
      </c>
      <c r="S3798" s="17">
        <f t="shared" si="238"/>
        <v>42689.029583333337</v>
      </c>
      <c r="T3798" s="17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8364</v>
      </c>
      <c r="O3799" s="12" t="s">
        <v>8275</v>
      </c>
      <c r="P3799" t="s">
        <v>8317</v>
      </c>
      <c r="Q3799">
        <f t="shared" si="236"/>
        <v>90</v>
      </c>
      <c r="R3799" s="10">
        <f t="shared" si="237"/>
        <v>145.41</v>
      </c>
      <c r="S3799" s="17">
        <f t="shared" si="238"/>
        <v>42084.881539351853</v>
      </c>
      <c r="T3799" s="17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8364</v>
      </c>
      <c r="O3800" s="12" t="s">
        <v>8275</v>
      </c>
      <c r="P3800" t="s">
        <v>8317</v>
      </c>
      <c r="Q3800">
        <f t="shared" si="236"/>
        <v>1</v>
      </c>
      <c r="R3800" s="10">
        <f t="shared" si="237"/>
        <v>205</v>
      </c>
      <c r="S3800" s="17">
        <f t="shared" si="238"/>
        <v>41831.722777777781</v>
      </c>
      <c r="T3800" s="17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8364</v>
      </c>
      <c r="O3801" s="12" t="s">
        <v>8275</v>
      </c>
      <c r="P3801" t="s">
        <v>8317</v>
      </c>
      <c r="Q3801">
        <f t="shared" si="236"/>
        <v>4</v>
      </c>
      <c r="R3801" s="10">
        <f t="shared" si="237"/>
        <v>100.5</v>
      </c>
      <c r="S3801" s="17">
        <f t="shared" si="238"/>
        <v>42410.93105324074</v>
      </c>
      <c r="T3801" s="17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8364</v>
      </c>
      <c r="O3802" s="12" t="s">
        <v>8275</v>
      </c>
      <c r="P3802" t="s">
        <v>8317</v>
      </c>
      <c r="Q3802">
        <f t="shared" si="236"/>
        <v>4</v>
      </c>
      <c r="R3802" s="10">
        <f t="shared" si="237"/>
        <v>55.06</v>
      </c>
      <c r="S3802" s="17">
        <f t="shared" si="238"/>
        <v>41982.737071759257</v>
      </c>
      <c r="T3802" s="17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8364</v>
      </c>
      <c r="O3803" s="12" t="s">
        <v>8275</v>
      </c>
      <c r="P3803" t="s">
        <v>8317</v>
      </c>
      <c r="Q3803">
        <f t="shared" si="236"/>
        <v>9</v>
      </c>
      <c r="R3803" s="10">
        <f t="shared" si="237"/>
        <v>47.33</v>
      </c>
      <c r="S3803" s="17">
        <f t="shared" si="238"/>
        <v>41975.676111111112</v>
      </c>
      <c r="T3803" s="17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8364</v>
      </c>
      <c r="O3804" s="12" t="s">
        <v>8275</v>
      </c>
      <c r="P3804" t="s">
        <v>8317</v>
      </c>
      <c r="Q3804">
        <f t="shared" si="236"/>
        <v>0</v>
      </c>
      <c r="R3804" s="10">
        <f t="shared" si="237"/>
        <v>0</v>
      </c>
      <c r="S3804" s="17">
        <f t="shared" si="238"/>
        <v>42269.126226851848</v>
      </c>
      <c r="T3804" s="17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8364</v>
      </c>
      <c r="O3805" s="12" t="s">
        <v>8275</v>
      </c>
      <c r="P3805" t="s">
        <v>8317</v>
      </c>
      <c r="Q3805">
        <f t="shared" si="236"/>
        <v>20</v>
      </c>
      <c r="R3805" s="10">
        <f t="shared" si="237"/>
        <v>58.95</v>
      </c>
      <c r="S3805" s="17">
        <f t="shared" si="238"/>
        <v>42403.971851851849</v>
      </c>
      <c r="T3805" s="17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8364</v>
      </c>
      <c r="O3806" s="12" t="s">
        <v>8275</v>
      </c>
      <c r="P3806" t="s">
        <v>8317</v>
      </c>
      <c r="Q3806">
        <f t="shared" si="236"/>
        <v>0</v>
      </c>
      <c r="R3806" s="10">
        <f t="shared" si="237"/>
        <v>0</v>
      </c>
      <c r="S3806" s="17">
        <f t="shared" si="238"/>
        <v>42527.00953703704</v>
      </c>
      <c r="T3806" s="17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8364</v>
      </c>
      <c r="O3807" s="12" t="s">
        <v>8275</v>
      </c>
      <c r="P3807" t="s">
        <v>8317</v>
      </c>
      <c r="Q3807">
        <f t="shared" si="236"/>
        <v>0</v>
      </c>
      <c r="R3807" s="10">
        <f t="shared" si="237"/>
        <v>1.5</v>
      </c>
      <c r="S3807" s="17">
        <f t="shared" si="238"/>
        <v>41849.887037037035</v>
      </c>
      <c r="T3807" s="17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8364</v>
      </c>
      <c r="O3808" s="12" t="s">
        <v>8275</v>
      </c>
      <c r="P3808" t="s">
        <v>8317</v>
      </c>
      <c r="Q3808">
        <f t="shared" si="236"/>
        <v>0</v>
      </c>
      <c r="R3808" s="10">
        <f t="shared" si="237"/>
        <v>5</v>
      </c>
      <c r="S3808" s="17">
        <f t="shared" si="238"/>
        <v>41799.259039351848</v>
      </c>
      <c r="T3808" s="17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8364</v>
      </c>
      <c r="O3809" s="12" t="s">
        <v>8275</v>
      </c>
      <c r="P3809" t="s">
        <v>8317</v>
      </c>
      <c r="Q3809">
        <f t="shared" si="236"/>
        <v>30</v>
      </c>
      <c r="R3809" s="10">
        <f t="shared" si="237"/>
        <v>50.56</v>
      </c>
      <c r="S3809" s="17">
        <f t="shared" si="238"/>
        <v>42090.909016203703</v>
      </c>
      <c r="T3809" s="17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8330</v>
      </c>
      <c r="O3810" s="12" t="s">
        <v>8275</v>
      </c>
      <c r="P3810" t="s">
        <v>8276</v>
      </c>
      <c r="Q3810">
        <f t="shared" si="236"/>
        <v>100</v>
      </c>
      <c r="R3810" s="10">
        <f t="shared" si="237"/>
        <v>41.67</v>
      </c>
      <c r="S3810" s="17">
        <f t="shared" si="238"/>
        <v>42059.453923611116</v>
      </c>
      <c r="T3810" s="17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8330</v>
      </c>
      <c r="O3811" s="12" t="s">
        <v>8275</v>
      </c>
      <c r="P3811" t="s">
        <v>8276</v>
      </c>
      <c r="Q3811">
        <f t="shared" si="236"/>
        <v>101</v>
      </c>
      <c r="R3811" s="10">
        <f t="shared" si="237"/>
        <v>53.29</v>
      </c>
      <c r="S3811" s="17">
        <f t="shared" si="238"/>
        <v>41800.526701388888</v>
      </c>
      <c r="T3811" s="17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8330</v>
      </c>
      <c r="O3812" s="12" t="s">
        <v>8275</v>
      </c>
      <c r="P3812" t="s">
        <v>8276</v>
      </c>
      <c r="Q3812">
        <f t="shared" si="236"/>
        <v>122</v>
      </c>
      <c r="R3812" s="10">
        <f t="shared" si="237"/>
        <v>70.23</v>
      </c>
      <c r="S3812" s="17">
        <f t="shared" si="238"/>
        <v>42054.849050925928</v>
      </c>
      <c r="T3812" s="17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8330</v>
      </c>
      <c r="O3813" s="12" t="s">
        <v>8275</v>
      </c>
      <c r="P3813" t="s">
        <v>8276</v>
      </c>
      <c r="Q3813">
        <f t="shared" si="236"/>
        <v>330</v>
      </c>
      <c r="R3813" s="10">
        <f t="shared" si="237"/>
        <v>43.42</v>
      </c>
      <c r="S3813" s="17">
        <f t="shared" si="238"/>
        <v>42487.62700231481</v>
      </c>
      <c r="T3813" s="17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8330</v>
      </c>
      <c r="O3814" s="12" t="s">
        <v>8275</v>
      </c>
      <c r="P3814" t="s">
        <v>8276</v>
      </c>
      <c r="Q3814">
        <f t="shared" si="236"/>
        <v>110</v>
      </c>
      <c r="R3814" s="10">
        <f t="shared" si="237"/>
        <v>199.18</v>
      </c>
      <c r="S3814" s="17">
        <f t="shared" si="238"/>
        <v>42109.751250000001</v>
      </c>
      <c r="T3814" s="17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8330</v>
      </c>
      <c r="O3815" s="12" t="s">
        <v>8275</v>
      </c>
      <c r="P3815" t="s">
        <v>8276</v>
      </c>
      <c r="Q3815">
        <f t="shared" si="236"/>
        <v>101</v>
      </c>
      <c r="R3815" s="10">
        <f t="shared" si="237"/>
        <v>78.52</v>
      </c>
      <c r="S3815" s="17">
        <f t="shared" si="238"/>
        <v>42497.275706018518</v>
      </c>
      <c r="T3815" s="17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8330</v>
      </c>
      <c r="O3816" s="12" t="s">
        <v>8275</v>
      </c>
      <c r="P3816" t="s">
        <v>8276</v>
      </c>
      <c r="Q3816">
        <f t="shared" si="236"/>
        <v>140</v>
      </c>
      <c r="R3816" s="10">
        <f t="shared" si="237"/>
        <v>61.82</v>
      </c>
      <c r="S3816" s="17">
        <f t="shared" si="238"/>
        <v>42058.904074074075</v>
      </c>
      <c r="T3816" s="17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8330</v>
      </c>
      <c r="O3817" s="12" t="s">
        <v>8275</v>
      </c>
      <c r="P3817" t="s">
        <v>8276</v>
      </c>
      <c r="Q3817">
        <f t="shared" si="236"/>
        <v>100</v>
      </c>
      <c r="R3817" s="10">
        <f t="shared" si="237"/>
        <v>50</v>
      </c>
      <c r="S3817" s="17">
        <f t="shared" si="238"/>
        <v>42207.259918981479</v>
      </c>
      <c r="T3817" s="17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8330</v>
      </c>
      <c r="O3818" s="12" t="s">
        <v>8275</v>
      </c>
      <c r="P3818" t="s">
        <v>8276</v>
      </c>
      <c r="Q3818">
        <f t="shared" si="236"/>
        <v>119</v>
      </c>
      <c r="R3818" s="10">
        <f t="shared" si="237"/>
        <v>48.34</v>
      </c>
      <c r="S3818" s="17">
        <f t="shared" si="238"/>
        <v>41807.690081018518</v>
      </c>
      <c r="T3818" s="17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8330</v>
      </c>
      <c r="O3819" s="12" t="s">
        <v>8275</v>
      </c>
      <c r="P3819" t="s">
        <v>8276</v>
      </c>
      <c r="Q3819">
        <f t="shared" si="236"/>
        <v>107</v>
      </c>
      <c r="R3819" s="10">
        <f t="shared" si="237"/>
        <v>107.25</v>
      </c>
      <c r="S3819" s="17">
        <f t="shared" si="238"/>
        <v>42284.69694444444</v>
      </c>
      <c r="T3819" s="17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8330</v>
      </c>
      <c r="O3820" s="12" t="s">
        <v>8275</v>
      </c>
      <c r="P3820" t="s">
        <v>8276</v>
      </c>
      <c r="Q3820">
        <f t="shared" si="236"/>
        <v>228</v>
      </c>
      <c r="R3820" s="10">
        <f t="shared" si="237"/>
        <v>57</v>
      </c>
      <c r="S3820" s="17">
        <f t="shared" si="238"/>
        <v>42045.84238425926</v>
      </c>
      <c r="T3820" s="17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8330</v>
      </c>
      <c r="O3821" s="12" t="s">
        <v>8275</v>
      </c>
      <c r="P3821" t="s">
        <v>8276</v>
      </c>
      <c r="Q3821">
        <f t="shared" si="236"/>
        <v>106</v>
      </c>
      <c r="R3821" s="10">
        <f t="shared" si="237"/>
        <v>40.92</v>
      </c>
      <c r="S3821" s="17">
        <f t="shared" si="238"/>
        <v>42184.209537037037</v>
      </c>
      <c r="T3821" s="17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8330</v>
      </c>
      <c r="O3822" s="12" t="s">
        <v>8275</v>
      </c>
      <c r="P3822" t="s">
        <v>8276</v>
      </c>
      <c r="Q3822">
        <f t="shared" si="236"/>
        <v>143</v>
      </c>
      <c r="R3822" s="10">
        <f t="shared" si="237"/>
        <v>21.5</v>
      </c>
      <c r="S3822" s="17">
        <f t="shared" si="238"/>
        <v>42160.651817129634</v>
      </c>
      <c r="T3822" s="17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8330</v>
      </c>
      <c r="O3823" s="12" t="s">
        <v>8275</v>
      </c>
      <c r="P3823" t="s">
        <v>8276</v>
      </c>
      <c r="Q3823">
        <f t="shared" si="236"/>
        <v>105</v>
      </c>
      <c r="R3823" s="10">
        <f t="shared" si="237"/>
        <v>79.540000000000006</v>
      </c>
      <c r="S3823" s="17">
        <f t="shared" si="238"/>
        <v>42341.180636574078</v>
      </c>
      <c r="T3823" s="17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8330</v>
      </c>
      <c r="O3824" s="12" t="s">
        <v>8275</v>
      </c>
      <c r="P3824" t="s">
        <v>8276</v>
      </c>
      <c r="Q3824">
        <f t="shared" si="236"/>
        <v>110</v>
      </c>
      <c r="R3824" s="10">
        <f t="shared" si="237"/>
        <v>72.38</v>
      </c>
      <c r="S3824" s="17">
        <f t="shared" si="238"/>
        <v>42329.838159722218</v>
      </c>
      <c r="T3824" s="17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8330</v>
      </c>
      <c r="O3825" s="12" t="s">
        <v>8275</v>
      </c>
      <c r="P3825" t="s">
        <v>8276</v>
      </c>
      <c r="Q3825">
        <f t="shared" si="236"/>
        <v>106</v>
      </c>
      <c r="R3825" s="10">
        <f t="shared" si="237"/>
        <v>64.63</v>
      </c>
      <c r="S3825" s="17">
        <f t="shared" si="238"/>
        <v>42170.910231481481</v>
      </c>
      <c r="T3825" s="17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8330</v>
      </c>
      <c r="O3826" s="12" t="s">
        <v>8275</v>
      </c>
      <c r="P3826" t="s">
        <v>8276</v>
      </c>
      <c r="Q3826">
        <f t="shared" si="236"/>
        <v>108</v>
      </c>
      <c r="R3826" s="10">
        <f t="shared" si="237"/>
        <v>38.57</v>
      </c>
      <c r="S3826" s="17">
        <f t="shared" si="238"/>
        <v>42571.626192129625</v>
      </c>
      <c r="T3826" s="17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8330</v>
      </c>
      <c r="O3827" s="12" t="s">
        <v>8275</v>
      </c>
      <c r="P3827" t="s">
        <v>8276</v>
      </c>
      <c r="Q3827">
        <f t="shared" si="236"/>
        <v>105</v>
      </c>
      <c r="R3827" s="10">
        <f t="shared" si="237"/>
        <v>107.57</v>
      </c>
      <c r="S3827" s="17">
        <f t="shared" si="238"/>
        <v>42151.069606481484</v>
      </c>
      <c r="T3827" s="17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8330</v>
      </c>
      <c r="O3828" s="12" t="s">
        <v>8275</v>
      </c>
      <c r="P3828" t="s">
        <v>8276</v>
      </c>
      <c r="Q3828">
        <f t="shared" si="236"/>
        <v>119</v>
      </c>
      <c r="R3828" s="10">
        <f t="shared" si="237"/>
        <v>27.5</v>
      </c>
      <c r="S3828" s="17">
        <f t="shared" si="238"/>
        <v>42101.423541666663</v>
      </c>
      <c r="T3828" s="17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8330</v>
      </c>
      <c r="O3829" s="12" t="s">
        <v>8275</v>
      </c>
      <c r="P3829" t="s">
        <v>8276</v>
      </c>
      <c r="Q3829">
        <f t="shared" si="236"/>
        <v>153</v>
      </c>
      <c r="R3829" s="10">
        <f t="shared" si="237"/>
        <v>70.459999999999994</v>
      </c>
      <c r="S3829" s="17">
        <f t="shared" si="238"/>
        <v>42034.928252314814</v>
      </c>
      <c r="T3829" s="17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8330</v>
      </c>
      <c r="O3830" s="12" t="s">
        <v>8275</v>
      </c>
      <c r="P3830" t="s">
        <v>8276</v>
      </c>
      <c r="Q3830">
        <f t="shared" si="236"/>
        <v>100</v>
      </c>
      <c r="R3830" s="10">
        <f t="shared" si="237"/>
        <v>178.57</v>
      </c>
      <c r="S3830" s="17">
        <f t="shared" si="238"/>
        <v>41944.527627314819</v>
      </c>
      <c r="T3830" s="17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8330</v>
      </c>
      <c r="O3831" s="12" t="s">
        <v>8275</v>
      </c>
      <c r="P3831" t="s">
        <v>8276</v>
      </c>
      <c r="Q3831">
        <f t="shared" si="236"/>
        <v>100</v>
      </c>
      <c r="R3831" s="10">
        <f t="shared" si="237"/>
        <v>62.63</v>
      </c>
      <c r="S3831" s="17">
        <f t="shared" si="238"/>
        <v>42593.865405092598</v>
      </c>
      <c r="T3831" s="17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8330</v>
      </c>
      <c r="O3832" s="12" t="s">
        <v>8275</v>
      </c>
      <c r="P3832" t="s">
        <v>8276</v>
      </c>
      <c r="Q3832">
        <f t="shared" si="236"/>
        <v>225</v>
      </c>
      <c r="R3832" s="10">
        <f t="shared" si="237"/>
        <v>75</v>
      </c>
      <c r="S3832" s="17">
        <f t="shared" si="238"/>
        <v>42503.740868055553</v>
      </c>
      <c r="T3832" s="17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8330</v>
      </c>
      <c r="O3833" s="12" t="s">
        <v>8275</v>
      </c>
      <c r="P3833" t="s">
        <v>8276</v>
      </c>
      <c r="Q3833">
        <f t="shared" si="236"/>
        <v>106</v>
      </c>
      <c r="R3833" s="10">
        <f t="shared" si="237"/>
        <v>58.9</v>
      </c>
      <c r="S3833" s="17">
        <f t="shared" si="238"/>
        <v>41927.848900462966</v>
      </c>
      <c r="T3833" s="17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8330</v>
      </c>
      <c r="O3834" s="12" t="s">
        <v>8275</v>
      </c>
      <c r="P3834" t="s">
        <v>8276</v>
      </c>
      <c r="Q3834">
        <f t="shared" si="236"/>
        <v>105</v>
      </c>
      <c r="R3834" s="10">
        <f t="shared" si="237"/>
        <v>139.56</v>
      </c>
      <c r="S3834" s="17">
        <f t="shared" si="238"/>
        <v>42375.114988425921</v>
      </c>
      <c r="T3834" s="17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8330</v>
      </c>
      <c r="O3835" s="12" t="s">
        <v>8275</v>
      </c>
      <c r="P3835" t="s">
        <v>8276</v>
      </c>
      <c r="Q3835">
        <f t="shared" si="236"/>
        <v>117</v>
      </c>
      <c r="R3835" s="10">
        <f t="shared" si="237"/>
        <v>70</v>
      </c>
      <c r="S3835" s="17">
        <f t="shared" si="238"/>
        <v>41963.872361111105</v>
      </c>
      <c r="T3835" s="17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8330</v>
      </c>
      <c r="O3836" s="12" t="s">
        <v>8275</v>
      </c>
      <c r="P3836" t="s">
        <v>8276</v>
      </c>
      <c r="Q3836">
        <f t="shared" si="236"/>
        <v>109</v>
      </c>
      <c r="R3836" s="10">
        <f t="shared" si="237"/>
        <v>57.39</v>
      </c>
      <c r="S3836" s="17">
        <f t="shared" si="238"/>
        <v>42143.445219907408</v>
      </c>
      <c r="T3836" s="17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8330</v>
      </c>
      <c r="O3837" s="12" t="s">
        <v>8275</v>
      </c>
      <c r="P3837" t="s">
        <v>8276</v>
      </c>
      <c r="Q3837">
        <f t="shared" si="236"/>
        <v>160</v>
      </c>
      <c r="R3837" s="10">
        <f t="shared" si="237"/>
        <v>40</v>
      </c>
      <c r="S3837" s="17">
        <f t="shared" si="238"/>
        <v>42460.94222222222</v>
      </c>
      <c r="T3837" s="17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8330</v>
      </c>
      <c r="O3838" s="12" t="s">
        <v>8275</v>
      </c>
      <c r="P3838" t="s">
        <v>8276</v>
      </c>
      <c r="Q3838">
        <f t="shared" si="236"/>
        <v>113</v>
      </c>
      <c r="R3838" s="10">
        <f t="shared" si="237"/>
        <v>64.290000000000006</v>
      </c>
      <c r="S3838" s="17">
        <f t="shared" si="238"/>
        <v>42553.926527777774</v>
      </c>
      <c r="T3838" s="17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8330</v>
      </c>
      <c r="O3839" s="12" t="s">
        <v>8275</v>
      </c>
      <c r="P3839" t="s">
        <v>8276</v>
      </c>
      <c r="Q3839">
        <f t="shared" si="236"/>
        <v>102</v>
      </c>
      <c r="R3839" s="10">
        <f t="shared" si="237"/>
        <v>120.12</v>
      </c>
      <c r="S3839" s="17">
        <f t="shared" si="238"/>
        <v>42152.765717592592</v>
      </c>
      <c r="T3839" s="17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8330</v>
      </c>
      <c r="O3840" s="12" t="s">
        <v>8275</v>
      </c>
      <c r="P3840" t="s">
        <v>8276</v>
      </c>
      <c r="Q3840">
        <f t="shared" si="236"/>
        <v>101</v>
      </c>
      <c r="R3840" s="10">
        <f t="shared" si="237"/>
        <v>1008.24</v>
      </c>
      <c r="S3840" s="17">
        <f t="shared" si="238"/>
        <v>42116.710752314815</v>
      </c>
      <c r="T3840" s="17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8330</v>
      </c>
      <c r="O3841" s="12" t="s">
        <v>8275</v>
      </c>
      <c r="P3841" t="s">
        <v>8276</v>
      </c>
      <c r="Q3841">
        <f t="shared" si="236"/>
        <v>101</v>
      </c>
      <c r="R3841" s="10">
        <f t="shared" si="237"/>
        <v>63.28</v>
      </c>
      <c r="S3841" s="17">
        <f t="shared" si="238"/>
        <v>42155.142638888887</v>
      </c>
      <c r="T3841" s="17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8330</v>
      </c>
      <c r="O3842" s="12" t="s">
        <v>8275</v>
      </c>
      <c r="P3842" t="s">
        <v>8276</v>
      </c>
      <c r="Q3842">
        <f t="shared" ref="Q3842:Q3905" si="240">ROUND(E3842/D3842*100,0)</f>
        <v>6500</v>
      </c>
      <c r="R3842" s="10">
        <f t="shared" si="237"/>
        <v>21.67</v>
      </c>
      <c r="S3842" s="17">
        <f t="shared" si="238"/>
        <v>42432.701724537037</v>
      </c>
      <c r="T3842" s="17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8330</v>
      </c>
      <c r="O3843" s="12" t="s">
        <v>8275</v>
      </c>
      <c r="P3843" t="s">
        <v>8276</v>
      </c>
      <c r="Q3843">
        <f t="shared" si="240"/>
        <v>9</v>
      </c>
      <c r="R3843" s="10">
        <f t="shared" ref="R3843:R3906" si="241">IFERROR(ROUND(E3843/L3843,2),0)</f>
        <v>25.65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8330</v>
      </c>
      <c r="O3844" s="12" t="s">
        <v>8275</v>
      </c>
      <c r="P3844" t="s">
        <v>8276</v>
      </c>
      <c r="Q3844">
        <f t="shared" si="240"/>
        <v>22</v>
      </c>
      <c r="R3844" s="10">
        <f t="shared" si="241"/>
        <v>47.7</v>
      </c>
      <c r="S3844" s="17">
        <f t="shared" si="242"/>
        <v>41740.493657407409</v>
      </c>
      <c r="T3844" s="17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8330</v>
      </c>
      <c r="O3845" s="12" t="s">
        <v>8275</v>
      </c>
      <c r="P3845" t="s">
        <v>8276</v>
      </c>
      <c r="Q3845">
        <f t="shared" si="240"/>
        <v>21</v>
      </c>
      <c r="R3845" s="10">
        <f t="shared" si="241"/>
        <v>56.05</v>
      </c>
      <c r="S3845" s="17">
        <f t="shared" si="242"/>
        <v>41766.072500000002</v>
      </c>
      <c r="T3845" s="17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8330</v>
      </c>
      <c r="O3846" s="12" t="s">
        <v>8275</v>
      </c>
      <c r="P3846" t="s">
        <v>8276</v>
      </c>
      <c r="Q3846">
        <f t="shared" si="240"/>
        <v>41</v>
      </c>
      <c r="R3846" s="10">
        <f t="shared" si="241"/>
        <v>81.319999999999993</v>
      </c>
      <c r="S3846" s="17">
        <f t="shared" si="242"/>
        <v>41766.617291666669</v>
      </c>
      <c r="T3846" s="17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8330</v>
      </c>
      <c r="O3847" s="12" t="s">
        <v>8275</v>
      </c>
      <c r="P3847" t="s">
        <v>8276</v>
      </c>
      <c r="Q3847">
        <f t="shared" si="240"/>
        <v>2</v>
      </c>
      <c r="R3847" s="10">
        <f t="shared" si="241"/>
        <v>70.17</v>
      </c>
      <c r="S3847" s="17">
        <f t="shared" si="242"/>
        <v>42248.627013888887</v>
      </c>
      <c r="T3847" s="17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8330</v>
      </c>
      <c r="O3848" s="12" t="s">
        <v>8275</v>
      </c>
      <c r="P3848" t="s">
        <v>8276</v>
      </c>
      <c r="Q3848">
        <f t="shared" si="240"/>
        <v>3</v>
      </c>
      <c r="R3848" s="10">
        <f t="shared" si="241"/>
        <v>23.63</v>
      </c>
      <c r="S3848" s="17">
        <f t="shared" si="242"/>
        <v>41885.221550925926</v>
      </c>
      <c r="T3848" s="17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8330</v>
      </c>
      <c r="O3849" s="12" t="s">
        <v>8275</v>
      </c>
      <c r="P3849" t="s">
        <v>8276</v>
      </c>
      <c r="Q3849">
        <f t="shared" si="240"/>
        <v>16</v>
      </c>
      <c r="R3849" s="10">
        <f t="shared" si="241"/>
        <v>188.56</v>
      </c>
      <c r="S3849" s="17">
        <f t="shared" si="242"/>
        <v>42159.224432870367</v>
      </c>
      <c r="T3849" s="17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8330</v>
      </c>
      <c r="O3850" s="12" t="s">
        <v>8275</v>
      </c>
      <c r="P3850" t="s">
        <v>8276</v>
      </c>
      <c r="Q3850">
        <f t="shared" si="240"/>
        <v>16</v>
      </c>
      <c r="R3850" s="10">
        <f t="shared" si="241"/>
        <v>49.51</v>
      </c>
      <c r="S3850" s="17">
        <f t="shared" si="242"/>
        <v>42265.817002314812</v>
      </c>
      <c r="T3850" s="17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8330</v>
      </c>
      <c r="O3851" s="12" t="s">
        <v>8275</v>
      </c>
      <c r="P3851" t="s">
        <v>8276</v>
      </c>
      <c r="Q3851">
        <f t="shared" si="240"/>
        <v>7</v>
      </c>
      <c r="R3851" s="10">
        <f t="shared" si="241"/>
        <v>75.459999999999994</v>
      </c>
      <c r="S3851" s="17">
        <f t="shared" si="242"/>
        <v>42136.767175925925</v>
      </c>
      <c r="T3851" s="17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8330</v>
      </c>
      <c r="O3852" s="12" t="s">
        <v>8275</v>
      </c>
      <c r="P3852" t="s">
        <v>8276</v>
      </c>
      <c r="Q3852">
        <f t="shared" si="240"/>
        <v>4</v>
      </c>
      <c r="R3852" s="10">
        <f t="shared" si="241"/>
        <v>9.5</v>
      </c>
      <c r="S3852" s="17">
        <f t="shared" si="242"/>
        <v>41975.124340277776</v>
      </c>
      <c r="T3852" s="17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8330</v>
      </c>
      <c r="O3853" s="12" t="s">
        <v>8275</v>
      </c>
      <c r="P3853" t="s">
        <v>8276</v>
      </c>
      <c r="Q3853">
        <f t="shared" si="240"/>
        <v>34</v>
      </c>
      <c r="R3853" s="10">
        <f t="shared" si="241"/>
        <v>35.5</v>
      </c>
      <c r="S3853" s="17">
        <f t="shared" si="242"/>
        <v>42172.439571759256</v>
      </c>
      <c r="T3853" s="17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8330</v>
      </c>
      <c r="O3854" s="12" t="s">
        <v>8275</v>
      </c>
      <c r="P3854" t="s">
        <v>8276</v>
      </c>
      <c r="Q3854">
        <f t="shared" si="240"/>
        <v>0</v>
      </c>
      <c r="R3854" s="10">
        <f t="shared" si="241"/>
        <v>10</v>
      </c>
      <c r="S3854" s="17">
        <f t="shared" si="242"/>
        <v>42065.190694444449</v>
      </c>
      <c r="T3854" s="17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8330</v>
      </c>
      <c r="O3855" s="12" t="s">
        <v>8275</v>
      </c>
      <c r="P3855" t="s">
        <v>8276</v>
      </c>
      <c r="Q3855">
        <f t="shared" si="240"/>
        <v>0</v>
      </c>
      <c r="R3855" s="10">
        <f t="shared" si="241"/>
        <v>13</v>
      </c>
      <c r="S3855" s="17">
        <f t="shared" si="242"/>
        <v>41848.84002314815</v>
      </c>
      <c r="T3855" s="17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8330</v>
      </c>
      <c r="O3856" s="12" t="s">
        <v>8275</v>
      </c>
      <c r="P3856" t="s">
        <v>8276</v>
      </c>
      <c r="Q3856">
        <f t="shared" si="240"/>
        <v>16</v>
      </c>
      <c r="R3856" s="10">
        <f t="shared" si="241"/>
        <v>89.4</v>
      </c>
      <c r="S3856" s="17">
        <f t="shared" si="242"/>
        <v>42103.884930555556</v>
      </c>
      <c r="T3856" s="17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8330</v>
      </c>
      <c r="O3857" s="12" t="s">
        <v>8275</v>
      </c>
      <c r="P3857" t="s">
        <v>8276</v>
      </c>
      <c r="Q3857">
        <f t="shared" si="240"/>
        <v>3</v>
      </c>
      <c r="R3857" s="10">
        <f t="shared" si="241"/>
        <v>25</v>
      </c>
      <c r="S3857" s="17">
        <f t="shared" si="242"/>
        <v>42059.970729166671</v>
      </c>
      <c r="T3857" s="17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8330</v>
      </c>
      <c r="O3858" s="12" t="s">
        <v>8275</v>
      </c>
      <c r="P3858" t="s">
        <v>8276</v>
      </c>
      <c r="Q3858">
        <f t="shared" si="240"/>
        <v>0</v>
      </c>
      <c r="R3858" s="10">
        <f t="shared" si="241"/>
        <v>1</v>
      </c>
      <c r="S3858" s="17">
        <f t="shared" si="242"/>
        <v>42041.743090277778</v>
      </c>
      <c r="T3858" s="17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8330</v>
      </c>
      <c r="O3859" s="12" t="s">
        <v>8275</v>
      </c>
      <c r="P3859" t="s">
        <v>8276</v>
      </c>
      <c r="Q3859">
        <f t="shared" si="240"/>
        <v>5</v>
      </c>
      <c r="R3859" s="10">
        <f t="shared" si="241"/>
        <v>65</v>
      </c>
      <c r="S3859" s="17">
        <f t="shared" si="242"/>
        <v>41829.73715277778</v>
      </c>
      <c r="T3859" s="17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8330</v>
      </c>
      <c r="O3860" s="12" t="s">
        <v>8275</v>
      </c>
      <c r="P3860" t="s">
        <v>8276</v>
      </c>
      <c r="Q3860">
        <f t="shared" si="240"/>
        <v>2</v>
      </c>
      <c r="R3860" s="10">
        <f t="shared" si="241"/>
        <v>10</v>
      </c>
      <c r="S3860" s="17">
        <f t="shared" si="242"/>
        <v>42128.431064814817</v>
      </c>
      <c r="T3860" s="17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8330</v>
      </c>
      <c r="O3861" s="12" t="s">
        <v>8275</v>
      </c>
      <c r="P3861" t="s">
        <v>8276</v>
      </c>
      <c r="Q3861">
        <f t="shared" si="240"/>
        <v>0</v>
      </c>
      <c r="R3861" s="10">
        <f t="shared" si="241"/>
        <v>1</v>
      </c>
      <c r="S3861" s="17">
        <f t="shared" si="242"/>
        <v>41789.893599537041</v>
      </c>
      <c r="T3861" s="17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8330</v>
      </c>
      <c r="O3862" s="12" t="s">
        <v>8275</v>
      </c>
      <c r="P3862" t="s">
        <v>8276</v>
      </c>
      <c r="Q3862">
        <f t="shared" si="240"/>
        <v>18</v>
      </c>
      <c r="R3862" s="10">
        <f t="shared" si="241"/>
        <v>81.540000000000006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8330</v>
      </c>
      <c r="O3863" s="12" t="s">
        <v>8275</v>
      </c>
      <c r="P3863" t="s">
        <v>8276</v>
      </c>
      <c r="Q3863">
        <f t="shared" si="240"/>
        <v>5</v>
      </c>
      <c r="R3863" s="10">
        <f t="shared" si="241"/>
        <v>100</v>
      </c>
      <c r="S3863" s="17">
        <f t="shared" si="242"/>
        <v>41914.590011574073</v>
      </c>
      <c r="T3863" s="17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8330</v>
      </c>
      <c r="O3864" s="12" t="s">
        <v>8275</v>
      </c>
      <c r="P3864" t="s">
        <v>8276</v>
      </c>
      <c r="Q3864">
        <f t="shared" si="240"/>
        <v>0</v>
      </c>
      <c r="R3864" s="10">
        <f t="shared" si="241"/>
        <v>1</v>
      </c>
      <c r="S3864" s="17">
        <f t="shared" si="242"/>
        <v>42611.261064814811</v>
      </c>
      <c r="T3864" s="17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8330</v>
      </c>
      <c r="O3865" s="12" t="s">
        <v>8275</v>
      </c>
      <c r="P3865" t="s">
        <v>8276</v>
      </c>
      <c r="Q3865">
        <f t="shared" si="240"/>
        <v>0</v>
      </c>
      <c r="R3865" s="10">
        <f t="shared" si="241"/>
        <v>0</v>
      </c>
      <c r="S3865" s="17">
        <f t="shared" si="242"/>
        <v>42253.633159722223</v>
      </c>
      <c r="T3865" s="17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8330</v>
      </c>
      <c r="O3866" s="12" t="s">
        <v>8275</v>
      </c>
      <c r="P3866" t="s">
        <v>8276</v>
      </c>
      <c r="Q3866">
        <f t="shared" si="240"/>
        <v>1</v>
      </c>
      <c r="R3866" s="10">
        <f t="shared" si="241"/>
        <v>20</v>
      </c>
      <c r="S3866" s="17">
        <f t="shared" si="242"/>
        <v>42295.891828703709</v>
      </c>
      <c r="T3866" s="17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8330</v>
      </c>
      <c r="O3867" s="12" t="s">
        <v>8275</v>
      </c>
      <c r="P3867" t="s">
        <v>8276</v>
      </c>
      <c r="Q3867">
        <f t="shared" si="240"/>
        <v>27</v>
      </c>
      <c r="R3867" s="10">
        <f t="shared" si="241"/>
        <v>46.43</v>
      </c>
      <c r="S3867" s="17">
        <f t="shared" si="242"/>
        <v>41841.651597222226</v>
      </c>
      <c r="T3867" s="17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8330</v>
      </c>
      <c r="O3868" s="12" t="s">
        <v>8275</v>
      </c>
      <c r="P3868" t="s">
        <v>8276</v>
      </c>
      <c r="Q3868">
        <f t="shared" si="240"/>
        <v>1</v>
      </c>
      <c r="R3868" s="10">
        <f t="shared" si="241"/>
        <v>5.5</v>
      </c>
      <c r="S3868" s="17">
        <f t="shared" si="242"/>
        <v>42402.947002314817</v>
      </c>
      <c r="T3868" s="17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8330</v>
      </c>
      <c r="O3869" s="12" t="s">
        <v>8275</v>
      </c>
      <c r="P3869" t="s">
        <v>8276</v>
      </c>
      <c r="Q3869">
        <f t="shared" si="240"/>
        <v>13</v>
      </c>
      <c r="R3869" s="10">
        <f t="shared" si="241"/>
        <v>50.2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8364</v>
      </c>
      <c r="O3870" s="12" t="s">
        <v>8275</v>
      </c>
      <c r="P3870" t="s">
        <v>8317</v>
      </c>
      <c r="Q3870">
        <f t="shared" si="240"/>
        <v>0</v>
      </c>
      <c r="R3870" s="10">
        <f t="shared" si="241"/>
        <v>10</v>
      </c>
      <c r="S3870" s="17">
        <f t="shared" si="242"/>
        <v>41865.659780092588</v>
      </c>
      <c r="T3870" s="17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8364</v>
      </c>
      <c r="O3871" s="12" t="s">
        <v>8275</v>
      </c>
      <c r="P3871" t="s">
        <v>8317</v>
      </c>
      <c r="Q3871">
        <f t="shared" si="240"/>
        <v>3</v>
      </c>
      <c r="R3871" s="10">
        <f t="shared" si="241"/>
        <v>30.13</v>
      </c>
      <c r="S3871" s="17">
        <f t="shared" si="242"/>
        <v>42047.724444444444</v>
      </c>
      <c r="T3871" s="17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8364</v>
      </c>
      <c r="O3872" s="12" t="s">
        <v>8275</v>
      </c>
      <c r="P3872" t="s">
        <v>8317</v>
      </c>
      <c r="Q3872">
        <f t="shared" si="240"/>
        <v>15</v>
      </c>
      <c r="R3872" s="10">
        <f t="shared" si="241"/>
        <v>150</v>
      </c>
      <c r="S3872" s="17">
        <f t="shared" si="242"/>
        <v>41793.17219907407</v>
      </c>
      <c r="T3872" s="17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8364</v>
      </c>
      <c r="O3873" s="12" t="s">
        <v>8275</v>
      </c>
      <c r="P3873" t="s">
        <v>8317</v>
      </c>
      <c r="Q3873">
        <f t="shared" si="240"/>
        <v>3</v>
      </c>
      <c r="R3873" s="10">
        <f t="shared" si="241"/>
        <v>13.33</v>
      </c>
      <c r="S3873" s="17">
        <f t="shared" si="242"/>
        <v>42763.780671296292</v>
      </c>
      <c r="T3873" s="17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8364</v>
      </c>
      <c r="O3874" s="12" t="s">
        <v>8275</v>
      </c>
      <c r="P3874" t="s">
        <v>8317</v>
      </c>
      <c r="Q3874">
        <f t="shared" si="240"/>
        <v>0</v>
      </c>
      <c r="R3874" s="10">
        <f t="shared" si="241"/>
        <v>0</v>
      </c>
      <c r="S3874" s="17">
        <f t="shared" si="242"/>
        <v>42180.145787037036</v>
      </c>
      <c r="T3874" s="17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8364</v>
      </c>
      <c r="O3875" s="12" t="s">
        <v>8275</v>
      </c>
      <c r="P3875" t="s">
        <v>8317</v>
      </c>
      <c r="Q3875">
        <f t="shared" si="240"/>
        <v>0</v>
      </c>
      <c r="R3875" s="10">
        <f t="shared" si="241"/>
        <v>0</v>
      </c>
      <c r="S3875" s="17">
        <f t="shared" si="242"/>
        <v>42255.696006944447</v>
      </c>
      <c r="T3875" s="17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8364</v>
      </c>
      <c r="O3876" s="12" t="s">
        <v>8275</v>
      </c>
      <c r="P3876" t="s">
        <v>8317</v>
      </c>
      <c r="Q3876">
        <f t="shared" si="240"/>
        <v>0</v>
      </c>
      <c r="R3876" s="10">
        <f t="shared" si="241"/>
        <v>0</v>
      </c>
      <c r="S3876" s="17">
        <f t="shared" si="242"/>
        <v>42007.016458333332</v>
      </c>
      <c r="T3876" s="17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8364</v>
      </c>
      <c r="O3877" s="12" t="s">
        <v>8275</v>
      </c>
      <c r="P3877" t="s">
        <v>8317</v>
      </c>
      <c r="Q3877">
        <f t="shared" si="240"/>
        <v>0</v>
      </c>
      <c r="R3877" s="10">
        <f t="shared" si="241"/>
        <v>0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8364</v>
      </c>
      <c r="O3878" s="12" t="s">
        <v>8275</v>
      </c>
      <c r="P3878" t="s">
        <v>8317</v>
      </c>
      <c r="Q3878">
        <f t="shared" si="240"/>
        <v>53</v>
      </c>
      <c r="R3878" s="10">
        <f t="shared" si="241"/>
        <v>44.76</v>
      </c>
      <c r="S3878" s="17">
        <f t="shared" si="242"/>
        <v>42372.624166666668</v>
      </c>
      <c r="T3878" s="17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8364</v>
      </c>
      <c r="O3879" s="12" t="s">
        <v>8275</v>
      </c>
      <c r="P3879" t="s">
        <v>8317</v>
      </c>
      <c r="Q3879">
        <f t="shared" si="240"/>
        <v>5</v>
      </c>
      <c r="R3879" s="10">
        <f t="shared" si="241"/>
        <v>88.64</v>
      </c>
      <c r="S3879" s="17">
        <f t="shared" si="242"/>
        <v>42682.67768518519</v>
      </c>
      <c r="T3879" s="17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8364</v>
      </c>
      <c r="O3880" s="12" t="s">
        <v>8275</v>
      </c>
      <c r="P3880" t="s">
        <v>8317</v>
      </c>
      <c r="Q3880">
        <f t="shared" si="240"/>
        <v>0</v>
      </c>
      <c r="R3880" s="10">
        <f t="shared" si="241"/>
        <v>10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8364</v>
      </c>
      <c r="O3881" s="12" t="s">
        <v>8275</v>
      </c>
      <c r="P3881" t="s">
        <v>8317</v>
      </c>
      <c r="Q3881">
        <f t="shared" si="240"/>
        <v>0</v>
      </c>
      <c r="R3881" s="10">
        <f t="shared" si="241"/>
        <v>0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8364</v>
      </c>
      <c r="O3882" s="12" t="s">
        <v>8275</v>
      </c>
      <c r="P3882" t="s">
        <v>8317</v>
      </c>
      <c r="Q3882">
        <f t="shared" si="240"/>
        <v>13</v>
      </c>
      <c r="R3882" s="10">
        <f t="shared" si="241"/>
        <v>57.65</v>
      </c>
      <c r="S3882" s="17">
        <f t="shared" si="242"/>
        <v>41815.815046296295</v>
      </c>
      <c r="T3882" s="17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8364</v>
      </c>
      <c r="O3883" s="12" t="s">
        <v>8275</v>
      </c>
      <c r="P3883" t="s">
        <v>8317</v>
      </c>
      <c r="Q3883">
        <f t="shared" si="240"/>
        <v>5</v>
      </c>
      <c r="R3883" s="10">
        <f t="shared" si="241"/>
        <v>25</v>
      </c>
      <c r="S3883" s="17">
        <f t="shared" si="242"/>
        <v>42756.018506944441</v>
      </c>
      <c r="T3883" s="17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8364</v>
      </c>
      <c r="O3884" s="12" t="s">
        <v>8275</v>
      </c>
      <c r="P3884" t="s">
        <v>8317</v>
      </c>
      <c r="Q3884">
        <f t="shared" si="240"/>
        <v>0</v>
      </c>
      <c r="R3884" s="10">
        <f t="shared" si="241"/>
        <v>0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8364</v>
      </c>
      <c r="O3885" s="12" t="s">
        <v>8275</v>
      </c>
      <c r="P3885" t="s">
        <v>8317</v>
      </c>
      <c r="Q3885">
        <f t="shared" si="240"/>
        <v>0</v>
      </c>
      <c r="R3885" s="10">
        <f t="shared" si="241"/>
        <v>0</v>
      </c>
      <c r="S3885" s="17">
        <f t="shared" si="242"/>
        <v>41854.602650462963</v>
      </c>
      <c r="T3885" s="17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8364</v>
      </c>
      <c r="O3886" s="12" t="s">
        <v>8275</v>
      </c>
      <c r="P3886" t="s">
        <v>8317</v>
      </c>
      <c r="Q3886">
        <f t="shared" si="240"/>
        <v>0</v>
      </c>
      <c r="R3886" s="10">
        <f t="shared" si="241"/>
        <v>0</v>
      </c>
      <c r="S3886" s="17">
        <f t="shared" si="242"/>
        <v>42065.791574074072</v>
      </c>
      <c r="T3886" s="17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8364</v>
      </c>
      <c r="O3887" s="12" t="s">
        <v>8275</v>
      </c>
      <c r="P3887" t="s">
        <v>8317</v>
      </c>
      <c r="Q3887">
        <f t="shared" si="240"/>
        <v>0</v>
      </c>
      <c r="R3887" s="10">
        <f t="shared" si="241"/>
        <v>0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8364</v>
      </c>
      <c r="O3888" s="12" t="s">
        <v>8275</v>
      </c>
      <c r="P3888" t="s">
        <v>8317</v>
      </c>
      <c r="Q3888">
        <f t="shared" si="240"/>
        <v>0</v>
      </c>
      <c r="R3888" s="10">
        <f t="shared" si="241"/>
        <v>0</v>
      </c>
      <c r="S3888" s="17">
        <f t="shared" si="242"/>
        <v>41954.228032407409</v>
      </c>
      <c r="T3888" s="17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8364</v>
      </c>
      <c r="O3889" s="12" t="s">
        <v>8275</v>
      </c>
      <c r="P3889" t="s">
        <v>8317</v>
      </c>
      <c r="Q3889">
        <f t="shared" si="240"/>
        <v>2</v>
      </c>
      <c r="R3889" s="10">
        <f t="shared" si="241"/>
        <v>17.5</v>
      </c>
      <c r="S3889" s="17">
        <f t="shared" si="242"/>
        <v>42079.857974537037</v>
      </c>
      <c r="T3889" s="17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8330</v>
      </c>
      <c r="O3890" s="12" t="s">
        <v>8275</v>
      </c>
      <c r="P3890" t="s">
        <v>8276</v>
      </c>
      <c r="Q3890">
        <f t="shared" si="240"/>
        <v>27</v>
      </c>
      <c r="R3890" s="10">
        <f t="shared" si="241"/>
        <v>38.71</v>
      </c>
      <c r="S3890" s="17">
        <f t="shared" si="242"/>
        <v>42762.545810185184</v>
      </c>
      <c r="T3890" s="17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8330</v>
      </c>
      <c r="O3891" s="12" t="s">
        <v>8275</v>
      </c>
      <c r="P3891" t="s">
        <v>8276</v>
      </c>
      <c r="Q3891">
        <f t="shared" si="240"/>
        <v>1</v>
      </c>
      <c r="R3891" s="10">
        <f t="shared" si="241"/>
        <v>13.11</v>
      </c>
      <c r="S3891" s="17">
        <f t="shared" si="242"/>
        <v>41977.004976851851</v>
      </c>
      <c r="T3891" s="17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8330</v>
      </c>
      <c r="O3892" s="12" t="s">
        <v>8275</v>
      </c>
      <c r="P3892" t="s">
        <v>8276</v>
      </c>
      <c r="Q3892">
        <f t="shared" si="240"/>
        <v>17</v>
      </c>
      <c r="R3892" s="10">
        <f t="shared" si="241"/>
        <v>315.5</v>
      </c>
      <c r="S3892" s="17">
        <f t="shared" si="242"/>
        <v>42171.758611111116</v>
      </c>
      <c r="T3892" s="17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8330</v>
      </c>
      <c r="O3893" s="12" t="s">
        <v>8275</v>
      </c>
      <c r="P3893" t="s">
        <v>8276</v>
      </c>
      <c r="Q3893">
        <f t="shared" si="240"/>
        <v>33</v>
      </c>
      <c r="R3893" s="10">
        <f t="shared" si="241"/>
        <v>37.14</v>
      </c>
      <c r="S3893" s="17">
        <f t="shared" si="242"/>
        <v>42056.1324537037</v>
      </c>
      <c r="T3893" s="17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8330</v>
      </c>
      <c r="O3894" s="12" t="s">
        <v>8275</v>
      </c>
      <c r="P3894" t="s">
        <v>8276</v>
      </c>
      <c r="Q3894">
        <f t="shared" si="240"/>
        <v>0</v>
      </c>
      <c r="R3894" s="10">
        <f t="shared" si="241"/>
        <v>0</v>
      </c>
      <c r="S3894" s="17">
        <f t="shared" si="242"/>
        <v>41867.652280092596</v>
      </c>
      <c r="T3894" s="17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8330</v>
      </c>
      <c r="O3895" s="12" t="s">
        <v>8275</v>
      </c>
      <c r="P3895" t="s">
        <v>8276</v>
      </c>
      <c r="Q3895">
        <f t="shared" si="240"/>
        <v>22</v>
      </c>
      <c r="R3895" s="10">
        <f t="shared" si="241"/>
        <v>128.27000000000001</v>
      </c>
      <c r="S3895" s="17">
        <f t="shared" si="242"/>
        <v>41779.657870370371</v>
      </c>
      <c r="T3895" s="17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8330</v>
      </c>
      <c r="O3896" s="12" t="s">
        <v>8275</v>
      </c>
      <c r="P3896" t="s">
        <v>8276</v>
      </c>
      <c r="Q3896">
        <f t="shared" si="240"/>
        <v>3</v>
      </c>
      <c r="R3896" s="10">
        <f t="shared" si="241"/>
        <v>47.27</v>
      </c>
      <c r="S3896" s="17">
        <f t="shared" si="242"/>
        <v>42679.958472222221</v>
      </c>
      <c r="T3896" s="17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8330</v>
      </c>
      <c r="O3897" s="12" t="s">
        <v>8275</v>
      </c>
      <c r="P3897" t="s">
        <v>8276</v>
      </c>
      <c r="Q3897">
        <f t="shared" si="240"/>
        <v>5</v>
      </c>
      <c r="R3897" s="10">
        <f t="shared" si="241"/>
        <v>50</v>
      </c>
      <c r="S3897" s="17">
        <f t="shared" si="242"/>
        <v>42032.250208333338</v>
      </c>
      <c r="T3897" s="17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8330</v>
      </c>
      <c r="O3898" s="12" t="s">
        <v>8275</v>
      </c>
      <c r="P3898" t="s">
        <v>8276</v>
      </c>
      <c r="Q3898">
        <f t="shared" si="240"/>
        <v>11</v>
      </c>
      <c r="R3898" s="10">
        <f t="shared" si="241"/>
        <v>42.5</v>
      </c>
      <c r="S3898" s="17">
        <f t="shared" si="242"/>
        <v>41793.191875000004</v>
      </c>
      <c r="T3898" s="17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8330</v>
      </c>
      <c r="O3899" s="12" t="s">
        <v>8275</v>
      </c>
      <c r="P3899" t="s">
        <v>8276</v>
      </c>
      <c r="Q3899">
        <f t="shared" si="240"/>
        <v>18</v>
      </c>
      <c r="R3899" s="10">
        <f t="shared" si="241"/>
        <v>44</v>
      </c>
      <c r="S3899" s="17">
        <f t="shared" si="242"/>
        <v>41982.87364583333</v>
      </c>
      <c r="T3899" s="17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8330</v>
      </c>
      <c r="O3900" s="12" t="s">
        <v>8275</v>
      </c>
      <c r="P3900" t="s">
        <v>8276</v>
      </c>
      <c r="Q3900">
        <f t="shared" si="240"/>
        <v>33</v>
      </c>
      <c r="R3900" s="10">
        <f t="shared" si="241"/>
        <v>50.88</v>
      </c>
      <c r="S3900" s="17">
        <f t="shared" si="242"/>
        <v>42193.482291666667</v>
      </c>
      <c r="T3900" s="17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8330</v>
      </c>
      <c r="O3901" s="12" t="s">
        <v>8275</v>
      </c>
      <c r="P3901" t="s">
        <v>8276</v>
      </c>
      <c r="Q3901">
        <f t="shared" si="240"/>
        <v>1</v>
      </c>
      <c r="R3901" s="10">
        <f t="shared" si="241"/>
        <v>62.5</v>
      </c>
      <c r="S3901" s="17">
        <f t="shared" si="242"/>
        <v>41843.775011574071</v>
      </c>
      <c r="T3901" s="17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8330</v>
      </c>
      <c r="O3902" s="12" t="s">
        <v>8275</v>
      </c>
      <c r="P3902" t="s">
        <v>8276</v>
      </c>
      <c r="Q3902">
        <f t="shared" si="240"/>
        <v>5</v>
      </c>
      <c r="R3902" s="10">
        <f t="shared" si="241"/>
        <v>27</v>
      </c>
      <c r="S3902" s="17">
        <f t="shared" si="242"/>
        <v>42136.092488425929</v>
      </c>
      <c r="T3902" s="17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8330</v>
      </c>
      <c r="O3903" s="12" t="s">
        <v>8275</v>
      </c>
      <c r="P3903" t="s">
        <v>8276</v>
      </c>
      <c r="Q3903">
        <f t="shared" si="240"/>
        <v>1</v>
      </c>
      <c r="R3903" s="10">
        <f t="shared" si="241"/>
        <v>25</v>
      </c>
      <c r="S3903" s="17">
        <f t="shared" si="242"/>
        <v>42317.826377314821</v>
      </c>
      <c r="T3903" s="17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8330</v>
      </c>
      <c r="O3904" s="12" t="s">
        <v>8275</v>
      </c>
      <c r="P3904" t="s">
        <v>8276</v>
      </c>
      <c r="Q3904">
        <f t="shared" si="240"/>
        <v>49</v>
      </c>
      <c r="R3904" s="10">
        <f t="shared" si="241"/>
        <v>47.26</v>
      </c>
      <c r="S3904" s="17">
        <f t="shared" si="242"/>
        <v>42663.468078703707</v>
      </c>
      <c r="T3904" s="17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8330</v>
      </c>
      <c r="O3905" s="12" t="s">
        <v>8275</v>
      </c>
      <c r="P3905" t="s">
        <v>8276</v>
      </c>
      <c r="Q3905">
        <f t="shared" si="240"/>
        <v>0</v>
      </c>
      <c r="R3905" s="10">
        <f t="shared" si="241"/>
        <v>0</v>
      </c>
      <c r="S3905" s="17">
        <f t="shared" si="242"/>
        <v>42186.01116898148</v>
      </c>
      <c r="T3905" s="17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8330</v>
      </c>
      <c r="O3906" s="12" t="s">
        <v>8275</v>
      </c>
      <c r="P3906" t="s">
        <v>8276</v>
      </c>
      <c r="Q3906">
        <f t="shared" ref="Q3906:Q3969" si="244">ROUND(E3906/D3906*100,0)</f>
        <v>0</v>
      </c>
      <c r="R3906" s="10">
        <f t="shared" si="241"/>
        <v>1.5</v>
      </c>
      <c r="S3906" s="17">
        <f t="shared" si="242"/>
        <v>42095.229166666672</v>
      </c>
      <c r="T3906" s="17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8330</v>
      </c>
      <c r="O3907" s="12" t="s">
        <v>8275</v>
      </c>
      <c r="P3907" t="s">
        <v>8276</v>
      </c>
      <c r="Q3907">
        <f t="shared" si="244"/>
        <v>12</v>
      </c>
      <c r="R3907" s="10">
        <f t="shared" ref="R3907:R3970" si="245">IFERROR(ROUND(E3907/L3907,2),0)</f>
        <v>24.71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8330</v>
      </c>
      <c r="O3908" s="12" t="s">
        <v>8275</v>
      </c>
      <c r="P3908" t="s">
        <v>8276</v>
      </c>
      <c r="Q3908">
        <f t="shared" si="244"/>
        <v>67</v>
      </c>
      <c r="R3908" s="10">
        <f t="shared" si="245"/>
        <v>63.13</v>
      </c>
      <c r="S3908" s="17">
        <f t="shared" si="246"/>
        <v>42143.917743055557</v>
      </c>
      <c r="T3908" s="17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8330</v>
      </c>
      <c r="O3909" s="12" t="s">
        <v>8275</v>
      </c>
      <c r="P3909" t="s">
        <v>8276</v>
      </c>
      <c r="Q3909">
        <f t="shared" si="244"/>
        <v>15</v>
      </c>
      <c r="R3909" s="10">
        <f t="shared" si="245"/>
        <v>38.25</v>
      </c>
      <c r="S3909" s="17">
        <f t="shared" si="246"/>
        <v>41906.819513888891</v>
      </c>
      <c r="T3909" s="17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8330</v>
      </c>
      <c r="O3910" s="12" t="s">
        <v>8275</v>
      </c>
      <c r="P3910" t="s">
        <v>8276</v>
      </c>
      <c r="Q3910">
        <f t="shared" si="244"/>
        <v>9</v>
      </c>
      <c r="R3910" s="10">
        <f t="shared" si="245"/>
        <v>16.25</v>
      </c>
      <c r="S3910" s="17">
        <f t="shared" si="246"/>
        <v>41834.135370370372</v>
      </c>
      <c r="T3910" s="17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8330</v>
      </c>
      <c r="O3911" s="12" t="s">
        <v>8275</v>
      </c>
      <c r="P3911" t="s">
        <v>8276</v>
      </c>
      <c r="Q3911">
        <f t="shared" si="244"/>
        <v>0</v>
      </c>
      <c r="R3911" s="10">
        <f t="shared" si="245"/>
        <v>33.75</v>
      </c>
      <c r="S3911" s="17">
        <f t="shared" si="246"/>
        <v>41863.359282407408</v>
      </c>
      <c r="T3911" s="17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8330</v>
      </c>
      <c r="O3912" s="12" t="s">
        <v>8275</v>
      </c>
      <c r="P3912" t="s">
        <v>8276</v>
      </c>
      <c r="Q3912">
        <f t="shared" si="244"/>
        <v>3</v>
      </c>
      <c r="R3912" s="10">
        <f t="shared" si="245"/>
        <v>61.67</v>
      </c>
      <c r="S3912" s="17">
        <f t="shared" si="246"/>
        <v>42224.756909722222</v>
      </c>
      <c r="T3912" s="17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8330</v>
      </c>
      <c r="O3913" s="12" t="s">
        <v>8275</v>
      </c>
      <c r="P3913" t="s">
        <v>8276</v>
      </c>
      <c r="Q3913">
        <f t="shared" si="244"/>
        <v>37</v>
      </c>
      <c r="R3913" s="10">
        <f t="shared" si="245"/>
        <v>83.14</v>
      </c>
      <c r="S3913" s="17">
        <f t="shared" si="246"/>
        <v>41939.8122337963</v>
      </c>
      <c r="T3913" s="17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8330</v>
      </c>
      <c r="O3914" s="12" t="s">
        <v>8275</v>
      </c>
      <c r="P3914" t="s">
        <v>8276</v>
      </c>
      <c r="Q3914">
        <f t="shared" si="244"/>
        <v>0</v>
      </c>
      <c r="R3914" s="10">
        <f t="shared" si="245"/>
        <v>1</v>
      </c>
      <c r="S3914" s="17">
        <f t="shared" si="246"/>
        <v>42059.270023148143</v>
      </c>
      <c r="T3914" s="17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8330</v>
      </c>
      <c r="O3915" s="12" t="s">
        <v>8275</v>
      </c>
      <c r="P3915" t="s">
        <v>8276</v>
      </c>
      <c r="Q3915">
        <f t="shared" si="244"/>
        <v>10</v>
      </c>
      <c r="R3915" s="10">
        <f t="shared" si="245"/>
        <v>142.86000000000001</v>
      </c>
      <c r="S3915" s="17">
        <f t="shared" si="246"/>
        <v>42308.211215277777</v>
      </c>
      <c r="T3915" s="17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8330</v>
      </c>
      <c r="O3916" s="12" t="s">
        <v>8275</v>
      </c>
      <c r="P3916" t="s">
        <v>8276</v>
      </c>
      <c r="Q3916">
        <f t="shared" si="244"/>
        <v>36</v>
      </c>
      <c r="R3916" s="10">
        <f t="shared" si="245"/>
        <v>33.67</v>
      </c>
      <c r="S3916" s="17">
        <f t="shared" si="246"/>
        <v>42114.818935185183</v>
      </c>
      <c r="T3916" s="17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8330</v>
      </c>
      <c r="O3917" s="12" t="s">
        <v>8275</v>
      </c>
      <c r="P3917" t="s">
        <v>8276</v>
      </c>
      <c r="Q3917">
        <f t="shared" si="244"/>
        <v>0</v>
      </c>
      <c r="R3917" s="10">
        <f t="shared" si="245"/>
        <v>5</v>
      </c>
      <c r="S3917" s="17">
        <f t="shared" si="246"/>
        <v>42492.98505787037</v>
      </c>
      <c r="T3917" s="17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8330</v>
      </c>
      <c r="O3918" s="12" t="s">
        <v>8275</v>
      </c>
      <c r="P3918" t="s">
        <v>8276</v>
      </c>
      <c r="Q3918">
        <f t="shared" si="244"/>
        <v>0</v>
      </c>
      <c r="R3918" s="10">
        <f t="shared" si="245"/>
        <v>0</v>
      </c>
      <c r="S3918" s="17">
        <f t="shared" si="246"/>
        <v>42494.471666666665</v>
      </c>
      <c r="T3918" s="17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8330</v>
      </c>
      <c r="O3919" s="12" t="s">
        <v>8275</v>
      </c>
      <c r="P3919" t="s">
        <v>8276</v>
      </c>
      <c r="Q3919">
        <f t="shared" si="244"/>
        <v>0</v>
      </c>
      <c r="R3919" s="10">
        <f t="shared" si="245"/>
        <v>10</v>
      </c>
      <c r="S3919" s="17">
        <f t="shared" si="246"/>
        <v>41863.527326388888</v>
      </c>
      <c r="T3919" s="17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8330</v>
      </c>
      <c r="O3920" s="12" t="s">
        <v>8275</v>
      </c>
      <c r="P3920" t="s">
        <v>8276</v>
      </c>
      <c r="Q3920">
        <f t="shared" si="244"/>
        <v>0</v>
      </c>
      <c r="R3920" s="10">
        <f t="shared" si="245"/>
        <v>40</v>
      </c>
      <c r="S3920" s="17">
        <f t="shared" si="246"/>
        <v>41843.664618055554</v>
      </c>
      <c r="T3920" s="17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8330</v>
      </c>
      <c r="O3921" s="12" t="s">
        <v>8275</v>
      </c>
      <c r="P3921" t="s">
        <v>8276</v>
      </c>
      <c r="Q3921">
        <f t="shared" si="244"/>
        <v>2</v>
      </c>
      <c r="R3921" s="10">
        <f t="shared" si="245"/>
        <v>30</v>
      </c>
      <c r="S3921" s="17">
        <f t="shared" si="246"/>
        <v>42358.684872685189</v>
      </c>
      <c r="T3921" s="17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8330</v>
      </c>
      <c r="O3922" s="12" t="s">
        <v>8275</v>
      </c>
      <c r="P3922" t="s">
        <v>8276</v>
      </c>
      <c r="Q3922">
        <f t="shared" si="244"/>
        <v>5</v>
      </c>
      <c r="R3922" s="10">
        <f t="shared" si="245"/>
        <v>45</v>
      </c>
      <c r="S3922" s="17">
        <f t="shared" si="246"/>
        <v>42657.38726851852</v>
      </c>
      <c r="T3922" s="17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8330</v>
      </c>
      <c r="O3923" s="12" t="s">
        <v>8275</v>
      </c>
      <c r="P3923" t="s">
        <v>8276</v>
      </c>
      <c r="Q3923">
        <f t="shared" si="244"/>
        <v>0</v>
      </c>
      <c r="R3923" s="10">
        <f t="shared" si="245"/>
        <v>0</v>
      </c>
      <c r="S3923" s="17">
        <f t="shared" si="246"/>
        <v>41926.542303240742</v>
      </c>
      <c r="T3923" s="17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8330</v>
      </c>
      <c r="O3924" s="12" t="s">
        <v>8275</v>
      </c>
      <c r="P3924" t="s">
        <v>8276</v>
      </c>
      <c r="Q3924">
        <f t="shared" si="244"/>
        <v>8</v>
      </c>
      <c r="R3924" s="10">
        <f t="shared" si="245"/>
        <v>10.17</v>
      </c>
      <c r="S3924" s="17">
        <f t="shared" si="246"/>
        <v>42020.768634259264</v>
      </c>
      <c r="T3924" s="17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8330</v>
      </c>
      <c r="O3925" s="12" t="s">
        <v>8275</v>
      </c>
      <c r="P3925" t="s">
        <v>8276</v>
      </c>
      <c r="Q3925">
        <f t="shared" si="244"/>
        <v>12</v>
      </c>
      <c r="R3925" s="10">
        <f t="shared" si="245"/>
        <v>81.41</v>
      </c>
      <c r="S3925" s="17">
        <f t="shared" si="246"/>
        <v>42075.979988425926</v>
      </c>
      <c r="T3925" s="17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8330</v>
      </c>
      <c r="O3926" s="12" t="s">
        <v>8275</v>
      </c>
      <c r="P3926" t="s">
        <v>8276</v>
      </c>
      <c r="Q3926">
        <f t="shared" si="244"/>
        <v>15</v>
      </c>
      <c r="R3926" s="10">
        <f t="shared" si="245"/>
        <v>57.25</v>
      </c>
      <c r="S3926" s="17">
        <f t="shared" si="246"/>
        <v>41786.959745370368</v>
      </c>
      <c r="T3926" s="17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8330</v>
      </c>
      <c r="O3927" s="12" t="s">
        <v>8275</v>
      </c>
      <c r="P3927" t="s">
        <v>8276</v>
      </c>
      <c r="Q3927">
        <f t="shared" si="244"/>
        <v>10</v>
      </c>
      <c r="R3927" s="10">
        <f t="shared" si="245"/>
        <v>5</v>
      </c>
      <c r="S3927" s="17">
        <f t="shared" si="246"/>
        <v>41820.870821759258</v>
      </c>
      <c r="T3927" s="17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8330</v>
      </c>
      <c r="O3928" s="12" t="s">
        <v>8275</v>
      </c>
      <c r="P3928" t="s">
        <v>8276</v>
      </c>
      <c r="Q3928">
        <f t="shared" si="244"/>
        <v>0</v>
      </c>
      <c r="R3928" s="10">
        <f t="shared" si="245"/>
        <v>15</v>
      </c>
      <c r="S3928" s="17">
        <f t="shared" si="246"/>
        <v>41970.085046296299</v>
      </c>
      <c r="T3928" s="17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8330</v>
      </c>
      <c r="O3929" s="12" t="s">
        <v>8275</v>
      </c>
      <c r="P3929" t="s">
        <v>8276</v>
      </c>
      <c r="Q3929">
        <f t="shared" si="244"/>
        <v>1</v>
      </c>
      <c r="R3929" s="10">
        <f t="shared" si="245"/>
        <v>12.5</v>
      </c>
      <c r="S3929" s="17">
        <f t="shared" si="246"/>
        <v>41830.267407407409</v>
      </c>
      <c r="T3929" s="17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8330</v>
      </c>
      <c r="O3930" s="12" t="s">
        <v>8275</v>
      </c>
      <c r="P3930" t="s">
        <v>8276</v>
      </c>
      <c r="Q3930">
        <f t="shared" si="244"/>
        <v>13</v>
      </c>
      <c r="R3930" s="10">
        <f t="shared" si="245"/>
        <v>93</v>
      </c>
      <c r="S3930" s="17">
        <f t="shared" si="246"/>
        <v>42265.683182870373</v>
      </c>
      <c r="T3930" s="17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8330</v>
      </c>
      <c r="O3931" s="12" t="s">
        <v>8275</v>
      </c>
      <c r="P3931" t="s">
        <v>8276</v>
      </c>
      <c r="Q3931">
        <f t="shared" si="244"/>
        <v>2</v>
      </c>
      <c r="R3931" s="10">
        <f t="shared" si="245"/>
        <v>32.36</v>
      </c>
      <c r="S3931" s="17">
        <f t="shared" si="246"/>
        <v>42601.827141203699</v>
      </c>
      <c r="T3931" s="17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8330</v>
      </c>
      <c r="O3932" s="12" t="s">
        <v>8275</v>
      </c>
      <c r="P3932" t="s">
        <v>8276</v>
      </c>
      <c r="Q3932">
        <f t="shared" si="244"/>
        <v>0</v>
      </c>
      <c r="R3932" s="10">
        <f t="shared" si="245"/>
        <v>0</v>
      </c>
      <c r="S3932" s="17">
        <f t="shared" si="246"/>
        <v>42433.338749999995</v>
      </c>
      <c r="T3932" s="17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8330</v>
      </c>
      <c r="O3933" s="12" t="s">
        <v>8275</v>
      </c>
      <c r="P3933" t="s">
        <v>8276</v>
      </c>
      <c r="Q3933">
        <f t="shared" si="244"/>
        <v>0</v>
      </c>
      <c r="R3933" s="10">
        <f t="shared" si="245"/>
        <v>0</v>
      </c>
      <c r="S3933" s="17">
        <f t="shared" si="246"/>
        <v>42228.151701388888</v>
      </c>
      <c r="T3933" s="17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8330</v>
      </c>
      <c r="O3934" s="12" t="s">
        <v>8275</v>
      </c>
      <c r="P3934" t="s">
        <v>8276</v>
      </c>
      <c r="Q3934">
        <f t="shared" si="244"/>
        <v>0</v>
      </c>
      <c r="R3934" s="10">
        <f t="shared" si="245"/>
        <v>1</v>
      </c>
      <c r="S3934" s="17">
        <f t="shared" si="246"/>
        <v>42415.168564814812</v>
      </c>
      <c r="T3934" s="17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8330</v>
      </c>
      <c r="O3935" s="12" t="s">
        <v>8275</v>
      </c>
      <c r="P3935" t="s">
        <v>8276</v>
      </c>
      <c r="Q3935">
        <f t="shared" si="244"/>
        <v>16</v>
      </c>
      <c r="R3935" s="10">
        <f t="shared" si="245"/>
        <v>91.83</v>
      </c>
      <c r="S3935" s="17">
        <f t="shared" si="246"/>
        <v>42538.968310185184</v>
      </c>
      <c r="T3935" s="17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8330</v>
      </c>
      <c r="O3936" s="12" t="s">
        <v>8275</v>
      </c>
      <c r="P3936" t="s">
        <v>8276</v>
      </c>
      <c r="Q3936">
        <f t="shared" si="244"/>
        <v>11</v>
      </c>
      <c r="R3936" s="10">
        <f t="shared" si="245"/>
        <v>45.83</v>
      </c>
      <c r="S3936" s="17">
        <f t="shared" si="246"/>
        <v>42233.671747685185</v>
      </c>
      <c r="T3936" s="17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8330</v>
      </c>
      <c r="O3937" s="12" t="s">
        <v>8275</v>
      </c>
      <c r="P3937" t="s">
        <v>8276</v>
      </c>
      <c r="Q3937">
        <f t="shared" si="244"/>
        <v>44</v>
      </c>
      <c r="R3937" s="10">
        <f t="shared" si="245"/>
        <v>57.17</v>
      </c>
      <c r="S3937" s="17">
        <f t="shared" si="246"/>
        <v>42221.656782407401</v>
      </c>
      <c r="T3937" s="17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8330</v>
      </c>
      <c r="O3938" s="12" t="s">
        <v>8275</v>
      </c>
      <c r="P3938" t="s">
        <v>8276</v>
      </c>
      <c r="Q3938">
        <f t="shared" si="244"/>
        <v>0</v>
      </c>
      <c r="R3938" s="10">
        <f t="shared" si="245"/>
        <v>0</v>
      </c>
      <c r="S3938" s="17">
        <f t="shared" si="246"/>
        <v>42675.262962962966</v>
      </c>
      <c r="T3938" s="17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8330</v>
      </c>
      <c r="O3939" s="12" t="s">
        <v>8275</v>
      </c>
      <c r="P3939" t="s">
        <v>8276</v>
      </c>
      <c r="Q3939">
        <f t="shared" si="244"/>
        <v>86</v>
      </c>
      <c r="R3939" s="10">
        <f t="shared" si="245"/>
        <v>248.5</v>
      </c>
      <c r="S3939" s="17">
        <f t="shared" si="246"/>
        <v>42534.631481481483</v>
      </c>
      <c r="T3939" s="17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8330</v>
      </c>
      <c r="O3940" s="12" t="s">
        <v>8275</v>
      </c>
      <c r="P3940" t="s">
        <v>8276</v>
      </c>
      <c r="Q3940">
        <f t="shared" si="244"/>
        <v>12</v>
      </c>
      <c r="R3940" s="10">
        <f t="shared" si="245"/>
        <v>79.400000000000006</v>
      </c>
      <c r="S3940" s="17">
        <f t="shared" si="246"/>
        <v>42151.905717592599</v>
      </c>
      <c r="T3940" s="17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8330</v>
      </c>
      <c r="O3941" s="12" t="s">
        <v>8275</v>
      </c>
      <c r="P3941" t="s">
        <v>8276</v>
      </c>
      <c r="Q3941">
        <f t="shared" si="244"/>
        <v>0</v>
      </c>
      <c r="R3941" s="10">
        <f t="shared" si="245"/>
        <v>5</v>
      </c>
      <c r="S3941" s="17">
        <f t="shared" si="246"/>
        <v>41915.400219907409</v>
      </c>
      <c r="T3941" s="17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8330</v>
      </c>
      <c r="O3942" s="12" t="s">
        <v>8275</v>
      </c>
      <c r="P3942" t="s">
        <v>8276</v>
      </c>
      <c r="Q3942">
        <f t="shared" si="244"/>
        <v>0</v>
      </c>
      <c r="R3942" s="10">
        <f t="shared" si="245"/>
        <v>5.5</v>
      </c>
      <c r="S3942" s="17">
        <f t="shared" si="246"/>
        <v>41961.492488425924</v>
      </c>
      <c r="T3942" s="17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8330</v>
      </c>
      <c r="O3943" s="12" t="s">
        <v>8275</v>
      </c>
      <c r="P3943" t="s">
        <v>8276</v>
      </c>
      <c r="Q3943">
        <f t="shared" si="244"/>
        <v>1</v>
      </c>
      <c r="R3943" s="10">
        <f t="shared" si="245"/>
        <v>25</v>
      </c>
      <c r="S3943" s="17">
        <f t="shared" si="246"/>
        <v>41940.587233796294</v>
      </c>
      <c r="T3943" s="17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8330</v>
      </c>
      <c r="O3944" s="12" t="s">
        <v>8275</v>
      </c>
      <c r="P3944" t="s">
        <v>8276</v>
      </c>
      <c r="Q3944">
        <f t="shared" si="244"/>
        <v>0</v>
      </c>
      <c r="R3944" s="10">
        <f t="shared" si="245"/>
        <v>0</v>
      </c>
      <c r="S3944" s="17">
        <f t="shared" si="246"/>
        <v>42111.904097222221</v>
      </c>
      <c r="T3944" s="17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8330</v>
      </c>
      <c r="O3945" s="12" t="s">
        <v>8275</v>
      </c>
      <c r="P3945" t="s">
        <v>8276</v>
      </c>
      <c r="Q3945">
        <f t="shared" si="244"/>
        <v>36</v>
      </c>
      <c r="R3945" s="10">
        <f t="shared" si="245"/>
        <v>137.08000000000001</v>
      </c>
      <c r="S3945" s="17">
        <f t="shared" si="246"/>
        <v>42279.778564814813</v>
      </c>
      <c r="T3945" s="17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8330</v>
      </c>
      <c r="O3946" s="12" t="s">
        <v>8275</v>
      </c>
      <c r="P3946" t="s">
        <v>8276</v>
      </c>
      <c r="Q3946">
        <f t="shared" si="244"/>
        <v>0</v>
      </c>
      <c r="R3946" s="10">
        <f t="shared" si="245"/>
        <v>0</v>
      </c>
      <c r="S3946" s="17">
        <f t="shared" si="246"/>
        <v>42213.662905092591</v>
      </c>
      <c r="T3946" s="17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8330</v>
      </c>
      <c r="O3947" s="12" t="s">
        <v>8275</v>
      </c>
      <c r="P3947" t="s">
        <v>8276</v>
      </c>
      <c r="Q3947">
        <f t="shared" si="244"/>
        <v>0</v>
      </c>
      <c r="R3947" s="10">
        <f t="shared" si="245"/>
        <v>5</v>
      </c>
      <c r="S3947" s="17">
        <f t="shared" si="246"/>
        <v>42109.801712962959</v>
      </c>
      <c r="T3947" s="17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8330</v>
      </c>
      <c r="O3948" s="12" t="s">
        <v>8275</v>
      </c>
      <c r="P3948" t="s">
        <v>8276</v>
      </c>
      <c r="Q3948">
        <f t="shared" si="244"/>
        <v>3</v>
      </c>
      <c r="R3948" s="10">
        <f t="shared" si="245"/>
        <v>39</v>
      </c>
      <c r="S3948" s="17">
        <f t="shared" si="246"/>
        <v>42031.833587962959</v>
      </c>
      <c r="T3948" s="17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8330</v>
      </c>
      <c r="O3949" s="12" t="s">
        <v>8275</v>
      </c>
      <c r="P3949" t="s">
        <v>8276</v>
      </c>
      <c r="Q3949">
        <f t="shared" si="244"/>
        <v>3</v>
      </c>
      <c r="R3949" s="10">
        <f t="shared" si="245"/>
        <v>50.5</v>
      </c>
      <c r="S3949" s="17">
        <f t="shared" si="246"/>
        <v>42615.142870370371</v>
      </c>
      <c r="T3949" s="17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8330</v>
      </c>
      <c r="O3950" s="12" t="s">
        <v>8275</v>
      </c>
      <c r="P3950" t="s">
        <v>8276</v>
      </c>
      <c r="Q3950">
        <f t="shared" si="244"/>
        <v>0</v>
      </c>
      <c r="R3950" s="10">
        <f t="shared" si="245"/>
        <v>0</v>
      </c>
      <c r="S3950" s="17">
        <f t="shared" si="246"/>
        <v>41829.325497685182</v>
      </c>
      <c r="T3950" s="17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8330</v>
      </c>
      <c r="O3951" s="12" t="s">
        <v>8275</v>
      </c>
      <c r="P3951" t="s">
        <v>8276</v>
      </c>
      <c r="Q3951">
        <f t="shared" si="244"/>
        <v>16</v>
      </c>
      <c r="R3951" s="10">
        <f t="shared" si="245"/>
        <v>49.28</v>
      </c>
      <c r="S3951" s="17">
        <f t="shared" si="246"/>
        <v>42016.120613425926</v>
      </c>
      <c r="T3951" s="17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8330</v>
      </c>
      <c r="O3952" s="12" t="s">
        <v>8275</v>
      </c>
      <c r="P3952" t="s">
        <v>8276</v>
      </c>
      <c r="Q3952">
        <f t="shared" si="244"/>
        <v>1</v>
      </c>
      <c r="R3952" s="10">
        <f t="shared" si="245"/>
        <v>25</v>
      </c>
      <c r="S3952" s="17">
        <f t="shared" si="246"/>
        <v>42439.702314814815</v>
      </c>
      <c r="T3952" s="17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8330</v>
      </c>
      <c r="O3953" s="12" t="s">
        <v>8275</v>
      </c>
      <c r="P3953" t="s">
        <v>8276</v>
      </c>
      <c r="Q3953">
        <f t="shared" si="244"/>
        <v>0</v>
      </c>
      <c r="R3953" s="10">
        <f t="shared" si="245"/>
        <v>1</v>
      </c>
      <c r="S3953" s="17">
        <f t="shared" si="246"/>
        <v>42433.825717592597</v>
      </c>
      <c r="T3953" s="17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8330</v>
      </c>
      <c r="O3954" s="12" t="s">
        <v>8275</v>
      </c>
      <c r="P3954" t="s">
        <v>8276</v>
      </c>
      <c r="Q3954">
        <f t="shared" si="244"/>
        <v>0</v>
      </c>
      <c r="R3954" s="10">
        <f t="shared" si="245"/>
        <v>25</v>
      </c>
      <c r="S3954" s="17">
        <f t="shared" si="246"/>
        <v>42243.790393518517</v>
      </c>
      <c r="T3954" s="17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8330</v>
      </c>
      <c r="O3955" s="12" t="s">
        <v>8275</v>
      </c>
      <c r="P3955" t="s">
        <v>8276</v>
      </c>
      <c r="Q3955">
        <f t="shared" si="244"/>
        <v>0</v>
      </c>
      <c r="R3955" s="10">
        <f t="shared" si="245"/>
        <v>0</v>
      </c>
      <c r="S3955" s="17">
        <f t="shared" si="246"/>
        <v>42550.048449074078</v>
      </c>
      <c r="T3955" s="17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8330</v>
      </c>
      <c r="O3956" s="12" t="s">
        <v>8275</v>
      </c>
      <c r="P3956" t="s">
        <v>8276</v>
      </c>
      <c r="Q3956">
        <f t="shared" si="244"/>
        <v>0</v>
      </c>
      <c r="R3956" s="10">
        <f t="shared" si="245"/>
        <v>0</v>
      </c>
      <c r="S3956" s="17">
        <f t="shared" si="246"/>
        <v>41774.651203703703</v>
      </c>
      <c r="T3956" s="17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8330</v>
      </c>
      <c r="O3957" s="12" t="s">
        <v>8275</v>
      </c>
      <c r="P3957" t="s">
        <v>8276</v>
      </c>
      <c r="Q3957">
        <f t="shared" si="244"/>
        <v>24</v>
      </c>
      <c r="R3957" s="10">
        <f t="shared" si="245"/>
        <v>53.13</v>
      </c>
      <c r="S3957" s="17">
        <f t="shared" si="246"/>
        <v>42306.848854166667</v>
      </c>
      <c r="T3957" s="17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8330</v>
      </c>
      <c r="O3958" s="12" t="s">
        <v>8275</v>
      </c>
      <c r="P3958" t="s">
        <v>8276</v>
      </c>
      <c r="Q3958">
        <f t="shared" si="244"/>
        <v>0</v>
      </c>
      <c r="R3958" s="10">
        <f t="shared" si="245"/>
        <v>0</v>
      </c>
      <c r="S3958" s="17">
        <f t="shared" si="246"/>
        <v>42457.932025462964</v>
      </c>
      <c r="T3958" s="17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8330</v>
      </c>
      <c r="O3959" s="12" t="s">
        <v>8275</v>
      </c>
      <c r="P3959" t="s">
        <v>8276</v>
      </c>
      <c r="Q3959">
        <f t="shared" si="244"/>
        <v>0</v>
      </c>
      <c r="R3959" s="10">
        <f t="shared" si="245"/>
        <v>7</v>
      </c>
      <c r="S3959" s="17">
        <f t="shared" si="246"/>
        <v>42513.976319444439</v>
      </c>
      <c r="T3959" s="17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8330</v>
      </c>
      <c r="O3960" s="12" t="s">
        <v>8275</v>
      </c>
      <c r="P3960" t="s">
        <v>8276</v>
      </c>
      <c r="Q3960">
        <f t="shared" si="244"/>
        <v>32</v>
      </c>
      <c r="R3960" s="10">
        <f t="shared" si="245"/>
        <v>40.06</v>
      </c>
      <c r="S3960" s="17">
        <f t="shared" si="246"/>
        <v>41816.950370370374</v>
      </c>
      <c r="T3960" s="17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8330</v>
      </c>
      <c r="O3961" s="12" t="s">
        <v>8275</v>
      </c>
      <c r="P3961" t="s">
        <v>8276</v>
      </c>
      <c r="Q3961">
        <f t="shared" si="244"/>
        <v>24</v>
      </c>
      <c r="R3961" s="10">
        <f t="shared" si="245"/>
        <v>24.33</v>
      </c>
      <c r="S3961" s="17">
        <f t="shared" si="246"/>
        <v>41880.788842592592</v>
      </c>
      <c r="T3961" s="17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8330</v>
      </c>
      <c r="O3962" s="12" t="s">
        <v>8275</v>
      </c>
      <c r="P3962" t="s">
        <v>8276</v>
      </c>
      <c r="Q3962">
        <f t="shared" si="244"/>
        <v>2</v>
      </c>
      <c r="R3962" s="10">
        <f t="shared" si="245"/>
        <v>11.25</v>
      </c>
      <c r="S3962" s="17">
        <f t="shared" si="246"/>
        <v>42342.845555555556</v>
      </c>
      <c r="T3962" s="17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8330</v>
      </c>
      <c r="O3963" s="12" t="s">
        <v>8275</v>
      </c>
      <c r="P3963" t="s">
        <v>8276</v>
      </c>
      <c r="Q3963">
        <f t="shared" si="244"/>
        <v>0</v>
      </c>
      <c r="R3963" s="10">
        <f t="shared" si="245"/>
        <v>10.5</v>
      </c>
      <c r="S3963" s="17">
        <f t="shared" si="246"/>
        <v>41745.891319444447</v>
      </c>
      <c r="T3963" s="17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8330</v>
      </c>
      <c r="O3964" s="12" t="s">
        <v>8275</v>
      </c>
      <c r="P3964" t="s">
        <v>8276</v>
      </c>
      <c r="Q3964">
        <f t="shared" si="244"/>
        <v>3</v>
      </c>
      <c r="R3964" s="10">
        <f t="shared" si="245"/>
        <v>15</v>
      </c>
      <c r="S3964" s="17">
        <f t="shared" si="246"/>
        <v>42311.621458333335</v>
      </c>
      <c r="T3964" s="17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8330</v>
      </c>
      <c r="O3965" s="12" t="s">
        <v>8275</v>
      </c>
      <c r="P3965" t="s">
        <v>8276</v>
      </c>
      <c r="Q3965">
        <f t="shared" si="244"/>
        <v>0</v>
      </c>
      <c r="R3965" s="10">
        <f t="shared" si="245"/>
        <v>0</v>
      </c>
      <c r="S3965" s="17">
        <f t="shared" si="246"/>
        <v>42296.154131944444</v>
      </c>
      <c r="T3965" s="17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8330</v>
      </c>
      <c r="O3966" s="12" t="s">
        <v>8275</v>
      </c>
      <c r="P3966" t="s">
        <v>8276</v>
      </c>
      <c r="Q3966">
        <f t="shared" si="244"/>
        <v>6</v>
      </c>
      <c r="R3966" s="10">
        <f t="shared" si="245"/>
        <v>42</v>
      </c>
      <c r="S3966" s="17">
        <f t="shared" si="246"/>
        <v>42053.722060185188</v>
      </c>
      <c r="T3966" s="17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8330</v>
      </c>
      <c r="O3967" s="12" t="s">
        <v>8275</v>
      </c>
      <c r="P3967" t="s">
        <v>8276</v>
      </c>
      <c r="Q3967">
        <f t="shared" si="244"/>
        <v>14</v>
      </c>
      <c r="R3967" s="10">
        <f t="shared" si="245"/>
        <v>71.25</v>
      </c>
      <c r="S3967" s="17">
        <f t="shared" si="246"/>
        <v>42414.235879629632</v>
      </c>
      <c r="T3967" s="17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8330</v>
      </c>
      <c r="O3968" s="12" t="s">
        <v>8275</v>
      </c>
      <c r="P3968" t="s">
        <v>8276</v>
      </c>
      <c r="Q3968">
        <f t="shared" si="244"/>
        <v>1</v>
      </c>
      <c r="R3968" s="10">
        <f t="shared" si="245"/>
        <v>22.5</v>
      </c>
      <c r="S3968" s="17">
        <f t="shared" si="246"/>
        <v>41801.711550925924</v>
      </c>
      <c r="T3968" s="17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8330</v>
      </c>
      <c r="O3969" s="12" t="s">
        <v>8275</v>
      </c>
      <c r="P3969" t="s">
        <v>8276</v>
      </c>
      <c r="Q3969">
        <f t="shared" si="244"/>
        <v>24</v>
      </c>
      <c r="R3969" s="10">
        <f t="shared" si="245"/>
        <v>41</v>
      </c>
      <c r="S3969" s="17">
        <f t="shared" si="246"/>
        <v>42770.290590277778</v>
      </c>
      <c r="T3969" s="17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8330</v>
      </c>
      <c r="O3970" s="12" t="s">
        <v>8275</v>
      </c>
      <c r="P3970" t="s">
        <v>8276</v>
      </c>
      <c r="Q3970">
        <f t="shared" ref="Q3970:Q4033" si="248">ROUND(E3970/D3970*100,0)</f>
        <v>11</v>
      </c>
      <c r="R3970" s="10">
        <f t="shared" si="245"/>
        <v>47.91</v>
      </c>
      <c r="S3970" s="17">
        <f t="shared" si="246"/>
        <v>42452.815659722226</v>
      </c>
      <c r="T3970" s="17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8330</v>
      </c>
      <c r="O3971" s="12" t="s">
        <v>8275</v>
      </c>
      <c r="P3971" t="s">
        <v>8276</v>
      </c>
      <c r="Q3971">
        <f t="shared" si="248"/>
        <v>7</v>
      </c>
      <c r="R3971" s="10">
        <f t="shared" ref="R3971:R4034" si="249">IFERROR(ROUND(E3971/L3971,2),0)</f>
        <v>35.17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8330</v>
      </c>
      <c r="O3972" s="12" t="s">
        <v>8275</v>
      </c>
      <c r="P3972" t="s">
        <v>8276</v>
      </c>
      <c r="Q3972">
        <f t="shared" si="248"/>
        <v>0</v>
      </c>
      <c r="R3972" s="10">
        <f t="shared" si="249"/>
        <v>5.5</v>
      </c>
      <c r="S3972" s="17">
        <f t="shared" si="250"/>
        <v>42447.863553240735</v>
      </c>
      <c r="T3972" s="17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8330</v>
      </c>
      <c r="O3973" s="12" t="s">
        <v>8275</v>
      </c>
      <c r="P3973" t="s">
        <v>8276</v>
      </c>
      <c r="Q3973">
        <f t="shared" si="248"/>
        <v>1</v>
      </c>
      <c r="R3973" s="10">
        <f t="shared" si="249"/>
        <v>22.67</v>
      </c>
      <c r="S3973" s="17">
        <f t="shared" si="250"/>
        <v>41811.536180555559</v>
      </c>
      <c r="T3973" s="17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8330</v>
      </c>
      <c r="O3974" s="12" t="s">
        <v>8275</v>
      </c>
      <c r="P3974" t="s">
        <v>8276</v>
      </c>
      <c r="Q3974">
        <f t="shared" si="248"/>
        <v>21</v>
      </c>
      <c r="R3974" s="10">
        <f t="shared" si="249"/>
        <v>26.38</v>
      </c>
      <c r="S3974" s="17">
        <f t="shared" si="250"/>
        <v>41981.067523148144</v>
      </c>
      <c r="T3974" s="17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8330</v>
      </c>
      <c r="O3975" s="12" t="s">
        <v>8275</v>
      </c>
      <c r="P3975" t="s">
        <v>8276</v>
      </c>
      <c r="Q3975">
        <f t="shared" si="248"/>
        <v>78</v>
      </c>
      <c r="R3975" s="10">
        <f t="shared" si="249"/>
        <v>105.54</v>
      </c>
      <c r="S3975" s="17">
        <f t="shared" si="250"/>
        <v>42469.68414351852</v>
      </c>
      <c r="T3975" s="17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8330</v>
      </c>
      <c r="O3976" s="12" t="s">
        <v>8275</v>
      </c>
      <c r="P3976" t="s">
        <v>8276</v>
      </c>
      <c r="Q3976">
        <f t="shared" si="248"/>
        <v>32</v>
      </c>
      <c r="R3976" s="10">
        <f t="shared" si="249"/>
        <v>29.09</v>
      </c>
      <c r="S3976" s="17">
        <f t="shared" si="250"/>
        <v>42493.546851851846</v>
      </c>
      <c r="T3976" s="17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8330</v>
      </c>
      <c r="O3977" s="12" t="s">
        <v>8275</v>
      </c>
      <c r="P3977" t="s">
        <v>8276</v>
      </c>
      <c r="Q3977">
        <f t="shared" si="248"/>
        <v>0</v>
      </c>
      <c r="R3977" s="10">
        <f t="shared" si="249"/>
        <v>0</v>
      </c>
      <c r="S3977" s="17">
        <f t="shared" si="250"/>
        <v>42534.866875</v>
      </c>
      <c r="T3977" s="17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8330</v>
      </c>
      <c r="O3978" s="12" t="s">
        <v>8275</v>
      </c>
      <c r="P3978" t="s">
        <v>8276</v>
      </c>
      <c r="Q3978">
        <f t="shared" si="248"/>
        <v>48</v>
      </c>
      <c r="R3978" s="10">
        <f t="shared" si="249"/>
        <v>62</v>
      </c>
      <c r="S3978" s="17">
        <f t="shared" si="250"/>
        <v>41830.858344907407</v>
      </c>
      <c r="T3978" s="17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8330</v>
      </c>
      <c r="O3979" s="12" t="s">
        <v>8275</v>
      </c>
      <c r="P3979" t="s">
        <v>8276</v>
      </c>
      <c r="Q3979">
        <f t="shared" si="248"/>
        <v>1</v>
      </c>
      <c r="R3979" s="10">
        <f t="shared" si="249"/>
        <v>217.5</v>
      </c>
      <c r="S3979" s="17">
        <f t="shared" si="250"/>
        <v>42543.788564814815</v>
      </c>
      <c r="T3979" s="17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8330</v>
      </c>
      <c r="O3980" s="12" t="s">
        <v>8275</v>
      </c>
      <c r="P3980" t="s">
        <v>8276</v>
      </c>
      <c r="Q3980">
        <f t="shared" si="248"/>
        <v>11</v>
      </c>
      <c r="R3980" s="10">
        <f t="shared" si="249"/>
        <v>26.75</v>
      </c>
      <c r="S3980" s="17">
        <f t="shared" si="250"/>
        <v>41975.642974537041</v>
      </c>
      <c r="T3980" s="17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8330</v>
      </c>
      <c r="O3981" s="12" t="s">
        <v>8275</v>
      </c>
      <c r="P3981" t="s">
        <v>8276</v>
      </c>
      <c r="Q3981">
        <f t="shared" si="248"/>
        <v>2</v>
      </c>
      <c r="R3981" s="10">
        <f t="shared" si="249"/>
        <v>18.329999999999998</v>
      </c>
      <c r="S3981" s="17">
        <f t="shared" si="250"/>
        <v>42069.903437500005</v>
      </c>
      <c r="T3981" s="17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8330</v>
      </c>
      <c r="O3982" s="12" t="s">
        <v>8275</v>
      </c>
      <c r="P3982" t="s">
        <v>8276</v>
      </c>
      <c r="Q3982">
        <f t="shared" si="248"/>
        <v>18</v>
      </c>
      <c r="R3982" s="10">
        <f t="shared" si="249"/>
        <v>64.290000000000006</v>
      </c>
      <c r="S3982" s="17">
        <f t="shared" si="250"/>
        <v>41795.598923611113</v>
      </c>
      <c r="T3982" s="17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8330</v>
      </c>
      <c r="O3983" s="12" t="s">
        <v>8275</v>
      </c>
      <c r="P3983" t="s">
        <v>8276</v>
      </c>
      <c r="Q3983">
        <f t="shared" si="248"/>
        <v>4</v>
      </c>
      <c r="R3983" s="10">
        <f t="shared" si="249"/>
        <v>175</v>
      </c>
      <c r="S3983" s="17">
        <f t="shared" si="250"/>
        <v>42508.179965277777</v>
      </c>
      <c r="T3983" s="17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8330</v>
      </c>
      <c r="O3984" s="12" t="s">
        <v>8275</v>
      </c>
      <c r="P3984" t="s">
        <v>8276</v>
      </c>
      <c r="Q3984">
        <f t="shared" si="248"/>
        <v>20</v>
      </c>
      <c r="R3984" s="10">
        <f t="shared" si="249"/>
        <v>34</v>
      </c>
      <c r="S3984" s="17">
        <f t="shared" si="250"/>
        <v>42132.809953703705</v>
      </c>
      <c r="T3984" s="17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8330</v>
      </c>
      <c r="O3985" s="12" t="s">
        <v>8275</v>
      </c>
      <c r="P3985" t="s">
        <v>8276</v>
      </c>
      <c r="Q3985">
        <f t="shared" si="248"/>
        <v>35</v>
      </c>
      <c r="R3985" s="10">
        <f t="shared" si="249"/>
        <v>84.28</v>
      </c>
      <c r="S3985" s="17">
        <f t="shared" si="250"/>
        <v>41747.86986111111</v>
      </c>
      <c r="T3985" s="17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8330</v>
      </c>
      <c r="O3986" s="12" t="s">
        <v>8275</v>
      </c>
      <c r="P3986" t="s">
        <v>8276</v>
      </c>
      <c r="Q3986">
        <f t="shared" si="248"/>
        <v>6</v>
      </c>
      <c r="R3986" s="10">
        <f t="shared" si="249"/>
        <v>9.5</v>
      </c>
      <c r="S3986" s="17">
        <f t="shared" si="250"/>
        <v>41920.963472222218</v>
      </c>
      <c r="T3986" s="17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8330</v>
      </c>
      <c r="O3987" s="12" t="s">
        <v>8275</v>
      </c>
      <c r="P3987" t="s">
        <v>8276</v>
      </c>
      <c r="Q3987">
        <f t="shared" si="248"/>
        <v>32</v>
      </c>
      <c r="R3987" s="10">
        <f t="shared" si="249"/>
        <v>33.74</v>
      </c>
      <c r="S3987" s="17">
        <f t="shared" si="250"/>
        <v>42399.707407407404</v>
      </c>
      <c r="T3987" s="17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8330</v>
      </c>
      <c r="O3988" s="12" t="s">
        <v>8275</v>
      </c>
      <c r="P3988" t="s">
        <v>8276</v>
      </c>
      <c r="Q3988">
        <f t="shared" si="248"/>
        <v>10</v>
      </c>
      <c r="R3988" s="10">
        <f t="shared" si="249"/>
        <v>37.54</v>
      </c>
      <c r="S3988" s="17">
        <f t="shared" si="250"/>
        <v>42467.548541666663</v>
      </c>
      <c r="T3988" s="17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8330</v>
      </c>
      <c r="O3989" s="12" t="s">
        <v>8275</v>
      </c>
      <c r="P3989" t="s">
        <v>8276</v>
      </c>
      <c r="Q3989">
        <f t="shared" si="248"/>
        <v>38</v>
      </c>
      <c r="R3989" s="10">
        <f t="shared" si="249"/>
        <v>11.62</v>
      </c>
      <c r="S3989" s="17">
        <f t="shared" si="250"/>
        <v>41765.92465277778</v>
      </c>
      <c r="T3989" s="17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8330</v>
      </c>
      <c r="O3990" s="12" t="s">
        <v>8275</v>
      </c>
      <c r="P3990" t="s">
        <v>8276</v>
      </c>
      <c r="Q3990">
        <f t="shared" si="248"/>
        <v>2</v>
      </c>
      <c r="R3990" s="10">
        <f t="shared" si="249"/>
        <v>8</v>
      </c>
      <c r="S3990" s="17">
        <f t="shared" si="250"/>
        <v>42230.08116898148</v>
      </c>
      <c r="T3990" s="17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8330</v>
      </c>
      <c r="O3991" s="12" t="s">
        <v>8275</v>
      </c>
      <c r="P3991" t="s">
        <v>8276</v>
      </c>
      <c r="Q3991">
        <f t="shared" si="248"/>
        <v>0</v>
      </c>
      <c r="R3991" s="10">
        <f t="shared" si="249"/>
        <v>0</v>
      </c>
      <c r="S3991" s="17">
        <f t="shared" si="250"/>
        <v>42286.749780092592</v>
      </c>
      <c r="T3991" s="17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8330</v>
      </c>
      <c r="O3992" s="12" t="s">
        <v>8275</v>
      </c>
      <c r="P3992" t="s">
        <v>8276</v>
      </c>
      <c r="Q3992">
        <f t="shared" si="248"/>
        <v>4</v>
      </c>
      <c r="R3992" s="10">
        <f t="shared" si="249"/>
        <v>23</v>
      </c>
      <c r="S3992" s="17">
        <f t="shared" si="250"/>
        <v>42401.672372685185</v>
      </c>
      <c r="T3992" s="17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8330</v>
      </c>
      <c r="O3993" s="12" t="s">
        <v>8275</v>
      </c>
      <c r="P3993" t="s">
        <v>8276</v>
      </c>
      <c r="Q3993">
        <f t="shared" si="248"/>
        <v>20</v>
      </c>
      <c r="R3993" s="10">
        <f t="shared" si="249"/>
        <v>100</v>
      </c>
      <c r="S3993" s="17">
        <f t="shared" si="250"/>
        <v>42125.644467592589</v>
      </c>
      <c r="T3993" s="17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8330</v>
      </c>
      <c r="O3994" s="12" t="s">
        <v>8275</v>
      </c>
      <c r="P3994" t="s">
        <v>8276</v>
      </c>
      <c r="Q3994">
        <f t="shared" si="248"/>
        <v>5</v>
      </c>
      <c r="R3994" s="10">
        <f t="shared" si="249"/>
        <v>60.11</v>
      </c>
      <c r="S3994" s="17">
        <f t="shared" si="250"/>
        <v>42289.94049768518</v>
      </c>
      <c r="T3994" s="17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8330</v>
      </c>
      <c r="O3995" s="12" t="s">
        <v>8275</v>
      </c>
      <c r="P3995" t="s">
        <v>8276</v>
      </c>
      <c r="Q3995">
        <f t="shared" si="248"/>
        <v>0</v>
      </c>
      <c r="R3995" s="10">
        <f t="shared" si="249"/>
        <v>3</v>
      </c>
      <c r="S3995" s="17">
        <f t="shared" si="250"/>
        <v>42107.864722222221</v>
      </c>
      <c r="T3995" s="17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8330</v>
      </c>
      <c r="O3996" s="12" t="s">
        <v>8275</v>
      </c>
      <c r="P3996" t="s">
        <v>8276</v>
      </c>
      <c r="Q3996">
        <f t="shared" si="248"/>
        <v>0</v>
      </c>
      <c r="R3996" s="10">
        <f t="shared" si="249"/>
        <v>5</v>
      </c>
      <c r="S3996" s="17">
        <f t="shared" si="250"/>
        <v>41809.389930555553</v>
      </c>
      <c r="T3996" s="17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8330</v>
      </c>
      <c r="O3997" s="12" t="s">
        <v>8275</v>
      </c>
      <c r="P3997" t="s">
        <v>8276</v>
      </c>
      <c r="Q3997">
        <f t="shared" si="248"/>
        <v>35</v>
      </c>
      <c r="R3997" s="10">
        <f t="shared" si="249"/>
        <v>17.5</v>
      </c>
      <c r="S3997" s="17">
        <f t="shared" si="250"/>
        <v>42019.683761574073</v>
      </c>
      <c r="T3997" s="17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8330</v>
      </c>
      <c r="O3998" s="12" t="s">
        <v>8275</v>
      </c>
      <c r="P3998" t="s">
        <v>8276</v>
      </c>
      <c r="Q3998">
        <f t="shared" si="248"/>
        <v>17</v>
      </c>
      <c r="R3998" s="10">
        <f t="shared" si="249"/>
        <v>29.24</v>
      </c>
      <c r="S3998" s="17">
        <f t="shared" si="250"/>
        <v>41950.26694444444</v>
      </c>
      <c r="T3998" s="17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8330</v>
      </c>
      <c r="O3999" s="12" t="s">
        <v>8275</v>
      </c>
      <c r="P3999" t="s">
        <v>8276</v>
      </c>
      <c r="Q3999">
        <f t="shared" si="248"/>
        <v>0</v>
      </c>
      <c r="R3999" s="10">
        <f t="shared" si="249"/>
        <v>0</v>
      </c>
      <c r="S3999" s="17">
        <f t="shared" si="250"/>
        <v>42069.391446759255</v>
      </c>
      <c r="T3999" s="17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8330</v>
      </c>
      <c r="O4000" s="12" t="s">
        <v>8275</v>
      </c>
      <c r="P4000" t="s">
        <v>8276</v>
      </c>
      <c r="Q4000">
        <f t="shared" si="248"/>
        <v>57</v>
      </c>
      <c r="R4000" s="10">
        <f t="shared" si="249"/>
        <v>59.58</v>
      </c>
      <c r="S4000" s="17">
        <f t="shared" si="250"/>
        <v>42061.963263888887</v>
      </c>
      <c r="T4000" s="17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8330</v>
      </c>
      <c r="O4001" s="12" t="s">
        <v>8275</v>
      </c>
      <c r="P4001" t="s">
        <v>8276</v>
      </c>
      <c r="Q4001">
        <f t="shared" si="248"/>
        <v>17</v>
      </c>
      <c r="R4001" s="10">
        <f t="shared" si="249"/>
        <v>82.57</v>
      </c>
      <c r="S4001" s="17">
        <f t="shared" si="250"/>
        <v>41842.828680555554</v>
      </c>
      <c r="T4001" s="17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8330</v>
      </c>
      <c r="O4002" s="12" t="s">
        <v>8275</v>
      </c>
      <c r="P4002" t="s">
        <v>8276</v>
      </c>
      <c r="Q4002">
        <f t="shared" si="248"/>
        <v>0</v>
      </c>
      <c r="R4002" s="10">
        <f t="shared" si="249"/>
        <v>10</v>
      </c>
      <c r="S4002" s="17">
        <f t="shared" si="250"/>
        <v>42437.64534722222</v>
      </c>
      <c r="T4002" s="17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8330</v>
      </c>
      <c r="O4003" s="12" t="s">
        <v>8275</v>
      </c>
      <c r="P4003" t="s">
        <v>8276</v>
      </c>
      <c r="Q4003">
        <f t="shared" si="248"/>
        <v>38</v>
      </c>
      <c r="R4003" s="10">
        <f t="shared" si="249"/>
        <v>32.36</v>
      </c>
      <c r="S4003" s="17">
        <f t="shared" si="250"/>
        <v>42775.964212962965</v>
      </c>
      <c r="T4003" s="17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8330</v>
      </c>
      <c r="O4004" s="12" t="s">
        <v>8275</v>
      </c>
      <c r="P4004" t="s">
        <v>8276</v>
      </c>
      <c r="Q4004">
        <f t="shared" si="248"/>
        <v>2</v>
      </c>
      <c r="R4004" s="10">
        <f t="shared" si="249"/>
        <v>5.75</v>
      </c>
      <c r="S4004" s="17">
        <f t="shared" si="250"/>
        <v>41879.043530092589</v>
      </c>
      <c r="T4004" s="17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8330</v>
      </c>
      <c r="O4005" s="12" t="s">
        <v>8275</v>
      </c>
      <c r="P4005" t="s">
        <v>8276</v>
      </c>
      <c r="Q4005">
        <f t="shared" si="248"/>
        <v>10</v>
      </c>
      <c r="R4005" s="10">
        <f t="shared" si="249"/>
        <v>100.5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8330</v>
      </c>
      <c r="O4006" s="12" t="s">
        <v>8275</v>
      </c>
      <c r="P4006" t="s">
        <v>8276</v>
      </c>
      <c r="Q4006">
        <f t="shared" si="248"/>
        <v>0</v>
      </c>
      <c r="R4006" s="10">
        <f t="shared" si="249"/>
        <v>1</v>
      </c>
      <c r="S4006" s="17">
        <f t="shared" si="250"/>
        <v>41890.16269675926</v>
      </c>
      <c r="T4006" s="17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8330</v>
      </c>
      <c r="O4007" s="12" t="s">
        <v>8275</v>
      </c>
      <c r="P4007" t="s">
        <v>8276</v>
      </c>
      <c r="Q4007">
        <f t="shared" si="248"/>
        <v>1</v>
      </c>
      <c r="R4007" s="10">
        <f t="shared" si="249"/>
        <v>20</v>
      </c>
      <c r="S4007" s="17">
        <f t="shared" si="250"/>
        <v>41872.807696759257</v>
      </c>
      <c r="T4007" s="17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8330</v>
      </c>
      <c r="O4008" s="12" t="s">
        <v>8275</v>
      </c>
      <c r="P4008" t="s">
        <v>8276</v>
      </c>
      <c r="Q4008">
        <f t="shared" si="248"/>
        <v>0</v>
      </c>
      <c r="R4008" s="10">
        <f t="shared" si="249"/>
        <v>2</v>
      </c>
      <c r="S4008" s="17">
        <f t="shared" si="250"/>
        <v>42391.772997685184</v>
      </c>
      <c r="T4008" s="17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8330</v>
      </c>
      <c r="O4009" s="12" t="s">
        <v>8275</v>
      </c>
      <c r="P4009" t="s">
        <v>8276</v>
      </c>
      <c r="Q4009">
        <f t="shared" si="248"/>
        <v>0</v>
      </c>
      <c r="R4009" s="10">
        <f t="shared" si="249"/>
        <v>5</v>
      </c>
      <c r="S4009" s="17">
        <f t="shared" si="250"/>
        <v>41848.772928240738</v>
      </c>
      <c r="T4009" s="17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8330</v>
      </c>
      <c r="O4010" s="12" t="s">
        <v>8275</v>
      </c>
      <c r="P4010" t="s">
        <v>8276</v>
      </c>
      <c r="Q4010">
        <f t="shared" si="248"/>
        <v>6</v>
      </c>
      <c r="R4010" s="10">
        <f t="shared" si="249"/>
        <v>15</v>
      </c>
      <c r="S4010" s="17">
        <f t="shared" si="250"/>
        <v>42177.964201388888</v>
      </c>
      <c r="T4010" s="17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8330</v>
      </c>
      <c r="O4011" s="12" t="s">
        <v>8275</v>
      </c>
      <c r="P4011" t="s">
        <v>8276</v>
      </c>
      <c r="Q4011">
        <f t="shared" si="248"/>
        <v>4</v>
      </c>
      <c r="R4011" s="10">
        <f t="shared" si="249"/>
        <v>25</v>
      </c>
      <c r="S4011" s="17">
        <f t="shared" si="250"/>
        <v>41851.700925925928</v>
      </c>
      <c r="T4011" s="17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8330</v>
      </c>
      <c r="O4012" s="12" t="s">
        <v>8275</v>
      </c>
      <c r="P4012" t="s">
        <v>8276</v>
      </c>
      <c r="Q4012">
        <f t="shared" si="248"/>
        <v>24</v>
      </c>
      <c r="R4012" s="10">
        <f t="shared" si="249"/>
        <v>45.84</v>
      </c>
      <c r="S4012" s="17">
        <f t="shared" si="250"/>
        <v>41921.770439814813</v>
      </c>
      <c r="T4012" s="17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8330</v>
      </c>
      <c r="O4013" s="12" t="s">
        <v>8275</v>
      </c>
      <c r="P4013" t="s">
        <v>8276</v>
      </c>
      <c r="Q4013">
        <f t="shared" si="248"/>
        <v>8</v>
      </c>
      <c r="R4013" s="10">
        <f t="shared" si="249"/>
        <v>4.75</v>
      </c>
      <c r="S4013" s="17">
        <f t="shared" si="250"/>
        <v>42002.54488425926</v>
      </c>
      <c r="T4013" s="17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8330</v>
      </c>
      <c r="O4014" s="12" t="s">
        <v>8275</v>
      </c>
      <c r="P4014" t="s">
        <v>8276</v>
      </c>
      <c r="Q4014">
        <f t="shared" si="248"/>
        <v>0</v>
      </c>
      <c r="R4014" s="10">
        <f t="shared" si="249"/>
        <v>0</v>
      </c>
      <c r="S4014" s="17">
        <f t="shared" si="250"/>
        <v>42096.544548611113</v>
      </c>
      <c r="T4014" s="17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8330</v>
      </c>
      <c r="O4015" s="12" t="s">
        <v>8275</v>
      </c>
      <c r="P4015" t="s">
        <v>8276</v>
      </c>
      <c r="Q4015">
        <f t="shared" si="248"/>
        <v>1</v>
      </c>
      <c r="R4015" s="10">
        <f t="shared" si="249"/>
        <v>13</v>
      </c>
      <c r="S4015" s="17">
        <f t="shared" si="250"/>
        <v>42021.301192129627</v>
      </c>
      <c r="T4015" s="17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8330</v>
      </c>
      <c r="O4016" s="12" t="s">
        <v>8275</v>
      </c>
      <c r="P4016" t="s">
        <v>8276</v>
      </c>
      <c r="Q4016">
        <f t="shared" si="248"/>
        <v>0</v>
      </c>
      <c r="R4016" s="10">
        <f t="shared" si="249"/>
        <v>0</v>
      </c>
      <c r="S4016" s="17">
        <f t="shared" si="250"/>
        <v>42419.246168981481</v>
      </c>
      <c r="T4016" s="17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8330</v>
      </c>
      <c r="O4017" s="12" t="s">
        <v>8275</v>
      </c>
      <c r="P4017" t="s">
        <v>8276</v>
      </c>
      <c r="Q4017">
        <f t="shared" si="248"/>
        <v>0</v>
      </c>
      <c r="R4017" s="10">
        <f t="shared" si="249"/>
        <v>1</v>
      </c>
      <c r="S4017" s="17">
        <f t="shared" si="250"/>
        <v>42174.780821759254</v>
      </c>
      <c r="T4017" s="17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8330</v>
      </c>
      <c r="O4018" s="12" t="s">
        <v>8275</v>
      </c>
      <c r="P4018" t="s">
        <v>8276</v>
      </c>
      <c r="Q4018">
        <f t="shared" si="248"/>
        <v>14</v>
      </c>
      <c r="R4018" s="10">
        <f t="shared" si="249"/>
        <v>10</v>
      </c>
      <c r="S4018" s="17">
        <f t="shared" si="250"/>
        <v>41869.872685185182</v>
      </c>
      <c r="T4018" s="17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8330</v>
      </c>
      <c r="O4019" s="12" t="s">
        <v>8275</v>
      </c>
      <c r="P4019" t="s">
        <v>8276</v>
      </c>
      <c r="Q4019">
        <f t="shared" si="248"/>
        <v>1</v>
      </c>
      <c r="R4019" s="10">
        <f t="shared" si="249"/>
        <v>52.5</v>
      </c>
      <c r="S4019" s="17">
        <f t="shared" si="250"/>
        <v>41856.672152777777</v>
      </c>
      <c r="T4019" s="17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8330</v>
      </c>
      <c r="O4020" s="12" t="s">
        <v>8275</v>
      </c>
      <c r="P4020" t="s">
        <v>8276</v>
      </c>
      <c r="Q4020">
        <f t="shared" si="248"/>
        <v>9</v>
      </c>
      <c r="R4020" s="10">
        <f t="shared" si="249"/>
        <v>32.5</v>
      </c>
      <c r="S4020" s="17">
        <f t="shared" si="250"/>
        <v>42620.91097222222</v>
      </c>
      <c r="T4020" s="17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8330</v>
      </c>
      <c r="O4021" s="12" t="s">
        <v>8275</v>
      </c>
      <c r="P4021" t="s">
        <v>8276</v>
      </c>
      <c r="Q4021">
        <f t="shared" si="248"/>
        <v>1</v>
      </c>
      <c r="R4021" s="10">
        <f t="shared" si="249"/>
        <v>7.25</v>
      </c>
      <c r="S4021" s="17">
        <f t="shared" si="250"/>
        <v>42417.675879629634</v>
      </c>
      <c r="T4021" s="17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8330</v>
      </c>
      <c r="O4022" s="12" t="s">
        <v>8275</v>
      </c>
      <c r="P4022" t="s">
        <v>8276</v>
      </c>
      <c r="Q4022">
        <f t="shared" si="248"/>
        <v>17</v>
      </c>
      <c r="R4022" s="10">
        <f t="shared" si="249"/>
        <v>33.33</v>
      </c>
      <c r="S4022" s="17">
        <f t="shared" si="250"/>
        <v>42057.190960648149</v>
      </c>
      <c r="T4022" s="17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8330</v>
      </c>
      <c r="O4023" s="12" t="s">
        <v>8275</v>
      </c>
      <c r="P4023" t="s">
        <v>8276</v>
      </c>
      <c r="Q4023">
        <f t="shared" si="248"/>
        <v>1</v>
      </c>
      <c r="R4023" s="10">
        <f t="shared" si="249"/>
        <v>62.5</v>
      </c>
      <c r="S4023" s="17">
        <f t="shared" si="250"/>
        <v>41878.911550925928</v>
      </c>
      <c r="T4023" s="17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8330</v>
      </c>
      <c r="O4024" s="12" t="s">
        <v>8275</v>
      </c>
      <c r="P4024" t="s">
        <v>8276</v>
      </c>
      <c r="Q4024">
        <f t="shared" si="248"/>
        <v>70</v>
      </c>
      <c r="R4024" s="10">
        <f t="shared" si="249"/>
        <v>63.56</v>
      </c>
      <c r="S4024" s="17">
        <f t="shared" si="250"/>
        <v>41990.584108796291</v>
      </c>
      <c r="T4024" s="17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8330</v>
      </c>
      <c r="O4025" s="12" t="s">
        <v>8275</v>
      </c>
      <c r="P4025" t="s">
        <v>8276</v>
      </c>
      <c r="Q4025">
        <f t="shared" si="248"/>
        <v>0</v>
      </c>
      <c r="R4025" s="10">
        <f t="shared" si="249"/>
        <v>0</v>
      </c>
      <c r="S4025" s="17">
        <f t="shared" si="250"/>
        <v>42408.999571759254</v>
      </c>
      <c r="T4025" s="17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8330</v>
      </c>
      <c r="O4026" s="12" t="s">
        <v>8275</v>
      </c>
      <c r="P4026" t="s">
        <v>8276</v>
      </c>
      <c r="Q4026">
        <f t="shared" si="248"/>
        <v>1</v>
      </c>
      <c r="R4026" s="10">
        <f t="shared" si="249"/>
        <v>10</v>
      </c>
      <c r="S4026" s="17">
        <f t="shared" si="250"/>
        <v>42217.670104166667</v>
      </c>
      <c r="T4026" s="17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8330</v>
      </c>
      <c r="O4027" s="12" t="s">
        <v>8275</v>
      </c>
      <c r="P4027" t="s">
        <v>8276</v>
      </c>
      <c r="Q4027">
        <f t="shared" si="248"/>
        <v>5</v>
      </c>
      <c r="R4027" s="10">
        <f t="shared" si="249"/>
        <v>62.5</v>
      </c>
      <c r="S4027" s="17">
        <f t="shared" si="250"/>
        <v>42151.237685185188</v>
      </c>
      <c r="T4027" s="17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8330</v>
      </c>
      <c r="O4028" s="12" t="s">
        <v>8275</v>
      </c>
      <c r="P4028" t="s">
        <v>8276</v>
      </c>
      <c r="Q4028">
        <f t="shared" si="248"/>
        <v>0</v>
      </c>
      <c r="R4028" s="10">
        <f t="shared" si="249"/>
        <v>0</v>
      </c>
      <c r="S4028" s="17">
        <f t="shared" si="250"/>
        <v>42282.655543981484</v>
      </c>
      <c r="T4028" s="17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8330</v>
      </c>
      <c r="O4029" s="12" t="s">
        <v>8275</v>
      </c>
      <c r="P4029" t="s">
        <v>8276</v>
      </c>
      <c r="Q4029">
        <f t="shared" si="248"/>
        <v>7</v>
      </c>
      <c r="R4029" s="10">
        <f t="shared" si="249"/>
        <v>30.71</v>
      </c>
      <c r="S4029" s="17">
        <f t="shared" si="250"/>
        <v>42768.97084490741</v>
      </c>
      <c r="T4029" s="17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8330</v>
      </c>
      <c r="O4030" s="12" t="s">
        <v>8275</v>
      </c>
      <c r="P4030" t="s">
        <v>8276</v>
      </c>
      <c r="Q4030">
        <f t="shared" si="248"/>
        <v>28</v>
      </c>
      <c r="R4030" s="10">
        <f t="shared" si="249"/>
        <v>51</v>
      </c>
      <c r="S4030" s="17">
        <f t="shared" si="250"/>
        <v>41765.938657407409</v>
      </c>
      <c r="T4030" s="17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8330</v>
      </c>
      <c r="O4031" s="12" t="s">
        <v>8275</v>
      </c>
      <c r="P4031" t="s">
        <v>8276</v>
      </c>
      <c r="Q4031">
        <f t="shared" si="248"/>
        <v>0</v>
      </c>
      <c r="R4031" s="10">
        <f t="shared" si="249"/>
        <v>0</v>
      </c>
      <c r="S4031" s="17">
        <f t="shared" si="250"/>
        <v>42322.025115740747</v>
      </c>
      <c r="T4031" s="17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8330</v>
      </c>
      <c r="O4032" s="12" t="s">
        <v>8275</v>
      </c>
      <c r="P4032" t="s">
        <v>8276</v>
      </c>
      <c r="Q4032">
        <f t="shared" si="248"/>
        <v>16</v>
      </c>
      <c r="R4032" s="10">
        <f t="shared" si="249"/>
        <v>66.67</v>
      </c>
      <c r="S4032" s="17">
        <f t="shared" si="250"/>
        <v>42374.655081018514</v>
      </c>
      <c r="T4032" s="17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8330</v>
      </c>
      <c r="O4033" s="12" t="s">
        <v>8275</v>
      </c>
      <c r="P4033" t="s">
        <v>8276</v>
      </c>
      <c r="Q4033">
        <f t="shared" si="248"/>
        <v>0</v>
      </c>
      <c r="R4033" s="10">
        <f t="shared" si="249"/>
        <v>0</v>
      </c>
      <c r="S4033" s="17">
        <f t="shared" si="250"/>
        <v>41941.585231481484</v>
      </c>
      <c r="T4033" s="17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8330</v>
      </c>
      <c r="O4034" s="12" t="s">
        <v>8275</v>
      </c>
      <c r="P4034" t="s">
        <v>8276</v>
      </c>
      <c r="Q4034">
        <f t="shared" ref="Q4034:Q4097" si="252">ROUND(E4034/D4034*100,0)</f>
        <v>7</v>
      </c>
      <c r="R4034" s="10">
        <f t="shared" si="249"/>
        <v>59</v>
      </c>
      <c r="S4034" s="17">
        <f t="shared" si="250"/>
        <v>42293.809212962966</v>
      </c>
      <c r="T4034" s="17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8330</v>
      </c>
      <c r="O4035" s="12" t="s">
        <v>8275</v>
      </c>
      <c r="P4035" t="s">
        <v>8276</v>
      </c>
      <c r="Q4035">
        <f t="shared" si="252"/>
        <v>26</v>
      </c>
      <c r="R4035" s="10">
        <f t="shared" ref="R4035:R4098" si="253">IFERROR(ROUND(E4035/L4035,2),0)</f>
        <v>65.34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8330</v>
      </c>
      <c r="O4036" s="12" t="s">
        <v>8275</v>
      </c>
      <c r="P4036" t="s">
        <v>8276</v>
      </c>
      <c r="Q4036">
        <f t="shared" si="252"/>
        <v>1</v>
      </c>
      <c r="R4036" s="10">
        <f t="shared" si="253"/>
        <v>100</v>
      </c>
      <c r="S4036" s="17">
        <f t="shared" si="254"/>
        <v>42067.947337962964</v>
      </c>
      <c r="T4036" s="17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8330</v>
      </c>
      <c r="O4037" s="12" t="s">
        <v>8275</v>
      </c>
      <c r="P4037" t="s">
        <v>8276</v>
      </c>
      <c r="Q4037">
        <f t="shared" si="252"/>
        <v>37</v>
      </c>
      <c r="R4037" s="10">
        <f t="shared" si="253"/>
        <v>147.4</v>
      </c>
      <c r="S4037" s="17">
        <f t="shared" si="254"/>
        <v>41903.882951388885</v>
      </c>
      <c r="T4037" s="17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8330</v>
      </c>
      <c r="O4038" s="12" t="s">
        <v>8275</v>
      </c>
      <c r="P4038" t="s">
        <v>8276</v>
      </c>
      <c r="Q4038">
        <f t="shared" si="252"/>
        <v>47</v>
      </c>
      <c r="R4038" s="10">
        <f t="shared" si="253"/>
        <v>166.06</v>
      </c>
      <c r="S4038" s="17">
        <f t="shared" si="254"/>
        <v>41804.937083333331</v>
      </c>
      <c r="T4038" s="17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8330</v>
      </c>
      <c r="O4039" s="12" t="s">
        <v>8275</v>
      </c>
      <c r="P4039" t="s">
        <v>8276</v>
      </c>
      <c r="Q4039">
        <f t="shared" si="252"/>
        <v>11</v>
      </c>
      <c r="R4039" s="10">
        <f t="shared" si="253"/>
        <v>40</v>
      </c>
      <c r="S4039" s="17">
        <f t="shared" si="254"/>
        <v>42497.070775462969</v>
      </c>
      <c r="T4039" s="17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8330</v>
      </c>
      <c r="O4040" s="12" t="s">
        <v>8275</v>
      </c>
      <c r="P4040" t="s">
        <v>8276</v>
      </c>
      <c r="Q4040">
        <f t="shared" si="252"/>
        <v>12</v>
      </c>
      <c r="R4040" s="10">
        <f t="shared" si="253"/>
        <v>75.25</v>
      </c>
      <c r="S4040" s="17">
        <f t="shared" si="254"/>
        <v>41869.798726851855</v>
      </c>
      <c r="T4040" s="17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8330</v>
      </c>
      <c r="O4041" s="12" t="s">
        <v>8275</v>
      </c>
      <c r="P4041" t="s">
        <v>8276</v>
      </c>
      <c r="Q4041">
        <f t="shared" si="252"/>
        <v>60</v>
      </c>
      <c r="R4041" s="10">
        <f t="shared" si="253"/>
        <v>60</v>
      </c>
      <c r="S4041" s="17">
        <f t="shared" si="254"/>
        <v>42305.670914351853</v>
      </c>
      <c r="T4041" s="17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8330</v>
      </c>
      <c r="O4042" s="12" t="s">
        <v>8275</v>
      </c>
      <c r="P4042" t="s">
        <v>8276</v>
      </c>
      <c r="Q4042">
        <f t="shared" si="252"/>
        <v>31</v>
      </c>
      <c r="R4042" s="10">
        <f t="shared" si="253"/>
        <v>1250</v>
      </c>
      <c r="S4042" s="17">
        <f t="shared" si="254"/>
        <v>42144.231527777782</v>
      </c>
      <c r="T4042" s="17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8330</v>
      </c>
      <c r="O4043" s="12" t="s">
        <v>8275</v>
      </c>
      <c r="P4043" t="s">
        <v>8276</v>
      </c>
      <c r="Q4043">
        <f t="shared" si="252"/>
        <v>0</v>
      </c>
      <c r="R4043" s="10">
        <f t="shared" si="253"/>
        <v>10.5</v>
      </c>
      <c r="S4043" s="17">
        <f t="shared" si="254"/>
        <v>42559.474004629628</v>
      </c>
      <c r="T4043" s="17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8330</v>
      </c>
      <c r="O4044" s="12" t="s">
        <v>8275</v>
      </c>
      <c r="P4044" t="s">
        <v>8276</v>
      </c>
      <c r="Q4044">
        <f t="shared" si="252"/>
        <v>0</v>
      </c>
      <c r="R4044" s="10">
        <f t="shared" si="253"/>
        <v>7</v>
      </c>
      <c r="S4044" s="17">
        <f t="shared" si="254"/>
        <v>41995.084074074075</v>
      </c>
      <c r="T4044" s="17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8330</v>
      </c>
      <c r="O4045" s="12" t="s">
        <v>8275</v>
      </c>
      <c r="P4045" t="s">
        <v>8276</v>
      </c>
      <c r="Q4045">
        <f t="shared" si="252"/>
        <v>0</v>
      </c>
      <c r="R4045" s="10">
        <f t="shared" si="253"/>
        <v>0</v>
      </c>
      <c r="S4045" s="17">
        <f t="shared" si="254"/>
        <v>41948.957465277781</v>
      </c>
      <c r="T4045" s="17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8330</v>
      </c>
      <c r="O4046" s="12" t="s">
        <v>8275</v>
      </c>
      <c r="P4046" t="s">
        <v>8276</v>
      </c>
      <c r="Q4046">
        <f t="shared" si="252"/>
        <v>38</v>
      </c>
      <c r="R4046" s="10">
        <f t="shared" si="253"/>
        <v>56.25</v>
      </c>
      <c r="S4046" s="17">
        <f t="shared" si="254"/>
        <v>42074.219699074078</v>
      </c>
      <c r="T4046" s="17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8330</v>
      </c>
      <c r="O4047" s="12" t="s">
        <v>8275</v>
      </c>
      <c r="P4047" t="s">
        <v>8276</v>
      </c>
      <c r="Q4047">
        <f t="shared" si="252"/>
        <v>0</v>
      </c>
      <c r="R4047" s="10">
        <f t="shared" si="253"/>
        <v>1</v>
      </c>
      <c r="S4047" s="17">
        <f t="shared" si="254"/>
        <v>41842.201261574075</v>
      </c>
      <c r="T4047" s="17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8330</v>
      </c>
      <c r="O4048" s="12" t="s">
        <v>8275</v>
      </c>
      <c r="P4048" t="s">
        <v>8276</v>
      </c>
      <c r="Q4048">
        <f t="shared" si="252"/>
        <v>8</v>
      </c>
      <c r="R4048" s="10">
        <f t="shared" si="253"/>
        <v>38.33</v>
      </c>
      <c r="S4048" s="17">
        <f t="shared" si="254"/>
        <v>41904.650578703702</v>
      </c>
      <c r="T4048" s="17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8330</v>
      </c>
      <c r="O4049" s="12" t="s">
        <v>8275</v>
      </c>
      <c r="P4049" t="s">
        <v>8276</v>
      </c>
      <c r="Q4049">
        <f t="shared" si="252"/>
        <v>2</v>
      </c>
      <c r="R4049" s="10">
        <f t="shared" si="253"/>
        <v>27.5</v>
      </c>
      <c r="S4049" s="17">
        <f t="shared" si="254"/>
        <v>41991.022488425922</v>
      </c>
      <c r="T4049" s="17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8330</v>
      </c>
      <c r="O4050" s="12" t="s">
        <v>8275</v>
      </c>
      <c r="P4050" t="s">
        <v>8276</v>
      </c>
      <c r="Q4050">
        <f t="shared" si="252"/>
        <v>18</v>
      </c>
      <c r="R4050" s="10">
        <f t="shared" si="253"/>
        <v>32.979999999999997</v>
      </c>
      <c r="S4050" s="17">
        <f t="shared" si="254"/>
        <v>42436.509108796294</v>
      </c>
      <c r="T4050" s="17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8330</v>
      </c>
      <c r="O4051" s="12" t="s">
        <v>8275</v>
      </c>
      <c r="P4051" t="s">
        <v>8276</v>
      </c>
      <c r="Q4051">
        <f t="shared" si="252"/>
        <v>0</v>
      </c>
      <c r="R4051" s="10">
        <f t="shared" si="253"/>
        <v>16</v>
      </c>
      <c r="S4051" s="17">
        <f t="shared" si="254"/>
        <v>42169.958506944444</v>
      </c>
      <c r="T4051" s="17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8330</v>
      </c>
      <c r="O4052" s="12" t="s">
        <v>8275</v>
      </c>
      <c r="P4052" t="s">
        <v>8276</v>
      </c>
      <c r="Q4052">
        <f t="shared" si="252"/>
        <v>0</v>
      </c>
      <c r="R4052" s="10">
        <f t="shared" si="253"/>
        <v>1</v>
      </c>
      <c r="S4052" s="17">
        <f t="shared" si="254"/>
        <v>41905.636469907404</v>
      </c>
      <c r="T4052" s="17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8330</v>
      </c>
      <c r="O4053" s="12" t="s">
        <v>8275</v>
      </c>
      <c r="P4053" t="s">
        <v>8276</v>
      </c>
      <c r="Q4053">
        <f t="shared" si="252"/>
        <v>0</v>
      </c>
      <c r="R4053" s="10">
        <f t="shared" si="253"/>
        <v>0</v>
      </c>
      <c r="S4053" s="17">
        <f t="shared" si="254"/>
        <v>41761.810150462967</v>
      </c>
      <c r="T4053" s="17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8330</v>
      </c>
      <c r="O4054" s="12" t="s">
        <v>8275</v>
      </c>
      <c r="P4054" t="s">
        <v>8276</v>
      </c>
      <c r="Q4054">
        <f t="shared" si="252"/>
        <v>38</v>
      </c>
      <c r="R4054" s="10">
        <f t="shared" si="253"/>
        <v>86.62</v>
      </c>
      <c r="S4054" s="17">
        <f t="shared" si="254"/>
        <v>41865.878657407404</v>
      </c>
      <c r="T4054" s="17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8330</v>
      </c>
      <c r="O4055" s="12" t="s">
        <v>8275</v>
      </c>
      <c r="P4055" t="s">
        <v>8276</v>
      </c>
      <c r="Q4055">
        <f t="shared" si="252"/>
        <v>22</v>
      </c>
      <c r="R4055" s="10">
        <f t="shared" si="253"/>
        <v>55</v>
      </c>
      <c r="S4055" s="17">
        <f t="shared" si="254"/>
        <v>41928.690138888887</v>
      </c>
      <c r="T4055" s="17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8330</v>
      </c>
      <c r="O4056" s="12" t="s">
        <v>8275</v>
      </c>
      <c r="P4056" t="s">
        <v>8276</v>
      </c>
      <c r="Q4056">
        <f t="shared" si="252"/>
        <v>0</v>
      </c>
      <c r="R4056" s="10">
        <f t="shared" si="253"/>
        <v>0</v>
      </c>
      <c r="S4056" s="17">
        <f t="shared" si="254"/>
        <v>42613.841261574074</v>
      </c>
      <c r="T4056" s="17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8330</v>
      </c>
      <c r="O4057" s="12" t="s">
        <v>8275</v>
      </c>
      <c r="P4057" t="s">
        <v>8276</v>
      </c>
      <c r="Q4057">
        <f t="shared" si="252"/>
        <v>18</v>
      </c>
      <c r="R4057" s="10">
        <f t="shared" si="253"/>
        <v>41.95</v>
      </c>
      <c r="S4057" s="17">
        <f t="shared" si="254"/>
        <v>41779.648506944446</v>
      </c>
      <c r="T4057" s="17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8330</v>
      </c>
      <c r="O4058" s="12" t="s">
        <v>8275</v>
      </c>
      <c r="P4058" t="s">
        <v>8276</v>
      </c>
      <c r="Q4058">
        <f t="shared" si="252"/>
        <v>53</v>
      </c>
      <c r="R4058" s="10">
        <f t="shared" si="253"/>
        <v>88.33</v>
      </c>
      <c r="S4058" s="17">
        <f t="shared" si="254"/>
        <v>42534.933321759265</v>
      </c>
      <c r="T4058" s="17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8330</v>
      </c>
      <c r="O4059" s="12" t="s">
        <v>8275</v>
      </c>
      <c r="P4059" t="s">
        <v>8276</v>
      </c>
      <c r="Q4059">
        <f t="shared" si="252"/>
        <v>22</v>
      </c>
      <c r="R4059" s="10">
        <f t="shared" si="253"/>
        <v>129.16999999999999</v>
      </c>
      <c r="S4059" s="17">
        <f t="shared" si="254"/>
        <v>42310.968518518523</v>
      </c>
      <c r="T4059" s="17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8330</v>
      </c>
      <c r="O4060" s="12" t="s">
        <v>8275</v>
      </c>
      <c r="P4060" t="s">
        <v>8276</v>
      </c>
      <c r="Q4060">
        <f t="shared" si="252"/>
        <v>3</v>
      </c>
      <c r="R4060" s="10">
        <f t="shared" si="253"/>
        <v>23.75</v>
      </c>
      <c r="S4060" s="17">
        <f t="shared" si="254"/>
        <v>42446.060694444444</v>
      </c>
      <c r="T4060" s="17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8330</v>
      </c>
      <c r="O4061" s="12" t="s">
        <v>8275</v>
      </c>
      <c r="P4061" t="s">
        <v>8276</v>
      </c>
      <c r="Q4061">
        <f t="shared" si="252"/>
        <v>3</v>
      </c>
      <c r="R4061" s="10">
        <f t="shared" si="253"/>
        <v>35.71</v>
      </c>
      <c r="S4061" s="17">
        <f t="shared" si="254"/>
        <v>41866.640648148146</v>
      </c>
      <c r="T4061" s="17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8330</v>
      </c>
      <c r="O4062" s="12" t="s">
        <v>8275</v>
      </c>
      <c r="P4062" t="s">
        <v>8276</v>
      </c>
      <c r="Q4062">
        <f t="shared" si="252"/>
        <v>3</v>
      </c>
      <c r="R4062" s="10">
        <f t="shared" si="253"/>
        <v>57</v>
      </c>
      <c r="S4062" s="17">
        <f t="shared" si="254"/>
        <v>41779.695092592592</v>
      </c>
      <c r="T4062" s="17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8330</v>
      </c>
      <c r="O4063" s="12" t="s">
        <v>8275</v>
      </c>
      <c r="P4063" t="s">
        <v>8276</v>
      </c>
      <c r="Q4063">
        <f t="shared" si="252"/>
        <v>0</v>
      </c>
      <c r="R4063" s="10">
        <f t="shared" si="253"/>
        <v>0</v>
      </c>
      <c r="S4063" s="17">
        <f t="shared" si="254"/>
        <v>42421.141469907408</v>
      </c>
      <c r="T4063" s="17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8330</v>
      </c>
      <c r="O4064" s="12" t="s">
        <v>8275</v>
      </c>
      <c r="P4064" t="s">
        <v>8276</v>
      </c>
      <c r="Q4064">
        <f t="shared" si="252"/>
        <v>2</v>
      </c>
      <c r="R4064" s="10">
        <f t="shared" si="253"/>
        <v>163.33000000000001</v>
      </c>
      <c r="S4064" s="17">
        <f t="shared" si="254"/>
        <v>42523.739212962959</v>
      </c>
      <c r="T4064" s="17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8330</v>
      </c>
      <c r="O4065" s="12" t="s">
        <v>8275</v>
      </c>
      <c r="P4065" t="s">
        <v>8276</v>
      </c>
      <c r="Q4065">
        <f t="shared" si="252"/>
        <v>1</v>
      </c>
      <c r="R4065" s="10">
        <f t="shared" si="253"/>
        <v>15</v>
      </c>
      <c r="S4065" s="17">
        <f t="shared" si="254"/>
        <v>41787.681527777779</v>
      </c>
      <c r="T4065" s="17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8330</v>
      </c>
      <c r="O4066" s="12" t="s">
        <v>8275</v>
      </c>
      <c r="P4066" t="s">
        <v>8276</v>
      </c>
      <c r="Q4066">
        <f t="shared" si="252"/>
        <v>19</v>
      </c>
      <c r="R4066" s="10">
        <f t="shared" si="253"/>
        <v>64.17</v>
      </c>
      <c r="S4066" s="17">
        <f t="shared" si="254"/>
        <v>42093.588263888887</v>
      </c>
      <c r="T4066" s="17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8330</v>
      </c>
      <c r="O4067" s="12" t="s">
        <v>8275</v>
      </c>
      <c r="P4067" t="s">
        <v>8276</v>
      </c>
      <c r="Q4067">
        <f t="shared" si="252"/>
        <v>1</v>
      </c>
      <c r="R4067" s="10">
        <f t="shared" si="253"/>
        <v>6.75</v>
      </c>
      <c r="S4067" s="17">
        <f t="shared" si="254"/>
        <v>41833.951516203706</v>
      </c>
      <c r="T4067" s="17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8330</v>
      </c>
      <c r="O4068" s="12" t="s">
        <v>8275</v>
      </c>
      <c r="P4068" t="s">
        <v>8276</v>
      </c>
      <c r="Q4068">
        <f t="shared" si="252"/>
        <v>0</v>
      </c>
      <c r="R4068" s="10">
        <f t="shared" si="253"/>
        <v>25</v>
      </c>
      <c r="S4068" s="17">
        <f t="shared" si="254"/>
        <v>42479.039212962962</v>
      </c>
      <c r="T4068" s="17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8330</v>
      </c>
      <c r="O4069" s="12" t="s">
        <v>8275</v>
      </c>
      <c r="P4069" t="s">
        <v>8276</v>
      </c>
      <c r="Q4069">
        <f t="shared" si="252"/>
        <v>61</v>
      </c>
      <c r="R4069" s="10">
        <f t="shared" si="253"/>
        <v>179.12</v>
      </c>
      <c r="S4069" s="17">
        <f t="shared" si="254"/>
        <v>42235.117476851854</v>
      </c>
      <c r="T4069" s="17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8330</v>
      </c>
      <c r="O4070" s="12" t="s">
        <v>8275</v>
      </c>
      <c r="P4070" t="s">
        <v>8276</v>
      </c>
      <c r="Q4070">
        <f t="shared" si="252"/>
        <v>1</v>
      </c>
      <c r="R4070" s="10">
        <f t="shared" si="253"/>
        <v>34.950000000000003</v>
      </c>
      <c r="S4070" s="17">
        <f t="shared" si="254"/>
        <v>42718.963599537034</v>
      </c>
      <c r="T4070" s="17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8330</v>
      </c>
      <c r="O4071" s="12" t="s">
        <v>8275</v>
      </c>
      <c r="P4071" t="s">
        <v>8276</v>
      </c>
      <c r="Q4071">
        <f t="shared" si="252"/>
        <v>34</v>
      </c>
      <c r="R4071" s="10">
        <f t="shared" si="253"/>
        <v>33.08</v>
      </c>
      <c r="S4071" s="17">
        <f t="shared" si="254"/>
        <v>42022.661527777775</v>
      </c>
      <c r="T4071" s="17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8330</v>
      </c>
      <c r="O4072" s="12" t="s">
        <v>8275</v>
      </c>
      <c r="P4072" t="s">
        <v>8276</v>
      </c>
      <c r="Q4072">
        <f t="shared" si="252"/>
        <v>17</v>
      </c>
      <c r="R4072" s="10">
        <f t="shared" si="253"/>
        <v>27.5</v>
      </c>
      <c r="S4072" s="17">
        <f t="shared" si="254"/>
        <v>42031.666898148149</v>
      </c>
      <c r="T4072" s="17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8330</v>
      </c>
      <c r="O4073" s="12" t="s">
        <v>8275</v>
      </c>
      <c r="P4073" t="s">
        <v>8276</v>
      </c>
      <c r="Q4073">
        <f t="shared" si="252"/>
        <v>0</v>
      </c>
      <c r="R4073" s="10">
        <f t="shared" si="253"/>
        <v>0</v>
      </c>
      <c r="S4073" s="17">
        <f t="shared" si="254"/>
        <v>42700.804756944446</v>
      </c>
      <c r="T4073" s="17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8330</v>
      </c>
      <c r="O4074" s="12" t="s">
        <v>8275</v>
      </c>
      <c r="P4074" t="s">
        <v>8276</v>
      </c>
      <c r="Q4074">
        <f t="shared" si="252"/>
        <v>0</v>
      </c>
      <c r="R4074" s="10">
        <f t="shared" si="253"/>
        <v>2</v>
      </c>
      <c r="S4074" s="17">
        <f t="shared" si="254"/>
        <v>41812.77443287037</v>
      </c>
      <c r="T4074" s="17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8330</v>
      </c>
      <c r="O4075" s="12" t="s">
        <v>8275</v>
      </c>
      <c r="P4075" t="s">
        <v>8276</v>
      </c>
      <c r="Q4075">
        <f t="shared" si="252"/>
        <v>1</v>
      </c>
      <c r="R4075" s="10">
        <f t="shared" si="253"/>
        <v>18.5</v>
      </c>
      <c r="S4075" s="17">
        <f t="shared" si="254"/>
        <v>42078.34520833334</v>
      </c>
      <c r="T4075" s="17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8330</v>
      </c>
      <c r="O4076" s="12" t="s">
        <v>8275</v>
      </c>
      <c r="P4076" t="s">
        <v>8276</v>
      </c>
      <c r="Q4076">
        <f t="shared" si="252"/>
        <v>27</v>
      </c>
      <c r="R4076" s="10">
        <f t="shared" si="253"/>
        <v>35</v>
      </c>
      <c r="S4076" s="17">
        <f t="shared" si="254"/>
        <v>42283.552951388891</v>
      </c>
      <c r="T4076" s="17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8330</v>
      </c>
      <c r="O4077" s="12" t="s">
        <v>8275</v>
      </c>
      <c r="P4077" t="s">
        <v>8276</v>
      </c>
      <c r="Q4077">
        <f t="shared" si="252"/>
        <v>29</v>
      </c>
      <c r="R4077" s="10">
        <f t="shared" si="253"/>
        <v>44.31</v>
      </c>
      <c r="S4077" s="17">
        <f t="shared" si="254"/>
        <v>41779.045937499999</v>
      </c>
      <c r="T4077" s="17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8330</v>
      </c>
      <c r="O4078" s="12" t="s">
        <v>8275</v>
      </c>
      <c r="P4078" t="s">
        <v>8276</v>
      </c>
      <c r="Q4078">
        <f t="shared" si="252"/>
        <v>0</v>
      </c>
      <c r="R4078" s="10">
        <f t="shared" si="253"/>
        <v>0</v>
      </c>
      <c r="S4078" s="17">
        <f t="shared" si="254"/>
        <v>41905.795706018522</v>
      </c>
      <c r="T4078" s="17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8330</v>
      </c>
      <c r="O4079" s="12" t="s">
        <v>8275</v>
      </c>
      <c r="P4079" t="s">
        <v>8276</v>
      </c>
      <c r="Q4079">
        <f t="shared" si="252"/>
        <v>9</v>
      </c>
      <c r="R4079" s="10">
        <f t="shared" si="253"/>
        <v>222.5</v>
      </c>
      <c r="S4079" s="17">
        <f t="shared" si="254"/>
        <v>42695.7105787037</v>
      </c>
      <c r="T4079" s="17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8330</v>
      </c>
      <c r="O4080" s="12" t="s">
        <v>8275</v>
      </c>
      <c r="P4080" t="s">
        <v>8276</v>
      </c>
      <c r="Q4080">
        <f t="shared" si="252"/>
        <v>0</v>
      </c>
      <c r="R4080" s="10">
        <f t="shared" si="253"/>
        <v>0</v>
      </c>
      <c r="S4080" s="17">
        <f t="shared" si="254"/>
        <v>42732.787523148145</v>
      </c>
      <c r="T4080" s="17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8330</v>
      </c>
      <c r="O4081" s="12" t="s">
        <v>8275</v>
      </c>
      <c r="P4081" t="s">
        <v>8276</v>
      </c>
      <c r="Q4081">
        <f t="shared" si="252"/>
        <v>0</v>
      </c>
      <c r="R4081" s="10">
        <f t="shared" si="253"/>
        <v>5</v>
      </c>
      <c r="S4081" s="17">
        <f t="shared" si="254"/>
        <v>42510.938900462963</v>
      </c>
      <c r="T4081" s="17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8330</v>
      </c>
      <c r="O4082" s="12" t="s">
        <v>8275</v>
      </c>
      <c r="P4082" t="s">
        <v>8276</v>
      </c>
      <c r="Q4082">
        <f t="shared" si="252"/>
        <v>0</v>
      </c>
      <c r="R4082" s="10">
        <f t="shared" si="253"/>
        <v>0</v>
      </c>
      <c r="S4082" s="17">
        <f t="shared" si="254"/>
        <v>42511.698101851856</v>
      </c>
      <c r="T4082" s="17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8330</v>
      </c>
      <c r="O4083" s="12" t="s">
        <v>8275</v>
      </c>
      <c r="P4083" t="s">
        <v>8276</v>
      </c>
      <c r="Q4083">
        <f t="shared" si="252"/>
        <v>16</v>
      </c>
      <c r="R4083" s="10">
        <f t="shared" si="253"/>
        <v>29.17</v>
      </c>
      <c r="S4083" s="17">
        <f t="shared" si="254"/>
        <v>42041.581307870365</v>
      </c>
      <c r="T4083" s="17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8330</v>
      </c>
      <c r="O4084" s="12" t="s">
        <v>8275</v>
      </c>
      <c r="P4084" t="s">
        <v>8276</v>
      </c>
      <c r="Q4084">
        <f t="shared" si="252"/>
        <v>2</v>
      </c>
      <c r="R4084" s="10">
        <f t="shared" si="253"/>
        <v>1.5</v>
      </c>
      <c r="S4084" s="17">
        <f t="shared" si="254"/>
        <v>42307.189270833333</v>
      </c>
      <c r="T4084" s="17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8330</v>
      </c>
      <c r="O4085" s="12" t="s">
        <v>8275</v>
      </c>
      <c r="P4085" t="s">
        <v>8276</v>
      </c>
      <c r="Q4085">
        <f t="shared" si="252"/>
        <v>22</v>
      </c>
      <c r="R4085" s="10">
        <f t="shared" si="253"/>
        <v>126.5</v>
      </c>
      <c r="S4085" s="17">
        <f t="shared" si="254"/>
        <v>42353.761759259258</v>
      </c>
      <c r="T4085" s="17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8330</v>
      </c>
      <c r="O4086" s="12" t="s">
        <v>8275</v>
      </c>
      <c r="P4086" t="s">
        <v>8276</v>
      </c>
      <c r="Q4086">
        <f t="shared" si="252"/>
        <v>0</v>
      </c>
      <c r="R4086" s="10">
        <f t="shared" si="253"/>
        <v>10</v>
      </c>
      <c r="S4086" s="17">
        <f t="shared" si="254"/>
        <v>42622.436412037037</v>
      </c>
      <c r="T4086" s="17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8330</v>
      </c>
      <c r="O4087" s="12" t="s">
        <v>8275</v>
      </c>
      <c r="P4087" t="s">
        <v>8276</v>
      </c>
      <c r="Q4087">
        <f t="shared" si="252"/>
        <v>0</v>
      </c>
      <c r="R4087" s="10">
        <f t="shared" si="253"/>
        <v>10</v>
      </c>
      <c r="S4087" s="17">
        <f t="shared" si="254"/>
        <v>42058.603877314818</v>
      </c>
      <c r="T4087" s="17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8330</v>
      </c>
      <c r="O4088" s="12" t="s">
        <v>8275</v>
      </c>
      <c r="P4088" t="s">
        <v>8276</v>
      </c>
      <c r="Q4088">
        <f t="shared" si="252"/>
        <v>5</v>
      </c>
      <c r="R4088" s="10">
        <f t="shared" si="253"/>
        <v>9.4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8330</v>
      </c>
      <c r="O4089" s="12" t="s">
        <v>8275</v>
      </c>
      <c r="P4089" t="s">
        <v>8276</v>
      </c>
      <c r="Q4089">
        <f t="shared" si="252"/>
        <v>0</v>
      </c>
      <c r="R4089" s="10">
        <f t="shared" si="253"/>
        <v>0</v>
      </c>
      <c r="S4089" s="17">
        <f t="shared" si="254"/>
        <v>42538.742893518516</v>
      </c>
      <c r="T4089" s="17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8330</v>
      </c>
      <c r="O4090" s="12" t="s">
        <v>8275</v>
      </c>
      <c r="P4090" t="s">
        <v>8276</v>
      </c>
      <c r="Q4090">
        <f t="shared" si="252"/>
        <v>11</v>
      </c>
      <c r="R4090" s="10">
        <f t="shared" si="253"/>
        <v>72</v>
      </c>
      <c r="S4090" s="17">
        <f t="shared" si="254"/>
        <v>41990.612546296295</v>
      </c>
      <c r="T4090" s="17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8330</v>
      </c>
      <c r="O4091" s="12" t="s">
        <v>8275</v>
      </c>
      <c r="P4091" t="s">
        <v>8276</v>
      </c>
      <c r="Q4091">
        <f t="shared" si="252"/>
        <v>5</v>
      </c>
      <c r="R4091" s="10">
        <f t="shared" si="253"/>
        <v>30</v>
      </c>
      <c r="S4091" s="17">
        <f t="shared" si="254"/>
        <v>42122.732499999998</v>
      </c>
      <c r="T4091" s="17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8330</v>
      </c>
      <c r="O4092" s="12" t="s">
        <v>8275</v>
      </c>
      <c r="P4092" t="s">
        <v>8276</v>
      </c>
      <c r="Q4092">
        <f t="shared" si="252"/>
        <v>3</v>
      </c>
      <c r="R4092" s="10">
        <f t="shared" si="253"/>
        <v>10.67</v>
      </c>
      <c r="S4092" s="17">
        <f t="shared" si="254"/>
        <v>42209.67288194444</v>
      </c>
      <c r="T4092" s="17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8330</v>
      </c>
      <c r="O4093" s="12" t="s">
        <v>8275</v>
      </c>
      <c r="P4093" t="s">
        <v>8276</v>
      </c>
      <c r="Q4093">
        <f t="shared" si="252"/>
        <v>13</v>
      </c>
      <c r="R4093" s="10">
        <f t="shared" si="253"/>
        <v>25.5</v>
      </c>
      <c r="S4093" s="17">
        <f t="shared" si="254"/>
        <v>41990.506377314814</v>
      </c>
      <c r="T4093" s="17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8330</v>
      </c>
      <c r="O4094" s="12" t="s">
        <v>8275</v>
      </c>
      <c r="P4094" t="s">
        <v>8276</v>
      </c>
      <c r="Q4094">
        <f t="shared" si="252"/>
        <v>0</v>
      </c>
      <c r="R4094" s="10">
        <f t="shared" si="253"/>
        <v>20</v>
      </c>
      <c r="S4094" s="17">
        <f t="shared" si="254"/>
        <v>42039.194988425923</v>
      </c>
      <c r="T4094" s="17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8330</v>
      </c>
      <c r="O4095" s="12" t="s">
        <v>8275</v>
      </c>
      <c r="P4095" t="s">
        <v>8276</v>
      </c>
      <c r="Q4095">
        <f t="shared" si="252"/>
        <v>2</v>
      </c>
      <c r="R4095" s="10">
        <f t="shared" si="253"/>
        <v>15</v>
      </c>
      <c r="S4095" s="17">
        <f t="shared" si="254"/>
        <v>42178.815891203703</v>
      </c>
      <c r="T4095" s="17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8330</v>
      </c>
      <c r="O4096" s="12" t="s">
        <v>8275</v>
      </c>
      <c r="P4096" t="s">
        <v>8276</v>
      </c>
      <c r="Q4096">
        <f t="shared" si="252"/>
        <v>37</v>
      </c>
      <c r="R4096" s="10">
        <f t="shared" si="253"/>
        <v>91.25</v>
      </c>
      <c r="S4096" s="17">
        <f t="shared" si="254"/>
        <v>41890.086805555555</v>
      </c>
      <c r="T4096" s="17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8330</v>
      </c>
      <c r="O4097" s="12" t="s">
        <v>8275</v>
      </c>
      <c r="P4097" t="s">
        <v>8276</v>
      </c>
      <c r="Q4097">
        <f t="shared" si="252"/>
        <v>3</v>
      </c>
      <c r="R4097" s="10">
        <f t="shared" si="253"/>
        <v>800</v>
      </c>
      <c r="S4097" s="17">
        <f t="shared" si="254"/>
        <v>42693.031828703708</v>
      </c>
      <c r="T4097" s="17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8330</v>
      </c>
      <c r="O4098" s="12" t="s">
        <v>8275</v>
      </c>
      <c r="P4098" t="s">
        <v>8276</v>
      </c>
      <c r="Q4098">
        <f t="shared" ref="Q4098:Q4115" si="256">ROUND(E4098/D4098*100,0)</f>
        <v>11</v>
      </c>
      <c r="R4098" s="10">
        <f t="shared" si="253"/>
        <v>80</v>
      </c>
      <c r="S4098" s="17">
        <f t="shared" si="254"/>
        <v>42750.530312499999</v>
      </c>
      <c r="T4098" s="17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8330</v>
      </c>
      <c r="O4099" s="12" t="s">
        <v>8275</v>
      </c>
      <c r="P4099" t="s">
        <v>8276</v>
      </c>
      <c r="Q4099">
        <f t="shared" si="256"/>
        <v>0</v>
      </c>
      <c r="R4099" s="10">
        <f t="shared" ref="R4099:R4115" si="257">IFERROR(ROUND(E4099/L4099,2),0)</f>
        <v>0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8330</v>
      </c>
      <c r="O4100" s="12" t="s">
        <v>8275</v>
      </c>
      <c r="P4100" t="s">
        <v>8276</v>
      </c>
      <c r="Q4100">
        <f t="shared" si="256"/>
        <v>0</v>
      </c>
      <c r="R4100" s="10">
        <f t="shared" si="257"/>
        <v>0</v>
      </c>
      <c r="S4100" s="17">
        <f t="shared" si="258"/>
        <v>42495.722187499996</v>
      </c>
      <c r="T4100" s="17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8330</v>
      </c>
      <c r="O4101" s="12" t="s">
        <v>8275</v>
      </c>
      <c r="P4101" t="s">
        <v>8276</v>
      </c>
      <c r="Q4101">
        <f t="shared" si="256"/>
        <v>1</v>
      </c>
      <c r="R4101" s="10">
        <f t="shared" si="257"/>
        <v>50</v>
      </c>
      <c r="S4101" s="17">
        <f t="shared" si="258"/>
        <v>42570.850381944445</v>
      </c>
      <c r="T4101" s="17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8330</v>
      </c>
      <c r="O4102" s="12" t="s">
        <v>8275</v>
      </c>
      <c r="P4102" t="s">
        <v>8276</v>
      </c>
      <c r="Q4102">
        <f t="shared" si="256"/>
        <v>0</v>
      </c>
      <c r="R4102" s="10">
        <f t="shared" si="257"/>
        <v>0</v>
      </c>
      <c r="S4102" s="17">
        <f t="shared" si="258"/>
        <v>41927.124884259261</v>
      </c>
      <c r="T4102" s="17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8330</v>
      </c>
      <c r="O4103" s="12" t="s">
        <v>8275</v>
      </c>
      <c r="P4103" t="s">
        <v>8276</v>
      </c>
      <c r="Q4103">
        <f t="shared" si="256"/>
        <v>0</v>
      </c>
      <c r="R4103" s="10">
        <f t="shared" si="257"/>
        <v>0</v>
      </c>
      <c r="S4103" s="17">
        <f t="shared" si="258"/>
        <v>42730.903726851851</v>
      </c>
      <c r="T4103" s="17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8330</v>
      </c>
      <c r="O4104" s="12" t="s">
        <v>8275</v>
      </c>
      <c r="P4104" t="s">
        <v>8276</v>
      </c>
      <c r="Q4104">
        <f t="shared" si="256"/>
        <v>27</v>
      </c>
      <c r="R4104" s="10">
        <f t="shared" si="257"/>
        <v>22.83</v>
      </c>
      <c r="S4104" s="17">
        <f t="shared" si="258"/>
        <v>42475.848067129627</v>
      </c>
      <c r="T4104" s="17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8330</v>
      </c>
      <c r="O4105" s="12" t="s">
        <v>8275</v>
      </c>
      <c r="P4105" t="s">
        <v>8276</v>
      </c>
      <c r="Q4105">
        <f t="shared" si="256"/>
        <v>10</v>
      </c>
      <c r="R4105" s="10">
        <f t="shared" si="257"/>
        <v>16.670000000000002</v>
      </c>
      <c r="S4105" s="17">
        <f t="shared" si="258"/>
        <v>42188.83293981482</v>
      </c>
      <c r="T4105" s="17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8330</v>
      </c>
      <c r="O4106" s="12" t="s">
        <v>8275</v>
      </c>
      <c r="P4106" t="s">
        <v>8276</v>
      </c>
      <c r="Q4106">
        <f t="shared" si="256"/>
        <v>21</v>
      </c>
      <c r="R4106" s="10">
        <f t="shared" si="257"/>
        <v>45.79</v>
      </c>
      <c r="S4106" s="17">
        <f t="shared" si="258"/>
        <v>42640.278171296297</v>
      </c>
      <c r="T4106" s="17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8330</v>
      </c>
      <c r="O4107" s="12" t="s">
        <v>8275</v>
      </c>
      <c r="P4107" t="s">
        <v>8276</v>
      </c>
      <c r="Q4107">
        <f t="shared" si="256"/>
        <v>7</v>
      </c>
      <c r="R4107" s="10">
        <f t="shared" si="257"/>
        <v>383.33</v>
      </c>
      <c r="S4107" s="17">
        <f t="shared" si="258"/>
        <v>42697.010520833333</v>
      </c>
      <c r="T4107" s="17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8330</v>
      </c>
      <c r="O4108" s="12" t="s">
        <v>8275</v>
      </c>
      <c r="P4108" t="s">
        <v>8276</v>
      </c>
      <c r="Q4108">
        <f t="shared" si="256"/>
        <v>71</v>
      </c>
      <c r="R4108" s="10">
        <f t="shared" si="257"/>
        <v>106.97</v>
      </c>
      <c r="S4108" s="17">
        <f t="shared" si="258"/>
        <v>42053.049375000002</v>
      </c>
      <c r="T4108" s="17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8330</v>
      </c>
      <c r="O4109" s="12" t="s">
        <v>8275</v>
      </c>
      <c r="P4109" t="s">
        <v>8276</v>
      </c>
      <c r="Q4109">
        <f t="shared" si="256"/>
        <v>2</v>
      </c>
      <c r="R4109" s="10">
        <f t="shared" si="257"/>
        <v>10.25</v>
      </c>
      <c r="S4109" s="17">
        <f t="shared" si="258"/>
        <v>41883.916678240741</v>
      </c>
      <c r="T4109" s="17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8330</v>
      </c>
      <c r="O4110" s="12" t="s">
        <v>8275</v>
      </c>
      <c r="P4110" t="s">
        <v>8276</v>
      </c>
      <c r="Q4110">
        <f t="shared" si="256"/>
        <v>2</v>
      </c>
      <c r="R4110" s="10">
        <f t="shared" si="257"/>
        <v>59</v>
      </c>
      <c r="S4110" s="17">
        <f t="shared" si="258"/>
        <v>42767.031678240746</v>
      </c>
      <c r="T4110" s="17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8330</v>
      </c>
      <c r="O4111" s="12" t="s">
        <v>8275</v>
      </c>
      <c r="P4111" t="s">
        <v>8276</v>
      </c>
      <c r="Q4111">
        <f t="shared" si="256"/>
        <v>0</v>
      </c>
      <c r="R4111" s="10">
        <f t="shared" si="257"/>
        <v>0</v>
      </c>
      <c r="S4111" s="17">
        <f t="shared" si="258"/>
        <v>42307.539398148147</v>
      </c>
      <c r="T4111" s="17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8330</v>
      </c>
      <c r="O4112" s="12" t="s">
        <v>8275</v>
      </c>
      <c r="P4112" t="s">
        <v>8276</v>
      </c>
      <c r="Q4112">
        <f t="shared" si="256"/>
        <v>29</v>
      </c>
      <c r="R4112" s="10">
        <f t="shared" si="257"/>
        <v>14.33</v>
      </c>
      <c r="S4112" s="17">
        <f t="shared" si="258"/>
        <v>42512.626747685179</v>
      </c>
      <c r="T4112" s="17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8330</v>
      </c>
      <c r="O4113" s="12" t="s">
        <v>8275</v>
      </c>
      <c r="P4113" t="s">
        <v>8276</v>
      </c>
      <c r="Q4113">
        <f t="shared" si="256"/>
        <v>3</v>
      </c>
      <c r="R4113" s="10">
        <f t="shared" si="257"/>
        <v>15.67</v>
      </c>
      <c r="S4113" s="17">
        <f t="shared" si="258"/>
        <v>42029.135879629626</v>
      </c>
      <c r="T4113" s="17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8330</v>
      </c>
      <c r="O4114" s="12" t="s">
        <v>8275</v>
      </c>
      <c r="P4114" t="s">
        <v>8276</v>
      </c>
      <c r="Q4114">
        <f t="shared" si="256"/>
        <v>0</v>
      </c>
      <c r="R4114" s="10">
        <f t="shared" si="257"/>
        <v>1</v>
      </c>
      <c r="S4114" s="17">
        <f t="shared" si="258"/>
        <v>42400.946597222224</v>
      </c>
      <c r="T4114" s="17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8330</v>
      </c>
      <c r="O4115" s="12" t="s">
        <v>8275</v>
      </c>
      <c r="P4115" t="s">
        <v>8276</v>
      </c>
      <c r="Q4115">
        <f t="shared" si="256"/>
        <v>0</v>
      </c>
      <c r="R4115" s="10">
        <f t="shared" si="257"/>
        <v>1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sortState xmlns:xlrd2="http://schemas.microsoft.com/office/spreadsheetml/2017/richdata2" ref="A2:Q4116">
    <sortCondition ref="A1:A4116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Q2:Q4115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BC807-4667-4278-A61B-AB60CAAB7196}">
  <dimension ref="A1:F6"/>
  <sheetViews>
    <sheetView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8320</v>
      </c>
    </row>
    <row r="3" spans="1:6" x14ac:dyDescent="0.3">
      <c r="A3" s="13" t="s">
        <v>8321</v>
      </c>
      <c r="B3" s="13" t="s">
        <v>8318</v>
      </c>
    </row>
    <row r="4" spans="1:6" x14ac:dyDescent="0.3">
      <c r="A4" s="13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5" t="s">
        <v>8275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5" t="s">
        <v>8319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8DFB-362B-4B7D-8DE8-905587733D7E}">
  <dimension ref="A1:E7"/>
  <sheetViews>
    <sheetView topLeftCell="F1" workbookViewId="0">
      <selection activeCell="O31" sqref="O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8320</v>
      </c>
    </row>
    <row r="2" spans="1:5" x14ac:dyDescent="0.3">
      <c r="A2" s="13" t="s">
        <v>8267</v>
      </c>
      <c r="B2" t="s">
        <v>8320</v>
      </c>
    </row>
    <row r="4" spans="1:5" x14ac:dyDescent="0.3">
      <c r="A4" s="13" t="s">
        <v>8321</v>
      </c>
      <c r="B4" s="13" t="s">
        <v>8318</v>
      </c>
    </row>
    <row r="5" spans="1:5" x14ac:dyDescent="0.3">
      <c r="A5" s="13" t="s">
        <v>8322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5" t="s">
        <v>8276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5" t="s">
        <v>8319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032C6-358D-4217-A32A-64F93E48D8D0}">
  <dimension ref="A1:F18"/>
  <sheetViews>
    <sheetView workbookViewId="0">
      <selection activeCell="C25" sqref="C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8267</v>
      </c>
      <c r="B1" t="s">
        <v>8275</v>
      </c>
    </row>
    <row r="2" spans="1:6" x14ac:dyDescent="0.3">
      <c r="A2" s="13" t="s">
        <v>8378</v>
      </c>
      <c r="B2" t="s">
        <v>8320</v>
      </c>
    </row>
    <row r="4" spans="1:6" x14ac:dyDescent="0.3">
      <c r="A4" s="13" t="s">
        <v>8321</v>
      </c>
      <c r="B4" s="13" t="s">
        <v>8318</v>
      </c>
    </row>
    <row r="5" spans="1:6" x14ac:dyDescent="0.3">
      <c r="A5" s="13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8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8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8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8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8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8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8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8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8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8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8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8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8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4E140-AF07-45B8-AD79-817DC4A0B475}">
  <dimension ref="A1:F6"/>
  <sheetViews>
    <sheetView workbookViewId="0">
      <selection activeCell="H3" sqref="H3"/>
    </sheetView>
  </sheetViews>
  <sheetFormatPr defaultRowHeight="14.4" x14ac:dyDescent="0.3"/>
  <cols>
    <col min="1" max="1" width="30.5546875" bestFit="1" customWidth="1"/>
    <col min="2" max="2" width="26" customWidth="1"/>
    <col min="6" max="6" width="16.5546875" customWidth="1"/>
  </cols>
  <sheetData>
    <row r="1" spans="1:6" s="19" customFormat="1" x14ac:dyDescent="0.3">
      <c r="A1" s="19" t="s">
        <v>8379</v>
      </c>
      <c r="B1" s="19" t="s">
        <v>8380</v>
      </c>
      <c r="C1" s="19" t="s">
        <v>8381</v>
      </c>
      <c r="D1" s="19" t="s">
        <v>8382</v>
      </c>
      <c r="E1" s="19" t="s">
        <v>8383</v>
      </c>
      <c r="F1" s="19" t="s">
        <v>8384</v>
      </c>
    </row>
    <row r="2" spans="1:6" s="3" customFormat="1" ht="72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[1]Kickstarter!B:R,17,FALSE)</f>
        <v>51.79</v>
      </c>
      <c r="F2" s="3">
        <f>VLOOKUP(A2, Kickstarter!B:L,11,FALSE)</f>
        <v>39</v>
      </c>
    </row>
    <row r="3" spans="1:6" s="3" customFormat="1" ht="72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[1]Kickstarter!B:R,17,FALSE)</f>
        <v>36.07</v>
      </c>
      <c r="F3" s="3">
        <f>VLOOKUP(A3, Kickstarter!B:L,11,FALSE)</f>
        <v>56</v>
      </c>
    </row>
    <row r="4" spans="1:6" s="3" customFormat="1" ht="72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[1]Kickstarter!B:R,17,FALSE)</f>
        <v>33.03</v>
      </c>
      <c r="F4" s="3">
        <f>VLOOKUP(A4, Kickstarter!B:L,11,FALSE)</f>
        <v>78</v>
      </c>
    </row>
    <row r="5" spans="1:6" s="3" customFormat="1" ht="57.6" x14ac:dyDescent="0.3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[1]Kickstarter!B:R,17,FALSE)</f>
        <v>44.92</v>
      </c>
      <c r="F5" s="3">
        <f>VLOOKUP(A5, Kickstarter!B:L,11,FALSE)</f>
        <v>26</v>
      </c>
    </row>
    <row r="6" spans="1:6" s="3" customFormat="1" ht="72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[1]Kickstarter!B:R,17,FALSE)</f>
        <v>36.61</v>
      </c>
      <c r="F6" s="3">
        <f>VLOOKUP(A6, 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F37B0-5361-4FC0-82F2-447F9C3A1BC2}">
  <dimension ref="A1:T413"/>
  <sheetViews>
    <sheetView workbookViewId="0">
      <selection activeCell="C55" sqref="C55"/>
    </sheetView>
  </sheetViews>
  <sheetFormatPr defaultColWidth="25.6640625" defaultRowHeight="14.4" x14ac:dyDescent="0.3"/>
  <cols>
    <col min="1" max="1" width="5" style="3" bestFit="1" customWidth="1"/>
    <col min="2" max="2" width="22.109375" style="3" customWidth="1"/>
    <col min="3" max="3" width="26.77734375" style="3" customWidth="1"/>
    <col min="4" max="4" width="11.88671875" style="3" bestFit="1" customWidth="1"/>
    <col min="5" max="5" width="11" style="3" bestFit="1" customWidth="1"/>
    <col min="6" max="6" width="9.33203125" style="3" bestFit="1" customWidth="1"/>
    <col min="7" max="7" width="7.5546875" style="3" bestFit="1" customWidth="1"/>
    <col min="8" max="8" width="8.33203125" style="3" bestFit="1" customWidth="1"/>
    <col min="9" max="9" width="11" style="3" bestFit="1" customWidth="1"/>
    <col min="10" max="10" width="11.44140625" style="3" bestFit="1" customWidth="1"/>
    <col min="11" max="11" width="9.21875" style="3" bestFit="1" customWidth="1"/>
    <col min="12" max="12" width="13.44140625" style="3" bestFit="1" customWidth="1"/>
    <col min="13" max="13" width="8.33203125" style="3" bestFit="1" customWidth="1"/>
    <col min="14" max="14" width="23.5546875" style="3" bestFit="1" customWidth="1"/>
    <col min="15" max="15" width="15.33203125" style="3" bestFit="1" customWidth="1"/>
    <col min="16" max="16" width="11.5546875" style="3" bestFit="1" customWidth="1"/>
    <col min="17" max="17" width="17.44140625" style="3" bestFit="1" customWidth="1"/>
    <col min="18" max="18" width="16.21875" style="3" bestFit="1" customWidth="1"/>
    <col min="19" max="20" width="22.109375" style="3" bestFit="1" customWidth="1"/>
    <col min="21" max="16384" width="25.6640625" style="3"/>
  </cols>
  <sheetData>
    <row r="1" spans="1:20" x14ac:dyDescent="0.3">
      <c r="A1" s="20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20" t="s">
        <v>8263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8323</v>
      </c>
      <c r="O1" s="20" t="s">
        <v>8267</v>
      </c>
      <c r="P1" s="23" t="s">
        <v>8266</v>
      </c>
      <c r="Q1" s="20" t="s">
        <v>8264</v>
      </c>
      <c r="R1" s="24" t="s">
        <v>8265</v>
      </c>
      <c r="S1" s="25" t="s">
        <v>8365</v>
      </c>
      <c r="T1" s="25" t="s">
        <v>8365</v>
      </c>
    </row>
    <row r="2" spans="1:20" ht="86.4" x14ac:dyDescent="0.3">
      <c r="A2" s="26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6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8330</v>
      </c>
      <c r="O2" s="29" t="s">
        <v>8275</v>
      </c>
      <c r="P2" s="26" t="s">
        <v>8276</v>
      </c>
      <c r="Q2" s="26">
        <v>105</v>
      </c>
      <c r="R2" s="30">
        <v>93.43</v>
      </c>
      <c r="S2" s="31">
        <v>42646.092812499999</v>
      </c>
      <c r="T2" s="31">
        <v>42675.207638888889</v>
      </c>
    </row>
    <row r="3" spans="1:20" ht="72" x14ac:dyDescent="0.3">
      <c r="A3" s="26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6" t="s">
        <v>8218</v>
      </c>
      <c r="G3" s="26" t="s">
        <v>8223</v>
      </c>
      <c r="H3" s="26" t="s">
        <v>8245</v>
      </c>
      <c r="I3" s="26">
        <v>1458518325</v>
      </c>
      <c r="J3" s="26">
        <v>1456793925</v>
      </c>
      <c r="K3" s="26" t="b">
        <v>0</v>
      </c>
      <c r="L3" s="26">
        <v>31</v>
      </c>
      <c r="M3" s="26" t="b">
        <v>1</v>
      </c>
      <c r="N3" s="26" t="s">
        <v>8330</v>
      </c>
      <c r="O3" s="29" t="s">
        <v>8275</v>
      </c>
      <c r="P3" s="26" t="s">
        <v>8276</v>
      </c>
      <c r="Q3" s="26">
        <v>115</v>
      </c>
      <c r="R3" s="30">
        <v>110.97</v>
      </c>
      <c r="S3" s="31">
        <v>42430.040798611109</v>
      </c>
      <c r="T3" s="31">
        <v>42449.999131944445</v>
      </c>
    </row>
    <row r="4" spans="1:20" ht="86.4" x14ac:dyDescent="0.3">
      <c r="A4" s="26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6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8330</v>
      </c>
      <c r="O4" s="29" t="s">
        <v>8275</v>
      </c>
      <c r="P4" s="26" t="s">
        <v>8276</v>
      </c>
      <c r="Q4" s="26">
        <v>121</v>
      </c>
      <c r="R4" s="30">
        <v>71.790000000000006</v>
      </c>
      <c r="S4" s="31">
        <v>42238.13282407407</v>
      </c>
      <c r="T4" s="31">
        <v>42268.13282407407</v>
      </c>
    </row>
    <row r="5" spans="1:20" ht="72" x14ac:dyDescent="0.3">
      <c r="A5" s="26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6" t="s">
        <v>8218</v>
      </c>
      <c r="G5" s="26" t="s">
        <v>8223</v>
      </c>
      <c r="H5" s="26" t="s">
        <v>8245</v>
      </c>
      <c r="I5" s="26">
        <v>1410601041</v>
      </c>
      <c r="J5" s="26">
        <v>1406713041</v>
      </c>
      <c r="K5" s="26" t="b">
        <v>0</v>
      </c>
      <c r="L5" s="26">
        <v>12</v>
      </c>
      <c r="M5" s="26" t="b">
        <v>1</v>
      </c>
      <c r="N5" s="26" t="s">
        <v>8330</v>
      </c>
      <c r="O5" s="29" t="s">
        <v>8275</v>
      </c>
      <c r="P5" s="26" t="s">
        <v>8276</v>
      </c>
      <c r="Q5" s="26">
        <v>100</v>
      </c>
      <c r="R5" s="30">
        <v>1000</v>
      </c>
      <c r="S5" s="31">
        <v>41850.400937500002</v>
      </c>
      <c r="T5" s="31">
        <v>41895.400937500002</v>
      </c>
    </row>
    <row r="6" spans="1:20" ht="72" x14ac:dyDescent="0.3">
      <c r="A6" s="26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6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8330</v>
      </c>
      <c r="O6" s="29" t="s">
        <v>8275</v>
      </c>
      <c r="P6" s="26" t="s">
        <v>8276</v>
      </c>
      <c r="Q6" s="26">
        <v>101</v>
      </c>
      <c r="R6" s="30">
        <v>63.83</v>
      </c>
      <c r="S6" s="31">
        <v>42753.205625000002</v>
      </c>
      <c r="T6" s="31">
        <v>42783.670138888891</v>
      </c>
    </row>
    <row r="7" spans="1:20" ht="28.8" x14ac:dyDescent="0.3">
      <c r="A7" s="26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6" t="s">
        <v>8218</v>
      </c>
      <c r="G7" s="26" t="s">
        <v>8223</v>
      </c>
      <c r="H7" s="26" t="s">
        <v>8245</v>
      </c>
      <c r="I7" s="26">
        <v>1434921600</v>
      </c>
      <c r="J7" s="26">
        <v>1433109907</v>
      </c>
      <c r="K7" s="26" t="b">
        <v>0</v>
      </c>
      <c r="L7" s="26">
        <v>30</v>
      </c>
      <c r="M7" s="26" t="b">
        <v>1</v>
      </c>
      <c r="N7" s="26" t="s">
        <v>8330</v>
      </c>
      <c r="O7" s="29" t="s">
        <v>8275</v>
      </c>
      <c r="P7" s="26" t="s">
        <v>8276</v>
      </c>
      <c r="Q7" s="26">
        <v>116</v>
      </c>
      <c r="R7" s="30">
        <v>44.33</v>
      </c>
      <c r="S7" s="31">
        <v>42155.920219907406</v>
      </c>
      <c r="T7" s="31">
        <v>42176.888888888891</v>
      </c>
    </row>
    <row r="8" spans="1:20" ht="72" x14ac:dyDescent="0.3">
      <c r="A8" s="26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6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8330</v>
      </c>
      <c r="O8" s="29" t="s">
        <v>8275</v>
      </c>
      <c r="P8" s="26" t="s">
        <v>8276</v>
      </c>
      <c r="Q8" s="26">
        <v>108</v>
      </c>
      <c r="R8" s="30">
        <v>126.55</v>
      </c>
      <c r="S8" s="31">
        <v>42157.591064814813</v>
      </c>
      <c r="T8" s="31">
        <v>42179.083333333328</v>
      </c>
    </row>
    <row r="9" spans="1:20" ht="72" x14ac:dyDescent="0.3">
      <c r="A9" s="26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6" t="s">
        <v>8218</v>
      </c>
      <c r="G9" s="26" t="s">
        <v>8223</v>
      </c>
      <c r="H9" s="26" t="s">
        <v>8245</v>
      </c>
      <c r="I9" s="26">
        <v>1481957940</v>
      </c>
      <c r="J9" s="26">
        <v>1478050429</v>
      </c>
      <c r="K9" s="26" t="b">
        <v>0</v>
      </c>
      <c r="L9" s="26">
        <v>31</v>
      </c>
      <c r="M9" s="26" t="b">
        <v>1</v>
      </c>
      <c r="N9" s="26" t="s">
        <v>8330</v>
      </c>
      <c r="O9" s="29" t="s">
        <v>8275</v>
      </c>
      <c r="P9" s="26" t="s">
        <v>8276</v>
      </c>
      <c r="Q9" s="26">
        <v>100</v>
      </c>
      <c r="R9" s="30">
        <v>129.03</v>
      </c>
      <c r="S9" s="31">
        <v>42676.065150462964</v>
      </c>
      <c r="T9" s="31">
        <v>42721.290972222225</v>
      </c>
    </row>
    <row r="10" spans="1:20" ht="86.4" x14ac:dyDescent="0.3">
      <c r="A10" s="26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6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8330</v>
      </c>
      <c r="O10" s="29" t="s">
        <v>8275</v>
      </c>
      <c r="P10" s="26" t="s">
        <v>8276</v>
      </c>
      <c r="Q10" s="26">
        <v>123</v>
      </c>
      <c r="R10" s="30">
        <v>71.239999999999995</v>
      </c>
      <c r="S10" s="31">
        <v>42473.007037037038</v>
      </c>
      <c r="T10" s="31">
        <v>42503.007037037038</v>
      </c>
    </row>
    <row r="11" spans="1:20" ht="86.4" x14ac:dyDescent="0.3">
      <c r="A11" s="26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6" t="s">
        <v>8218</v>
      </c>
      <c r="G11" s="26" t="s">
        <v>8223</v>
      </c>
      <c r="H11" s="26" t="s">
        <v>8245</v>
      </c>
      <c r="I11" s="26">
        <v>1446665191</v>
      </c>
      <c r="J11" s="26">
        <v>1444069591</v>
      </c>
      <c r="K11" s="26" t="b">
        <v>0</v>
      </c>
      <c r="L11" s="26">
        <v>59</v>
      </c>
      <c r="M11" s="26" t="b">
        <v>1</v>
      </c>
      <c r="N11" s="26" t="s">
        <v>8330</v>
      </c>
      <c r="O11" s="29" t="s">
        <v>8275</v>
      </c>
      <c r="P11" s="26" t="s">
        <v>8276</v>
      </c>
      <c r="Q11" s="26">
        <v>121</v>
      </c>
      <c r="R11" s="30">
        <v>40.85</v>
      </c>
      <c r="S11" s="31">
        <v>42282.768414351856</v>
      </c>
      <c r="T11" s="31">
        <v>42312.810081018513</v>
      </c>
    </row>
    <row r="12" spans="1:20" ht="72" x14ac:dyDescent="0.3">
      <c r="A12" s="26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6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8330</v>
      </c>
      <c r="O12" s="29" t="s">
        <v>8275</v>
      </c>
      <c r="P12" s="26" t="s">
        <v>8276</v>
      </c>
      <c r="Q12" s="26">
        <v>302</v>
      </c>
      <c r="R12" s="30">
        <v>252.02</v>
      </c>
      <c r="S12" s="31">
        <v>42473.794710648144</v>
      </c>
      <c r="T12" s="31">
        <v>42503.794710648144</v>
      </c>
    </row>
    <row r="13" spans="1:20" ht="72" x14ac:dyDescent="0.3">
      <c r="A13" s="26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6" t="s">
        <v>8218</v>
      </c>
      <c r="G13" s="26" t="s">
        <v>8223</v>
      </c>
      <c r="H13" s="26" t="s">
        <v>8245</v>
      </c>
      <c r="I13" s="26">
        <v>1483203540</v>
      </c>
      <c r="J13" s="26">
        <v>1481175482</v>
      </c>
      <c r="K13" s="26" t="b">
        <v>0</v>
      </c>
      <c r="L13" s="26">
        <v>31</v>
      </c>
      <c r="M13" s="26" t="b">
        <v>1</v>
      </c>
      <c r="N13" s="26" t="s">
        <v>8330</v>
      </c>
      <c r="O13" s="29" t="s">
        <v>8275</v>
      </c>
      <c r="P13" s="26" t="s">
        <v>8276</v>
      </c>
      <c r="Q13" s="26">
        <v>101</v>
      </c>
      <c r="R13" s="30">
        <v>65.16</v>
      </c>
      <c r="S13" s="31">
        <v>42712.23474537037</v>
      </c>
      <c r="T13" s="31">
        <v>42735.707638888889</v>
      </c>
    </row>
    <row r="14" spans="1:20" ht="86.4" x14ac:dyDescent="0.3">
      <c r="A14" s="26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6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8330</v>
      </c>
      <c r="O14" s="29" t="s">
        <v>8275</v>
      </c>
      <c r="P14" s="26" t="s">
        <v>8276</v>
      </c>
      <c r="Q14" s="26">
        <v>100</v>
      </c>
      <c r="R14" s="30">
        <v>65.87</v>
      </c>
      <c r="S14" s="31">
        <v>42561.154664351852</v>
      </c>
      <c r="T14" s="31">
        <v>42592.166666666672</v>
      </c>
    </row>
    <row r="15" spans="1:20" ht="57.6" x14ac:dyDescent="0.3">
      <c r="A15" s="26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6" t="s">
        <v>8218</v>
      </c>
      <c r="G15" s="26" t="s">
        <v>8223</v>
      </c>
      <c r="H15" s="26" t="s">
        <v>8245</v>
      </c>
      <c r="I15" s="26">
        <v>1483499645</v>
      </c>
      <c r="J15" s="26">
        <v>1480907645</v>
      </c>
      <c r="K15" s="26" t="b">
        <v>0</v>
      </c>
      <c r="L15" s="26">
        <v>52</v>
      </c>
      <c r="M15" s="26" t="b">
        <v>1</v>
      </c>
      <c r="N15" s="26" t="s">
        <v>8330</v>
      </c>
      <c r="O15" s="29" t="s">
        <v>8275</v>
      </c>
      <c r="P15" s="26" t="s">
        <v>8276</v>
      </c>
      <c r="Q15" s="26">
        <v>125</v>
      </c>
      <c r="R15" s="30">
        <v>36.08</v>
      </c>
      <c r="S15" s="31">
        <v>42709.134780092587</v>
      </c>
      <c r="T15" s="31">
        <v>42739.134780092587</v>
      </c>
    </row>
    <row r="16" spans="1:20" ht="28.8" x14ac:dyDescent="0.3">
      <c r="A16" s="26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6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8330</v>
      </c>
      <c r="O16" s="29" t="s">
        <v>8275</v>
      </c>
      <c r="P16" s="26" t="s">
        <v>8276</v>
      </c>
      <c r="Q16" s="26">
        <v>109</v>
      </c>
      <c r="R16" s="30">
        <v>44.19</v>
      </c>
      <c r="S16" s="31">
        <v>42086.614942129629</v>
      </c>
      <c r="T16" s="31">
        <v>42117.290972222225</v>
      </c>
    </row>
    <row r="17" spans="1:20" ht="72" x14ac:dyDescent="0.3">
      <c r="A17" s="26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6" t="s">
        <v>8218</v>
      </c>
      <c r="G17" s="26" t="s">
        <v>8223</v>
      </c>
      <c r="H17" s="26" t="s">
        <v>8245</v>
      </c>
      <c r="I17" s="26">
        <v>1428390000</v>
      </c>
      <c r="J17" s="26">
        <v>1425224391</v>
      </c>
      <c r="K17" s="26" t="b">
        <v>0</v>
      </c>
      <c r="L17" s="26">
        <v>42</v>
      </c>
      <c r="M17" s="26" t="b">
        <v>1</v>
      </c>
      <c r="N17" s="26" t="s">
        <v>8330</v>
      </c>
      <c r="O17" s="29" t="s">
        <v>8275</v>
      </c>
      <c r="P17" s="26" t="s">
        <v>8276</v>
      </c>
      <c r="Q17" s="26">
        <v>146</v>
      </c>
      <c r="R17" s="30">
        <v>104.07</v>
      </c>
      <c r="S17" s="31">
        <v>42064.652673611112</v>
      </c>
      <c r="T17" s="31">
        <v>42101.291666666672</v>
      </c>
    </row>
    <row r="18" spans="1:20" ht="86.4" x14ac:dyDescent="0.3">
      <c r="A18" s="26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6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8330</v>
      </c>
      <c r="O18" s="29" t="s">
        <v>8275</v>
      </c>
      <c r="P18" s="26" t="s">
        <v>8276</v>
      </c>
      <c r="Q18" s="26">
        <v>102</v>
      </c>
      <c r="R18" s="30">
        <v>127.79</v>
      </c>
      <c r="S18" s="31">
        <v>42292.701053240744</v>
      </c>
      <c r="T18" s="31">
        <v>42322.742719907401</v>
      </c>
    </row>
    <row r="19" spans="1:20" ht="72" x14ac:dyDescent="0.3">
      <c r="A19" s="26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6" t="s">
        <v>8218</v>
      </c>
      <c r="G19" s="26" t="s">
        <v>8223</v>
      </c>
      <c r="H19" s="26" t="s">
        <v>8245</v>
      </c>
      <c r="I19" s="26">
        <v>1462125358</v>
      </c>
      <c r="J19" s="26">
        <v>1459533358</v>
      </c>
      <c r="K19" s="26" t="b">
        <v>0</v>
      </c>
      <c r="L19" s="26">
        <v>238</v>
      </c>
      <c r="M19" s="26" t="b">
        <v>1</v>
      </c>
      <c r="N19" s="26" t="s">
        <v>8330</v>
      </c>
      <c r="O19" s="29" t="s">
        <v>8275</v>
      </c>
      <c r="P19" s="26" t="s">
        <v>8276</v>
      </c>
      <c r="Q19" s="26">
        <v>110</v>
      </c>
      <c r="R19" s="30">
        <v>92.04</v>
      </c>
      <c r="S19" s="31">
        <v>42461.747199074074</v>
      </c>
      <c r="T19" s="31">
        <v>42491.747199074074</v>
      </c>
    </row>
    <row r="20" spans="1:20" ht="72" x14ac:dyDescent="0.3">
      <c r="A20" s="26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6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8330</v>
      </c>
      <c r="O20" s="29" t="s">
        <v>8275</v>
      </c>
      <c r="P20" s="26" t="s">
        <v>8276</v>
      </c>
      <c r="Q20" s="26">
        <v>124</v>
      </c>
      <c r="R20" s="30">
        <v>135.63</v>
      </c>
      <c r="S20" s="31">
        <v>42169.814340277779</v>
      </c>
      <c r="T20" s="31">
        <v>42199.814340277779</v>
      </c>
    </row>
    <row r="21" spans="1:20" ht="72" x14ac:dyDescent="0.3">
      <c r="A21" s="26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6" t="s">
        <v>8218</v>
      </c>
      <c r="G21" s="26" t="s">
        <v>8223</v>
      </c>
      <c r="H21" s="26" t="s">
        <v>8245</v>
      </c>
      <c r="I21" s="26">
        <v>1464807420</v>
      </c>
      <c r="J21" s="26">
        <v>1461427938</v>
      </c>
      <c r="K21" s="26" t="b">
        <v>0</v>
      </c>
      <c r="L21" s="26">
        <v>24</v>
      </c>
      <c r="M21" s="26" t="b">
        <v>1</v>
      </c>
      <c r="N21" s="26" t="s">
        <v>8330</v>
      </c>
      <c r="O21" s="29" t="s">
        <v>8275</v>
      </c>
      <c r="P21" s="26" t="s">
        <v>8276</v>
      </c>
      <c r="Q21" s="26">
        <v>135</v>
      </c>
      <c r="R21" s="30">
        <v>168.75</v>
      </c>
      <c r="S21" s="31">
        <v>42483.675208333334</v>
      </c>
      <c r="T21" s="31">
        <v>42522.789583333331</v>
      </c>
    </row>
    <row r="22" spans="1:20" ht="72" x14ac:dyDescent="0.3">
      <c r="A22" s="26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6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8330</v>
      </c>
      <c r="O22" s="29" t="s">
        <v>8275</v>
      </c>
      <c r="P22" s="26" t="s">
        <v>8276</v>
      </c>
      <c r="Q22" s="26">
        <v>103</v>
      </c>
      <c r="R22" s="30">
        <v>70.86</v>
      </c>
      <c r="S22" s="31">
        <v>42195.749745370369</v>
      </c>
      <c r="T22" s="31">
        <v>42206.125</v>
      </c>
    </row>
    <row r="23" spans="1:20" ht="57.6" x14ac:dyDescent="0.3">
      <c r="A23" s="26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6" t="s">
        <v>8218</v>
      </c>
      <c r="G23" s="26" t="s">
        <v>8223</v>
      </c>
      <c r="H23" s="26" t="s">
        <v>8245</v>
      </c>
      <c r="I23" s="26">
        <v>1480559011</v>
      </c>
      <c r="J23" s="26">
        <v>1477963411</v>
      </c>
      <c r="K23" s="26" t="b">
        <v>0</v>
      </c>
      <c r="L23" s="26">
        <v>50</v>
      </c>
      <c r="M23" s="26" t="b">
        <v>1</v>
      </c>
      <c r="N23" s="26" t="s">
        <v>8330</v>
      </c>
      <c r="O23" s="29" t="s">
        <v>8275</v>
      </c>
      <c r="P23" s="26" t="s">
        <v>8276</v>
      </c>
      <c r="Q23" s="26">
        <v>100</v>
      </c>
      <c r="R23" s="30">
        <v>50</v>
      </c>
      <c r="S23" s="31">
        <v>42675.057997685188</v>
      </c>
      <c r="T23" s="31">
        <v>42705.099664351852</v>
      </c>
    </row>
    <row r="24" spans="1:20" ht="57.6" x14ac:dyDescent="0.3">
      <c r="A24" s="26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6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8330</v>
      </c>
      <c r="O24" s="29" t="s">
        <v>8275</v>
      </c>
      <c r="P24" s="26" t="s">
        <v>8276</v>
      </c>
      <c r="Q24" s="26">
        <v>105</v>
      </c>
      <c r="R24" s="30">
        <v>47</v>
      </c>
      <c r="S24" s="31">
        <v>42018.94159722222</v>
      </c>
      <c r="T24" s="31">
        <v>42047.291666666672</v>
      </c>
    </row>
    <row r="25" spans="1:20" ht="57.6" x14ac:dyDescent="0.3">
      <c r="A25" s="26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6" t="s">
        <v>8218</v>
      </c>
      <c r="G25" s="26" t="s">
        <v>8223</v>
      </c>
      <c r="H25" s="26" t="s">
        <v>8245</v>
      </c>
      <c r="I25" s="26">
        <v>1424149140</v>
      </c>
      <c r="J25" s="26">
        <v>1421964718</v>
      </c>
      <c r="K25" s="26" t="b">
        <v>0</v>
      </c>
      <c r="L25" s="26">
        <v>18</v>
      </c>
      <c r="M25" s="26" t="b">
        <v>1</v>
      </c>
      <c r="N25" s="26" t="s">
        <v>8330</v>
      </c>
      <c r="O25" s="29" t="s">
        <v>8275</v>
      </c>
      <c r="P25" s="26" t="s">
        <v>8276</v>
      </c>
      <c r="Q25" s="26">
        <v>120</v>
      </c>
      <c r="R25" s="30">
        <v>66.67</v>
      </c>
      <c r="S25" s="31">
        <v>42026.924976851849</v>
      </c>
      <c r="T25" s="31">
        <v>42052.207638888889</v>
      </c>
    </row>
    <row r="26" spans="1:20" ht="57.6" x14ac:dyDescent="0.3">
      <c r="A26" s="26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6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8330</v>
      </c>
      <c r="O26" s="29" t="s">
        <v>8275</v>
      </c>
      <c r="P26" s="26" t="s">
        <v>8276</v>
      </c>
      <c r="Q26" s="26">
        <v>119</v>
      </c>
      <c r="R26" s="30">
        <v>66.11</v>
      </c>
      <c r="S26" s="31">
        <v>41920.787534722222</v>
      </c>
      <c r="T26" s="31">
        <v>41941.787534722222</v>
      </c>
    </row>
    <row r="27" spans="1:20" ht="57.6" x14ac:dyDescent="0.3">
      <c r="A27" s="26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6" t="s">
        <v>8218</v>
      </c>
      <c r="G27" s="26" t="s">
        <v>8223</v>
      </c>
      <c r="H27" s="26" t="s">
        <v>8245</v>
      </c>
      <c r="I27" s="26">
        <v>1470430800</v>
      </c>
      <c r="J27" s="26">
        <v>1467865967</v>
      </c>
      <c r="K27" s="26" t="b">
        <v>0</v>
      </c>
      <c r="L27" s="26">
        <v>142</v>
      </c>
      <c r="M27" s="26" t="b">
        <v>1</v>
      </c>
      <c r="N27" s="26" t="s">
        <v>8330</v>
      </c>
      <c r="O27" s="29" t="s">
        <v>8275</v>
      </c>
      <c r="P27" s="26" t="s">
        <v>8276</v>
      </c>
      <c r="Q27" s="26">
        <v>105</v>
      </c>
      <c r="R27" s="30">
        <v>36.86</v>
      </c>
      <c r="S27" s="31">
        <v>42558.189432870371</v>
      </c>
      <c r="T27" s="31">
        <v>42587.875</v>
      </c>
    </row>
    <row r="28" spans="1:20" ht="72" x14ac:dyDescent="0.3">
      <c r="A28" s="26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6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8330</v>
      </c>
      <c r="O28" s="29" t="s">
        <v>8275</v>
      </c>
      <c r="P28" s="26" t="s">
        <v>8276</v>
      </c>
      <c r="Q28" s="26">
        <v>120</v>
      </c>
      <c r="R28" s="30">
        <v>31.5</v>
      </c>
      <c r="S28" s="31">
        <v>41808.198518518519</v>
      </c>
      <c r="T28" s="31">
        <v>41838.198518518519</v>
      </c>
    </row>
    <row r="29" spans="1:20" ht="57.6" x14ac:dyDescent="0.3">
      <c r="A29" s="26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6" t="s">
        <v>8218</v>
      </c>
      <c r="G29" s="26" t="s">
        <v>8223</v>
      </c>
      <c r="H29" s="26" t="s">
        <v>8245</v>
      </c>
      <c r="I29" s="26">
        <v>1469811043</v>
      </c>
      <c r="J29" s="26">
        <v>1467219043</v>
      </c>
      <c r="K29" s="26" t="b">
        <v>0</v>
      </c>
      <c r="L29" s="26">
        <v>20</v>
      </c>
      <c r="M29" s="26" t="b">
        <v>1</v>
      </c>
      <c r="N29" s="26" t="s">
        <v>8330</v>
      </c>
      <c r="O29" s="29" t="s">
        <v>8275</v>
      </c>
      <c r="P29" s="26" t="s">
        <v>8276</v>
      </c>
      <c r="Q29" s="26">
        <v>103</v>
      </c>
      <c r="R29" s="30">
        <v>102.5</v>
      </c>
      <c r="S29" s="31">
        <v>42550.701886574068</v>
      </c>
      <c r="T29" s="31">
        <v>42580.701886574068</v>
      </c>
    </row>
    <row r="30" spans="1:20" ht="43.2" x14ac:dyDescent="0.3">
      <c r="A30" s="26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6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8330</v>
      </c>
      <c r="O30" s="29" t="s">
        <v>8275</v>
      </c>
      <c r="P30" s="26" t="s">
        <v>8276</v>
      </c>
      <c r="Q30" s="26">
        <v>101</v>
      </c>
      <c r="R30" s="30">
        <v>126.46</v>
      </c>
      <c r="S30" s="31">
        <v>42056.013124999998</v>
      </c>
      <c r="T30" s="31">
        <v>42075.166666666672</v>
      </c>
    </row>
    <row r="31" spans="1:20" ht="72" x14ac:dyDescent="0.3">
      <c r="A31" s="26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6" t="s">
        <v>8218</v>
      </c>
      <c r="G31" s="26" t="s">
        <v>8223</v>
      </c>
      <c r="H31" s="26" t="s">
        <v>8245</v>
      </c>
      <c r="I31" s="26">
        <v>1423693903</v>
      </c>
      <c r="J31" s="26">
        <v>1421101903</v>
      </c>
      <c r="K31" s="26" t="b">
        <v>0</v>
      </c>
      <c r="L31" s="26">
        <v>66</v>
      </c>
      <c r="M31" s="26" t="b">
        <v>1</v>
      </c>
      <c r="N31" s="26" t="s">
        <v>8330</v>
      </c>
      <c r="O31" s="29" t="s">
        <v>8275</v>
      </c>
      <c r="P31" s="26" t="s">
        <v>8276</v>
      </c>
      <c r="Q31" s="26">
        <v>105</v>
      </c>
      <c r="R31" s="30">
        <v>47.88</v>
      </c>
      <c r="S31" s="31">
        <v>42016.938692129625</v>
      </c>
      <c r="T31" s="31">
        <v>42046.938692129625</v>
      </c>
    </row>
    <row r="32" spans="1:20" ht="72" x14ac:dyDescent="0.3">
      <c r="A32" s="26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6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8330</v>
      </c>
      <c r="O32" s="29" t="s">
        <v>8275</v>
      </c>
      <c r="P32" s="26" t="s">
        <v>8276</v>
      </c>
      <c r="Q32" s="26">
        <v>103</v>
      </c>
      <c r="R32" s="30">
        <v>73.209999999999994</v>
      </c>
      <c r="S32" s="31">
        <v>42591.899988425925</v>
      </c>
      <c r="T32" s="31">
        <v>42622.166666666672</v>
      </c>
    </row>
    <row r="33" spans="1:20" ht="72" x14ac:dyDescent="0.3">
      <c r="A33" s="26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6" t="s">
        <v>8218</v>
      </c>
      <c r="G33" s="26" t="s">
        <v>8223</v>
      </c>
      <c r="H33" s="26" t="s">
        <v>8245</v>
      </c>
      <c r="I33" s="26">
        <v>1439357559</v>
      </c>
      <c r="J33" s="26">
        <v>1435469559</v>
      </c>
      <c r="K33" s="26" t="b">
        <v>0</v>
      </c>
      <c r="L33" s="26">
        <v>24</v>
      </c>
      <c r="M33" s="26" t="b">
        <v>1</v>
      </c>
      <c r="N33" s="26" t="s">
        <v>8330</v>
      </c>
      <c r="O33" s="29" t="s">
        <v>8275</v>
      </c>
      <c r="P33" s="26" t="s">
        <v>8276</v>
      </c>
      <c r="Q33" s="26">
        <v>108</v>
      </c>
      <c r="R33" s="30">
        <v>89.67</v>
      </c>
      <c r="S33" s="31">
        <v>42183.231006944443</v>
      </c>
      <c r="T33" s="31">
        <v>42228.231006944443</v>
      </c>
    </row>
    <row r="34" spans="1:20" ht="72" x14ac:dyDescent="0.3">
      <c r="A34" s="26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6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8330</v>
      </c>
      <c r="O34" s="29" t="s">
        <v>8275</v>
      </c>
      <c r="P34" s="26" t="s">
        <v>8276</v>
      </c>
      <c r="Q34" s="26">
        <v>104</v>
      </c>
      <c r="R34" s="30">
        <v>36.5</v>
      </c>
      <c r="S34" s="31">
        <v>41780.525937500002</v>
      </c>
      <c r="T34" s="31">
        <v>41796.958333333336</v>
      </c>
    </row>
    <row r="35" spans="1:20" ht="86.4" x14ac:dyDescent="0.3">
      <c r="A35" s="26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6" t="s">
        <v>8218</v>
      </c>
      <c r="G35" s="26" t="s">
        <v>8223</v>
      </c>
      <c r="H35" s="26" t="s">
        <v>8245</v>
      </c>
      <c r="I35" s="26">
        <v>1437004800</v>
      </c>
      <c r="J35" s="26">
        <v>1433295276</v>
      </c>
      <c r="K35" s="26" t="b">
        <v>0</v>
      </c>
      <c r="L35" s="26">
        <v>141</v>
      </c>
      <c r="M35" s="26" t="b">
        <v>1</v>
      </c>
      <c r="N35" s="26" t="s">
        <v>8330</v>
      </c>
      <c r="O35" s="29" t="s">
        <v>8275</v>
      </c>
      <c r="P35" s="26" t="s">
        <v>8276</v>
      </c>
      <c r="Q35" s="26">
        <v>128</v>
      </c>
      <c r="R35" s="30">
        <v>90.74</v>
      </c>
      <c r="S35" s="31">
        <v>42158.065694444449</v>
      </c>
      <c r="T35" s="31">
        <v>42201</v>
      </c>
    </row>
    <row r="36" spans="1:20" ht="28.8" x14ac:dyDescent="0.3">
      <c r="A36" s="26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6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8330</v>
      </c>
      <c r="O36" s="29" t="s">
        <v>8275</v>
      </c>
      <c r="P36" s="26" t="s">
        <v>8276</v>
      </c>
      <c r="Q36" s="26">
        <v>126</v>
      </c>
      <c r="R36" s="30">
        <v>67.739999999999995</v>
      </c>
      <c r="S36" s="31">
        <v>42154.873124999998</v>
      </c>
      <c r="T36" s="31">
        <v>42184.873124999998</v>
      </c>
    </row>
    <row r="37" spans="1:20" ht="72" x14ac:dyDescent="0.3">
      <c r="A37" s="26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6" t="s">
        <v>8218</v>
      </c>
      <c r="G37" s="26" t="s">
        <v>8223</v>
      </c>
      <c r="H37" s="26" t="s">
        <v>8245</v>
      </c>
      <c r="I37" s="26">
        <v>1440274735</v>
      </c>
      <c r="J37" s="26">
        <v>1437682735</v>
      </c>
      <c r="K37" s="26" t="b">
        <v>0</v>
      </c>
      <c r="L37" s="26">
        <v>69</v>
      </c>
      <c r="M37" s="26" t="b">
        <v>1</v>
      </c>
      <c r="N37" s="26" t="s">
        <v>8330</v>
      </c>
      <c r="O37" s="29" t="s">
        <v>8275</v>
      </c>
      <c r="P37" s="26" t="s">
        <v>8276</v>
      </c>
      <c r="Q37" s="26">
        <v>100</v>
      </c>
      <c r="R37" s="30">
        <v>65.38</v>
      </c>
      <c r="S37" s="31">
        <v>42208.84646990741</v>
      </c>
      <c r="T37" s="31">
        <v>42238.84646990741</v>
      </c>
    </row>
    <row r="38" spans="1:20" ht="72" x14ac:dyDescent="0.3">
      <c r="A38" s="26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6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8330</v>
      </c>
      <c r="O38" s="29" t="s">
        <v>8275</v>
      </c>
      <c r="P38" s="26" t="s">
        <v>8276</v>
      </c>
      <c r="Q38" s="26">
        <v>102</v>
      </c>
      <c r="R38" s="30">
        <v>121.9</v>
      </c>
      <c r="S38" s="31">
        <v>42451.496817129635</v>
      </c>
      <c r="T38" s="31">
        <v>42459.610416666663</v>
      </c>
    </row>
    <row r="39" spans="1:20" ht="72" x14ac:dyDescent="0.3">
      <c r="A39" s="26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6" t="s">
        <v>8218</v>
      </c>
      <c r="G39" s="26" t="s">
        <v>8223</v>
      </c>
      <c r="H39" s="26" t="s">
        <v>8245</v>
      </c>
      <c r="I39" s="26">
        <v>1401595140</v>
      </c>
      <c r="J39" s="26">
        <v>1398828064</v>
      </c>
      <c r="K39" s="26" t="b">
        <v>0</v>
      </c>
      <c r="L39" s="26">
        <v>57</v>
      </c>
      <c r="M39" s="26" t="b">
        <v>1</v>
      </c>
      <c r="N39" s="26" t="s">
        <v>8330</v>
      </c>
      <c r="O39" s="29" t="s">
        <v>8275</v>
      </c>
      <c r="P39" s="26" t="s">
        <v>8276</v>
      </c>
      <c r="Q39" s="26">
        <v>108</v>
      </c>
      <c r="R39" s="30">
        <v>47.46</v>
      </c>
      <c r="S39" s="31">
        <v>41759.13962962963</v>
      </c>
      <c r="T39" s="31">
        <v>41791.165972222225</v>
      </c>
    </row>
    <row r="40" spans="1:20" ht="72" x14ac:dyDescent="0.3">
      <c r="A40" s="26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6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8330</v>
      </c>
      <c r="O40" s="29" t="s">
        <v>8275</v>
      </c>
      <c r="P40" s="26" t="s">
        <v>8276</v>
      </c>
      <c r="Q40" s="26">
        <v>128</v>
      </c>
      <c r="R40" s="30">
        <v>37.21</v>
      </c>
      <c r="S40" s="31">
        <v>42693.742604166662</v>
      </c>
      <c r="T40" s="31">
        <v>42718.742604166662</v>
      </c>
    </row>
    <row r="41" spans="1:20" ht="72" x14ac:dyDescent="0.3">
      <c r="A41" s="26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6" t="s">
        <v>8218</v>
      </c>
      <c r="G41" s="26" t="s">
        <v>8223</v>
      </c>
      <c r="H41" s="26" t="s">
        <v>8245</v>
      </c>
      <c r="I41" s="26">
        <v>1443018086</v>
      </c>
      <c r="J41" s="26">
        <v>1441290086</v>
      </c>
      <c r="K41" s="26" t="b">
        <v>0</v>
      </c>
      <c r="L41" s="26">
        <v>102</v>
      </c>
      <c r="M41" s="26" t="b">
        <v>1</v>
      </c>
      <c r="N41" s="26" t="s">
        <v>8330</v>
      </c>
      <c r="O41" s="29" t="s">
        <v>8275</v>
      </c>
      <c r="P41" s="26" t="s">
        <v>8276</v>
      </c>
      <c r="Q41" s="26">
        <v>106</v>
      </c>
      <c r="R41" s="30">
        <v>103.95</v>
      </c>
      <c r="S41" s="31">
        <v>42250.598217592589</v>
      </c>
      <c r="T41" s="31">
        <v>42270.598217592589</v>
      </c>
    </row>
    <row r="42" spans="1:20" ht="72" x14ac:dyDescent="0.3">
      <c r="A42" s="26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6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8330</v>
      </c>
      <c r="O42" s="29" t="s">
        <v>8275</v>
      </c>
      <c r="P42" s="26" t="s">
        <v>8276</v>
      </c>
      <c r="Q42" s="26">
        <v>100</v>
      </c>
      <c r="R42" s="30">
        <v>63.83</v>
      </c>
      <c r="S42" s="31">
        <v>42060.683935185181</v>
      </c>
      <c r="T42" s="31">
        <v>42090.642268518524</v>
      </c>
    </row>
    <row r="43" spans="1:20" ht="57.6" x14ac:dyDescent="0.3">
      <c r="A43" s="26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6" t="s">
        <v>8218</v>
      </c>
      <c r="G43" s="26" t="s">
        <v>8223</v>
      </c>
      <c r="H43" s="26" t="s">
        <v>8245</v>
      </c>
      <c r="I43" s="26">
        <v>1434159780</v>
      </c>
      <c r="J43" s="26">
        <v>1431412196</v>
      </c>
      <c r="K43" s="26" t="b">
        <v>0</v>
      </c>
      <c r="L43" s="26">
        <v>15</v>
      </c>
      <c r="M43" s="26" t="b">
        <v>1</v>
      </c>
      <c r="N43" s="26" t="s">
        <v>8330</v>
      </c>
      <c r="O43" s="29" t="s">
        <v>8275</v>
      </c>
      <c r="P43" s="26" t="s">
        <v>8276</v>
      </c>
      <c r="Q43" s="26">
        <v>117</v>
      </c>
      <c r="R43" s="30">
        <v>50.67</v>
      </c>
      <c r="S43" s="31">
        <v>42136.270787037036</v>
      </c>
      <c r="T43" s="31">
        <v>42168.071527777778</v>
      </c>
    </row>
    <row r="44" spans="1:20" ht="72" x14ac:dyDescent="0.3">
      <c r="A44" s="26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6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8330</v>
      </c>
      <c r="O44" s="29" t="s">
        <v>8275</v>
      </c>
      <c r="P44" s="26" t="s">
        <v>8276</v>
      </c>
      <c r="Q44" s="26">
        <v>108</v>
      </c>
      <c r="R44" s="30">
        <v>113.42</v>
      </c>
      <c r="S44" s="31">
        <v>42171.034861111111</v>
      </c>
      <c r="T44" s="31">
        <v>42195.291666666672</v>
      </c>
    </row>
    <row r="45" spans="1:20" ht="72" x14ac:dyDescent="0.3">
      <c r="A45" s="26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6" t="s">
        <v>8218</v>
      </c>
      <c r="G45" s="26" t="s">
        <v>8223</v>
      </c>
      <c r="H45" s="26" t="s">
        <v>8245</v>
      </c>
      <c r="I45" s="26">
        <v>1464971400</v>
      </c>
      <c r="J45" s="26">
        <v>1462379066</v>
      </c>
      <c r="K45" s="26" t="b">
        <v>0</v>
      </c>
      <c r="L45" s="26">
        <v>23</v>
      </c>
      <c r="M45" s="26" t="b">
        <v>1</v>
      </c>
      <c r="N45" s="26" t="s">
        <v>8330</v>
      </c>
      <c r="O45" s="29" t="s">
        <v>8275</v>
      </c>
      <c r="P45" s="26" t="s">
        <v>8276</v>
      </c>
      <c r="Q45" s="26">
        <v>120</v>
      </c>
      <c r="R45" s="30">
        <v>104.57</v>
      </c>
      <c r="S45" s="31">
        <v>42494.683634259258</v>
      </c>
      <c r="T45" s="31">
        <v>42524.6875</v>
      </c>
    </row>
    <row r="46" spans="1:20" ht="43.2" x14ac:dyDescent="0.3">
      <c r="A46" s="26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6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8330</v>
      </c>
      <c r="O46" s="29" t="s">
        <v>8275</v>
      </c>
      <c r="P46" s="26" t="s">
        <v>8276</v>
      </c>
      <c r="Q46" s="26">
        <v>100</v>
      </c>
      <c r="R46" s="30">
        <v>272.73</v>
      </c>
      <c r="S46" s="31">
        <v>41758.839675925927</v>
      </c>
      <c r="T46" s="31">
        <v>41771.165972222225</v>
      </c>
    </row>
    <row r="47" spans="1:20" ht="57.6" x14ac:dyDescent="0.3">
      <c r="A47" s="26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6" t="s">
        <v>8218</v>
      </c>
      <c r="G47" s="26" t="s">
        <v>8223</v>
      </c>
      <c r="H47" s="26" t="s">
        <v>8245</v>
      </c>
      <c r="I47" s="26">
        <v>1437076070</v>
      </c>
      <c r="J47" s="26">
        <v>1434484070</v>
      </c>
      <c r="K47" s="26" t="b">
        <v>0</v>
      </c>
      <c r="L47" s="26">
        <v>52</v>
      </c>
      <c r="M47" s="26" t="b">
        <v>1</v>
      </c>
      <c r="N47" s="26" t="s">
        <v>8330</v>
      </c>
      <c r="O47" s="29" t="s">
        <v>8275</v>
      </c>
      <c r="P47" s="26" t="s">
        <v>8276</v>
      </c>
      <c r="Q47" s="26">
        <v>111</v>
      </c>
      <c r="R47" s="30">
        <v>63.85</v>
      </c>
      <c r="S47" s="31">
        <v>42171.824884259258</v>
      </c>
      <c r="T47" s="31">
        <v>42201.824884259258</v>
      </c>
    </row>
    <row r="48" spans="1:20" ht="28.8" x14ac:dyDescent="0.3">
      <c r="A48" s="26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6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8330</v>
      </c>
      <c r="O48" s="29" t="s">
        <v>8275</v>
      </c>
      <c r="P48" s="26" t="s">
        <v>8276</v>
      </c>
      <c r="Q48" s="26">
        <v>108</v>
      </c>
      <c r="R48" s="30">
        <v>83.51</v>
      </c>
      <c r="S48" s="31">
        <v>42268.127696759257</v>
      </c>
      <c r="T48" s="31">
        <v>42288.083333333328</v>
      </c>
    </row>
    <row r="49" spans="1:20" ht="72" x14ac:dyDescent="0.3">
      <c r="A49" s="26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6" t="s">
        <v>8218</v>
      </c>
      <c r="G49" s="26" t="s">
        <v>8223</v>
      </c>
      <c r="H49" s="26" t="s">
        <v>8245</v>
      </c>
      <c r="I49" s="26">
        <v>1487393940</v>
      </c>
      <c r="J49" s="26">
        <v>1484115418</v>
      </c>
      <c r="K49" s="26" t="b">
        <v>0</v>
      </c>
      <c r="L49" s="26">
        <v>11</v>
      </c>
      <c r="M49" s="26" t="b">
        <v>1</v>
      </c>
      <c r="N49" s="26" t="s">
        <v>8330</v>
      </c>
      <c r="O49" s="29" t="s">
        <v>8275</v>
      </c>
      <c r="P49" s="26" t="s">
        <v>8276</v>
      </c>
      <c r="Q49" s="26">
        <v>108</v>
      </c>
      <c r="R49" s="30">
        <v>44.09</v>
      </c>
      <c r="S49" s="31">
        <v>42746.261782407411</v>
      </c>
      <c r="T49" s="31">
        <v>42784.207638888889</v>
      </c>
    </row>
    <row r="50" spans="1:20" ht="72" x14ac:dyDescent="0.3">
      <c r="A50" s="26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6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8330</v>
      </c>
      <c r="O50" s="29" t="s">
        <v>8275</v>
      </c>
      <c r="P50" s="26" t="s">
        <v>8276</v>
      </c>
      <c r="Q50" s="26">
        <v>120</v>
      </c>
      <c r="R50" s="30">
        <v>44.54</v>
      </c>
      <c r="S50" s="31">
        <v>41842.607592592591</v>
      </c>
      <c r="T50" s="31">
        <v>41864.916666666664</v>
      </c>
    </row>
    <row r="51" spans="1:20" ht="72" x14ac:dyDescent="0.3">
      <c r="A51" s="26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6" t="s">
        <v>8218</v>
      </c>
      <c r="G51" s="26" t="s">
        <v>8223</v>
      </c>
      <c r="H51" s="26" t="s">
        <v>8245</v>
      </c>
      <c r="I51" s="26">
        <v>1408942740</v>
      </c>
      <c r="J51" s="26">
        <v>1406958354</v>
      </c>
      <c r="K51" s="26" t="b">
        <v>0</v>
      </c>
      <c r="L51" s="26">
        <v>31</v>
      </c>
      <c r="M51" s="26" t="b">
        <v>1</v>
      </c>
      <c r="N51" s="26" t="s">
        <v>8330</v>
      </c>
      <c r="O51" s="29" t="s">
        <v>8275</v>
      </c>
      <c r="P51" s="26" t="s">
        <v>8276</v>
      </c>
      <c r="Q51" s="26">
        <v>111</v>
      </c>
      <c r="R51" s="30">
        <v>125.81</v>
      </c>
      <c r="S51" s="31">
        <v>41853.240208333329</v>
      </c>
      <c r="T51" s="31">
        <v>41876.207638888889</v>
      </c>
    </row>
    <row r="52" spans="1:20" ht="72" x14ac:dyDescent="0.3">
      <c r="A52" s="26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6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8330</v>
      </c>
      <c r="O52" s="29" t="s">
        <v>8275</v>
      </c>
      <c r="P52" s="26" t="s">
        <v>8276</v>
      </c>
      <c r="Q52" s="26">
        <v>110</v>
      </c>
      <c r="R52" s="30">
        <v>50.75</v>
      </c>
      <c r="S52" s="31">
        <v>42061.212488425925</v>
      </c>
      <c r="T52" s="31">
        <v>42089.166666666672</v>
      </c>
    </row>
    <row r="53" spans="1:20" ht="72" x14ac:dyDescent="0.3">
      <c r="A53" s="26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6" t="s">
        <v>8218</v>
      </c>
      <c r="G53" s="26" t="s">
        <v>8223</v>
      </c>
      <c r="H53" s="26" t="s">
        <v>8245</v>
      </c>
      <c r="I53" s="26">
        <v>1425193140</v>
      </c>
      <c r="J53" s="26">
        <v>1422769906</v>
      </c>
      <c r="K53" s="26" t="b">
        <v>0</v>
      </c>
      <c r="L53" s="26">
        <v>20</v>
      </c>
      <c r="M53" s="26" t="b">
        <v>1</v>
      </c>
      <c r="N53" s="26" t="s">
        <v>8330</v>
      </c>
      <c r="O53" s="29" t="s">
        <v>8275</v>
      </c>
      <c r="P53" s="26" t="s">
        <v>8276</v>
      </c>
      <c r="Q53" s="26">
        <v>122</v>
      </c>
      <c r="R53" s="30">
        <v>60.9</v>
      </c>
      <c r="S53" s="31">
        <v>42036.24428240741</v>
      </c>
      <c r="T53" s="31">
        <v>42064.290972222225</v>
      </c>
    </row>
    <row r="54" spans="1:20" ht="72" x14ac:dyDescent="0.3">
      <c r="A54" s="26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6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8330</v>
      </c>
      <c r="O54" s="29" t="s">
        <v>8275</v>
      </c>
      <c r="P54" s="26" t="s">
        <v>8276</v>
      </c>
      <c r="Q54" s="26">
        <v>107</v>
      </c>
      <c r="R54" s="30">
        <v>109.03</v>
      </c>
      <c r="S54" s="31">
        <v>42157.470185185186</v>
      </c>
      <c r="T54" s="31">
        <v>42187.470185185186</v>
      </c>
    </row>
    <row r="55" spans="1:20" ht="72" x14ac:dyDescent="0.3">
      <c r="A55" s="26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6" t="s">
        <v>8218</v>
      </c>
      <c r="G55" s="26" t="s">
        <v>8223</v>
      </c>
      <c r="H55" s="26" t="s">
        <v>8245</v>
      </c>
      <c r="I55" s="26">
        <v>1407360720</v>
      </c>
      <c r="J55" s="26">
        <v>1404769819</v>
      </c>
      <c r="K55" s="26" t="b">
        <v>0</v>
      </c>
      <c r="L55" s="26">
        <v>196</v>
      </c>
      <c r="M55" s="26" t="b">
        <v>1</v>
      </c>
      <c r="N55" s="26" t="s">
        <v>8330</v>
      </c>
      <c r="O55" s="29" t="s">
        <v>8275</v>
      </c>
      <c r="P55" s="26" t="s">
        <v>8276</v>
      </c>
      <c r="Q55" s="26">
        <v>101</v>
      </c>
      <c r="R55" s="30">
        <v>25.69</v>
      </c>
      <c r="S55" s="31">
        <v>41827.909942129627</v>
      </c>
      <c r="T55" s="31">
        <v>41857.897222222222</v>
      </c>
    </row>
    <row r="56" spans="1:20" ht="86.4" x14ac:dyDescent="0.3">
      <c r="A56" s="26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6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8330</v>
      </c>
      <c r="O56" s="29" t="s">
        <v>8275</v>
      </c>
      <c r="P56" s="26" t="s">
        <v>8276</v>
      </c>
      <c r="Q56" s="26">
        <v>109</v>
      </c>
      <c r="R56" s="30">
        <v>41.92</v>
      </c>
      <c r="S56" s="31">
        <v>42162.729548611111</v>
      </c>
      <c r="T56" s="31">
        <v>42192.729548611111</v>
      </c>
    </row>
    <row r="57" spans="1:20" ht="72" x14ac:dyDescent="0.3">
      <c r="A57" s="26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6" t="s">
        <v>8218</v>
      </c>
      <c r="G57" s="26" t="s">
        <v>8223</v>
      </c>
      <c r="H57" s="26" t="s">
        <v>8245</v>
      </c>
      <c r="I57" s="26">
        <v>1442425412</v>
      </c>
      <c r="J57" s="26">
        <v>1439833412</v>
      </c>
      <c r="K57" s="26" t="b">
        <v>0</v>
      </c>
      <c r="L57" s="26">
        <v>128</v>
      </c>
      <c r="M57" s="26" t="b">
        <v>1</v>
      </c>
      <c r="N57" s="26" t="s">
        <v>8330</v>
      </c>
      <c r="O57" s="29" t="s">
        <v>8275</v>
      </c>
      <c r="P57" s="26" t="s">
        <v>8276</v>
      </c>
      <c r="Q57" s="26">
        <v>114</v>
      </c>
      <c r="R57" s="30">
        <v>88.77</v>
      </c>
      <c r="S57" s="31">
        <v>42233.738564814819</v>
      </c>
      <c r="T57" s="31">
        <v>42263.738564814819</v>
      </c>
    </row>
    <row r="58" spans="1:20" ht="57.6" x14ac:dyDescent="0.3">
      <c r="A58" s="26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6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8330</v>
      </c>
      <c r="O58" s="29" t="s">
        <v>8275</v>
      </c>
      <c r="P58" s="26" t="s">
        <v>8276</v>
      </c>
      <c r="Q58" s="26">
        <v>114</v>
      </c>
      <c r="R58" s="30">
        <v>80.23</v>
      </c>
      <c r="S58" s="31">
        <v>42042.197824074072</v>
      </c>
      <c r="T58" s="31">
        <v>42072.156157407408</v>
      </c>
    </row>
    <row r="59" spans="1:20" ht="43.2" x14ac:dyDescent="0.3">
      <c r="A59" s="26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6" t="s">
        <v>8218</v>
      </c>
      <c r="G59" s="26" t="s">
        <v>8223</v>
      </c>
      <c r="H59" s="26" t="s">
        <v>8245</v>
      </c>
      <c r="I59" s="26">
        <v>1471406340</v>
      </c>
      <c r="J59" s="26">
        <v>1470227660</v>
      </c>
      <c r="K59" s="26" t="b">
        <v>0</v>
      </c>
      <c r="L59" s="26">
        <v>47</v>
      </c>
      <c r="M59" s="26" t="b">
        <v>1</v>
      </c>
      <c r="N59" s="26" t="s">
        <v>8330</v>
      </c>
      <c r="O59" s="29" t="s">
        <v>8275</v>
      </c>
      <c r="P59" s="26" t="s">
        <v>8276</v>
      </c>
      <c r="Q59" s="26">
        <v>106</v>
      </c>
      <c r="R59" s="30">
        <v>78.94</v>
      </c>
      <c r="S59" s="31">
        <v>42585.523842592593</v>
      </c>
      <c r="T59" s="31">
        <v>42599.165972222225</v>
      </c>
    </row>
    <row r="60" spans="1:20" ht="72" x14ac:dyDescent="0.3">
      <c r="A60" s="26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6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8330</v>
      </c>
      <c r="O60" s="29" t="s">
        <v>8275</v>
      </c>
      <c r="P60" s="26" t="s">
        <v>8276</v>
      </c>
      <c r="Q60" s="26">
        <v>106</v>
      </c>
      <c r="R60" s="30">
        <v>69.89</v>
      </c>
      <c r="S60" s="31">
        <v>41808.669571759259</v>
      </c>
      <c r="T60" s="31">
        <v>41838.669571759259</v>
      </c>
    </row>
    <row r="61" spans="1:20" ht="72" x14ac:dyDescent="0.3">
      <c r="A61" s="26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6" t="s">
        <v>8218</v>
      </c>
      <c r="G61" s="26" t="s">
        <v>8223</v>
      </c>
      <c r="H61" s="26" t="s">
        <v>8245</v>
      </c>
      <c r="I61" s="26">
        <v>1409500078</v>
      </c>
      <c r="J61" s="26">
        <v>1406908078</v>
      </c>
      <c r="K61" s="26" t="b">
        <v>0</v>
      </c>
      <c r="L61" s="26">
        <v>43</v>
      </c>
      <c r="M61" s="26" t="b">
        <v>1</v>
      </c>
      <c r="N61" s="26" t="s">
        <v>8330</v>
      </c>
      <c r="O61" s="29" t="s">
        <v>8275</v>
      </c>
      <c r="P61" s="26" t="s">
        <v>8276</v>
      </c>
      <c r="Q61" s="26">
        <v>100</v>
      </c>
      <c r="R61" s="30">
        <v>74.53</v>
      </c>
      <c r="S61" s="31">
        <v>41852.658310185187</v>
      </c>
      <c r="T61" s="31">
        <v>41882.658310185187</v>
      </c>
    </row>
    <row r="62" spans="1:20" ht="43.2" x14ac:dyDescent="0.3">
      <c r="A62" s="26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6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8330</v>
      </c>
      <c r="O62" s="29" t="s">
        <v>8275</v>
      </c>
      <c r="P62" s="26" t="s">
        <v>8276</v>
      </c>
      <c r="Q62" s="26">
        <v>105</v>
      </c>
      <c r="R62" s="30">
        <v>123.94</v>
      </c>
      <c r="S62" s="31">
        <v>42694.110185185185</v>
      </c>
      <c r="T62" s="31">
        <v>42709.041666666672</v>
      </c>
    </row>
    <row r="63" spans="1:20" ht="72" x14ac:dyDescent="0.3">
      <c r="A63" s="26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6" t="s">
        <v>8218</v>
      </c>
      <c r="G63" s="26" t="s">
        <v>8223</v>
      </c>
      <c r="H63" s="26" t="s">
        <v>8245</v>
      </c>
      <c r="I63" s="26">
        <v>1451620800</v>
      </c>
      <c r="J63" s="26">
        <v>1449171508</v>
      </c>
      <c r="K63" s="26" t="b">
        <v>0</v>
      </c>
      <c r="L63" s="26">
        <v>33</v>
      </c>
      <c r="M63" s="26" t="b">
        <v>1</v>
      </c>
      <c r="N63" s="26" t="s">
        <v>8330</v>
      </c>
      <c r="O63" s="29" t="s">
        <v>8275</v>
      </c>
      <c r="P63" s="26" t="s">
        <v>8276</v>
      </c>
      <c r="Q63" s="26">
        <v>175</v>
      </c>
      <c r="R63" s="30">
        <v>264.85000000000002</v>
      </c>
      <c r="S63" s="31">
        <v>42341.818379629629</v>
      </c>
      <c r="T63" s="31">
        <v>42370.166666666672</v>
      </c>
    </row>
    <row r="64" spans="1:20" ht="86.4" x14ac:dyDescent="0.3">
      <c r="A64" s="26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6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8330</v>
      </c>
      <c r="O64" s="29" t="s">
        <v>8275</v>
      </c>
      <c r="P64" s="26" t="s">
        <v>8276</v>
      </c>
      <c r="Q64" s="26">
        <v>102</v>
      </c>
      <c r="R64" s="30">
        <v>58.62</v>
      </c>
      <c r="S64" s="31">
        <v>41880.061006944445</v>
      </c>
      <c r="T64" s="31">
        <v>41908.065972222219</v>
      </c>
    </row>
    <row r="65" spans="1:20" ht="86.4" x14ac:dyDescent="0.3">
      <c r="A65" s="26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6" t="s">
        <v>8218</v>
      </c>
      <c r="G65" s="26" t="s">
        <v>8223</v>
      </c>
      <c r="H65" s="26" t="s">
        <v>8245</v>
      </c>
      <c r="I65" s="26">
        <v>1417057200</v>
      </c>
      <c r="J65" s="26">
        <v>1414599886</v>
      </c>
      <c r="K65" s="26" t="b">
        <v>0</v>
      </c>
      <c r="L65" s="26">
        <v>113</v>
      </c>
      <c r="M65" s="26" t="b">
        <v>1</v>
      </c>
      <c r="N65" s="26" t="s">
        <v>8330</v>
      </c>
      <c r="O65" s="29" t="s">
        <v>8275</v>
      </c>
      <c r="P65" s="26" t="s">
        <v>8276</v>
      </c>
      <c r="Q65" s="26">
        <v>100</v>
      </c>
      <c r="R65" s="30">
        <v>70.88</v>
      </c>
      <c r="S65" s="31">
        <v>41941.683865740742</v>
      </c>
      <c r="T65" s="31">
        <v>41970.125</v>
      </c>
    </row>
    <row r="66" spans="1:20" ht="86.4" x14ac:dyDescent="0.3">
      <c r="A66" s="26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6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8330</v>
      </c>
      <c r="O66" s="29" t="s">
        <v>8275</v>
      </c>
      <c r="P66" s="26" t="s">
        <v>8276</v>
      </c>
      <c r="Q66" s="26">
        <v>114</v>
      </c>
      <c r="R66" s="30">
        <v>113.57</v>
      </c>
      <c r="S66" s="31">
        <v>42026.88118055556</v>
      </c>
      <c r="T66" s="31">
        <v>42086.093055555553</v>
      </c>
    </row>
    <row r="67" spans="1:20" ht="72" x14ac:dyDescent="0.3">
      <c r="A67" s="26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6" t="s">
        <v>8218</v>
      </c>
      <c r="G67" s="26" t="s">
        <v>8223</v>
      </c>
      <c r="H67" s="26" t="s">
        <v>8245</v>
      </c>
      <c r="I67" s="26">
        <v>1413784740</v>
      </c>
      <c r="J67" s="26">
        <v>1412954547</v>
      </c>
      <c r="K67" s="26" t="b">
        <v>0</v>
      </c>
      <c r="L67" s="26">
        <v>16</v>
      </c>
      <c r="M67" s="26" t="b">
        <v>1</v>
      </c>
      <c r="N67" s="26" t="s">
        <v>8330</v>
      </c>
      <c r="O67" s="29" t="s">
        <v>8275</v>
      </c>
      <c r="P67" s="26" t="s">
        <v>8276</v>
      </c>
      <c r="Q67" s="26">
        <v>129</v>
      </c>
      <c r="R67" s="30">
        <v>60.69</v>
      </c>
      <c r="S67" s="31">
        <v>41922.640590277777</v>
      </c>
      <c r="T67" s="31">
        <v>41932.249305555553</v>
      </c>
    </row>
    <row r="68" spans="1:20" ht="86.4" x14ac:dyDescent="0.3">
      <c r="A68" s="26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6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8330</v>
      </c>
      <c r="O68" s="29" t="s">
        <v>8275</v>
      </c>
      <c r="P68" s="26" t="s">
        <v>8276</v>
      </c>
      <c r="Q68" s="26">
        <v>101</v>
      </c>
      <c r="R68" s="30">
        <v>110.22</v>
      </c>
      <c r="S68" s="31">
        <v>41993.824340277773</v>
      </c>
      <c r="T68" s="31">
        <v>42010.25</v>
      </c>
    </row>
    <row r="69" spans="1:20" ht="57.6" x14ac:dyDescent="0.3">
      <c r="A69" s="26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6" t="s">
        <v>8218</v>
      </c>
      <c r="G69" s="26" t="s">
        <v>8223</v>
      </c>
      <c r="H69" s="26" t="s">
        <v>8245</v>
      </c>
      <c r="I69" s="26">
        <v>1440381600</v>
      </c>
      <c r="J69" s="26">
        <v>1438639130</v>
      </c>
      <c r="K69" s="26" t="b">
        <v>0</v>
      </c>
      <c r="L69" s="26">
        <v>24</v>
      </c>
      <c r="M69" s="26" t="b">
        <v>1</v>
      </c>
      <c r="N69" s="26" t="s">
        <v>8330</v>
      </c>
      <c r="O69" s="29" t="s">
        <v>8275</v>
      </c>
      <c r="P69" s="26" t="s">
        <v>8276</v>
      </c>
      <c r="Q69" s="26">
        <v>109</v>
      </c>
      <c r="R69" s="30">
        <v>136.46</v>
      </c>
      <c r="S69" s="31">
        <v>42219.915856481486</v>
      </c>
      <c r="T69" s="31">
        <v>42240.083333333328</v>
      </c>
    </row>
    <row r="70" spans="1:20" ht="72" x14ac:dyDescent="0.3">
      <c r="A70" s="26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6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8330</v>
      </c>
      <c r="O70" s="29" t="s">
        <v>8275</v>
      </c>
      <c r="P70" s="26" t="s">
        <v>8276</v>
      </c>
      <c r="Q70" s="26">
        <v>118</v>
      </c>
      <c r="R70" s="30">
        <v>110.35</v>
      </c>
      <c r="S70" s="31">
        <v>41909.969386574077</v>
      </c>
      <c r="T70" s="31">
        <v>41950.011053240742</v>
      </c>
    </row>
    <row r="71" spans="1:20" ht="43.2" x14ac:dyDescent="0.3">
      <c r="A71" s="26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6" t="s">
        <v>8218</v>
      </c>
      <c r="G71" s="26" t="s">
        <v>8223</v>
      </c>
      <c r="H71" s="26" t="s">
        <v>8245</v>
      </c>
      <c r="I71" s="26">
        <v>1412136000</v>
      </c>
      <c r="J71" s="26">
        <v>1410278284</v>
      </c>
      <c r="K71" s="26" t="b">
        <v>1</v>
      </c>
      <c r="L71" s="26">
        <v>57</v>
      </c>
      <c r="M71" s="26" t="b">
        <v>1</v>
      </c>
      <c r="N71" s="26" t="s">
        <v>8330</v>
      </c>
      <c r="O71" s="29" t="s">
        <v>8275</v>
      </c>
      <c r="P71" s="26" t="s">
        <v>8276</v>
      </c>
      <c r="Q71" s="26">
        <v>131</v>
      </c>
      <c r="R71" s="30">
        <v>41.42</v>
      </c>
      <c r="S71" s="31">
        <v>41891.665324074071</v>
      </c>
      <c r="T71" s="31">
        <v>41913.166666666664</v>
      </c>
    </row>
    <row r="72" spans="1:20" ht="72" x14ac:dyDescent="0.3">
      <c r="A72" s="26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6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8330</v>
      </c>
      <c r="O72" s="29" t="s">
        <v>8275</v>
      </c>
      <c r="P72" s="26" t="s">
        <v>8276</v>
      </c>
      <c r="Q72" s="26">
        <v>104</v>
      </c>
      <c r="R72" s="30">
        <v>52</v>
      </c>
      <c r="S72" s="31">
        <v>41226.017361111109</v>
      </c>
      <c r="T72" s="31">
        <v>41250.083333333336</v>
      </c>
    </row>
    <row r="73" spans="1:20" ht="86.4" x14ac:dyDescent="0.3">
      <c r="A73" s="26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6" t="s">
        <v>8218</v>
      </c>
      <c r="G73" s="26" t="s">
        <v>8223</v>
      </c>
      <c r="H73" s="26" t="s">
        <v>8245</v>
      </c>
      <c r="I73" s="26">
        <v>1295928000</v>
      </c>
      <c r="J73" s="26">
        <v>1288160403</v>
      </c>
      <c r="K73" s="26" t="b">
        <v>1</v>
      </c>
      <c r="L73" s="26">
        <v>104</v>
      </c>
      <c r="M73" s="26" t="b">
        <v>1</v>
      </c>
      <c r="N73" s="26" t="s">
        <v>8330</v>
      </c>
      <c r="O73" s="29" t="s">
        <v>8275</v>
      </c>
      <c r="P73" s="26" t="s">
        <v>8276</v>
      </c>
      <c r="Q73" s="26">
        <v>101</v>
      </c>
      <c r="R73" s="30">
        <v>33.99</v>
      </c>
      <c r="S73" s="31">
        <v>40478.263923611114</v>
      </c>
      <c r="T73" s="31">
        <v>40568.166666666664</v>
      </c>
    </row>
    <row r="74" spans="1:20" ht="57.6" x14ac:dyDescent="0.3">
      <c r="A74" s="26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6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8330</v>
      </c>
      <c r="O74" s="29" t="s">
        <v>8275</v>
      </c>
      <c r="P74" s="26" t="s">
        <v>8276</v>
      </c>
      <c r="Q74" s="26">
        <v>100</v>
      </c>
      <c r="R74" s="30">
        <v>103.35</v>
      </c>
      <c r="S74" s="31">
        <v>41862.83997685185</v>
      </c>
      <c r="T74" s="31">
        <v>41892.83997685185</v>
      </c>
    </row>
    <row r="75" spans="1:20" ht="72" x14ac:dyDescent="0.3">
      <c r="A75" s="26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6" t="s">
        <v>8218</v>
      </c>
      <c r="G75" s="26" t="s">
        <v>8223</v>
      </c>
      <c r="H75" s="26" t="s">
        <v>8245</v>
      </c>
      <c r="I75" s="26">
        <v>1304225940</v>
      </c>
      <c r="J75" s="26">
        <v>1301542937</v>
      </c>
      <c r="K75" s="26" t="b">
        <v>1</v>
      </c>
      <c r="L75" s="26">
        <v>241</v>
      </c>
      <c r="M75" s="26" t="b">
        <v>1</v>
      </c>
      <c r="N75" s="26" t="s">
        <v>8330</v>
      </c>
      <c r="O75" s="29" t="s">
        <v>8275</v>
      </c>
      <c r="P75" s="26" t="s">
        <v>8276</v>
      </c>
      <c r="Q75" s="26">
        <v>336</v>
      </c>
      <c r="R75" s="30">
        <v>41.77</v>
      </c>
      <c r="S75" s="31">
        <v>40633.154363425929</v>
      </c>
      <c r="T75" s="31">
        <v>40664.207638888889</v>
      </c>
    </row>
    <row r="76" spans="1:20" ht="72" x14ac:dyDescent="0.3">
      <c r="A76" s="26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6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8330</v>
      </c>
      <c r="O76" s="29" t="s">
        <v>8275</v>
      </c>
      <c r="P76" s="26" t="s">
        <v>8276</v>
      </c>
      <c r="Q76" s="26">
        <v>113</v>
      </c>
      <c r="R76" s="30">
        <v>64.27</v>
      </c>
      <c r="S76" s="31">
        <v>40970.875671296293</v>
      </c>
      <c r="T76" s="31">
        <v>41000.834004629629</v>
      </c>
    </row>
    <row r="77" spans="1:20" ht="72" x14ac:dyDescent="0.3">
      <c r="A77" s="26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6" t="s">
        <v>8218</v>
      </c>
      <c r="G77" s="26" t="s">
        <v>8223</v>
      </c>
      <c r="H77" s="26" t="s">
        <v>8245</v>
      </c>
      <c r="I77" s="26">
        <v>1338591144</v>
      </c>
      <c r="J77" s="26">
        <v>1335567144</v>
      </c>
      <c r="K77" s="26" t="b">
        <v>1</v>
      </c>
      <c r="L77" s="26">
        <v>89</v>
      </c>
      <c r="M77" s="26" t="b">
        <v>1</v>
      </c>
      <c r="N77" s="26" t="s">
        <v>8330</v>
      </c>
      <c r="O77" s="29" t="s">
        <v>8275</v>
      </c>
      <c r="P77" s="26" t="s">
        <v>8276</v>
      </c>
      <c r="Q77" s="26">
        <v>102</v>
      </c>
      <c r="R77" s="30">
        <v>62.92</v>
      </c>
      <c r="S77" s="31">
        <v>41026.953055555554</v>
      </c>
      <c r="T77" s="31">
        <v>41061.953055555554</v>
      </c>
    </row>
    <row r="78" spans="1:20" ht="28.8" x14ac:dyDescent="0.3">
      <c r="A78" s="26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6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8330</v>
      </c>
      <c r="O78" s="29" t="s">
        <v>8275</v>
      </c>
      <c r="P78" s="26" t="s">
        <v>8276</v>
      </c>
      <c r="Q78" s="26">
        <v>101</v>
      </c>
      <c r="R78" s="30">
        <v>98.54</v>
      </c>
      <c r="S78" s="31">
        <v>41829.788252314815</v>
      </c>
      <c r="T78" s="31">
        <v>41839.208333333336</v>
      </c>
    </row>
    <row r="79" spans="1:20" ht="28.8" x14ac:dyDescent="0.3">
      <c r="A79" s="26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6" t="s">
        <v>8218</v>
      </c>
      <c r="G79" s="26" t="s">
        <v>8223</v>
      </c>
      <c r="H79" s="26" t="s">
        <v>8245</v>
      </c>
      <c r="I79" s="26">
        <v>1374523752</v>
      </c>
      <c r="J79" s="26">
        <v>1371931752</v>
      </c>
      <c r="K79" s="26" t="b">
        <v>1</v>
      </c>
      <c r="L79" s="26">
        <v>69</v>
      </c>
      <c r="M79" s="26" t="b">
        <v>1</v>
      </c>
      <c r="N79" s="26" t="s">
        <v>8330</v>
      </c>
      <c r="O79" s="29" t="s">
        <v>8275</v>
      </c>
      <c r="P79" s="26" t="s">
        <v>8276</v>
      </c>
      <c r="Q79" s="26">
        <v>114</v>
      </c>
      <c r="R79" s="30">
        <v>82.61</v>
      </c>
      <c r="S79" s="31">
        <v>41447.839722222219</v>
      </c>
      <c r="T79" s="31">
        <v>41477.839722222219</v>
      </c>
    </row>
    <row r="80" spans="1:20" ht="57.6" x14ac:dyDescent="0.3">
      <c r="A80" s="26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6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8330</v>
      </c>
      <c r="O80" s="29" t="s">
        <v>8275</v>
      </c>
      <c r="P80" s="26" t="s">
        <v>8276</v>
      </c>
      <c r="Q80" s="26">
        <v>133</v>
      </c>
      <c r="R80" s="30">
        <v>38.5</v>
      </c>
      <c r="S80" s="31">
        <v>40884.066678240742</v>
      </c>
      <c r="T80" s="31">
        <v>40926.958333333336</v>
      </c>
    </row>
    <row r="81" spans="1:20" ht="72" x14ac:dyDescent="0.3">
      <c r="A81" s="26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6" t="s">
        <v>8218</v>
      </c>
      <c r="G81" s="26" t="s">
        <v>8223</v>
      </c>
      <c r="H81" s="26" t="s">
        <v>8245</v>
      </c>
      <c r="I81" s="26">
        <v>1407905940</v>
      </c>
      <c r="J81" s="26">
        <v>1405923687</v>
      </c>
      <c r="K81" s="26" t="b">
        <v>1</v>
      </c>
      <c r="L81" s="26">
        <v>57</v>
      </c>
      <c r="M81" s="26" t="b">
        <v>1</v>
      </c>
      <c r="N81" s="26" t="s">
        <v>8330</v>
      </c>
      <c r="O81" s="29" t="s">
        <v>8275</v>
      </c>
      <c r="P81" s="26" t="s">
        <v>8276</v>
      </c>
      <c r="Q81" s="26">
        <v>102</v>
      </c>
      <c r="R81" s="30">
        <v>80.16</v>
      </c>
      <c r="S81" s="31">
        <v>41841.26489583333</v>
      </c>
      <c r="T81" s="31">
        <v>41864.207638888889</v>
      </c>
    </row>
    <row r="82" spans="1:20" ht="72" x14ac:dyDescent="0.3">
      <c r="A82" s="26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6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8330</v>
      </c>
      <c r="O82" s="29" t="s">
        <v>8275</v>
      </c>
      <c r="P82" s="26" t="s">
        <v>8276</v>
      </c>
      <c r="Q82" s="26">
        <v>127</v>
      </c>
      <c r="R82" s="30">
        <v>80.73</v>
      </c>
      <c r="S82" s="31">
        <v>41799.685902777775</v>
      </c>
      <c r="T82" s="31">
        <v>41827.083333333336</v>
      </c>
    </row>
    <row r="83" spans="1:20" ht="72" x14ac:dyDescent="0.3">
      <c r="A83" s="26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6" t="s">
        <v>8218</v>
      </c>
      <c r="G83" s="26" t="s">
        <v>8223</v>
      </c>
      <c r="H83" s="26" t="s">
        <v>8245</v>
      </c>
      <c r="I83" s="26">
        <v>1402855525</v>
      </c>
      <c r="J83" s="26">
        <v>1400263525</v>
      </c>
      <c r="K83" s="26" t="b">
        <v>1</v>
      </c>
      <c r="L83" s="26">
        <v>72</v>
      </c>
      <c r="M83" s="26" t="b">
        <v>1</v>
      </c>
      <c r="N83" s="26" t="s">
        <v>8330</v>
      </c>
      <c r="O83" s="29" t="s">
        <v>8275</v>
      </c>
      <c r="P83" s="26" t="s">
        <v>8276</v>
      </c>
      <c r="Q83" s="26">
        <v>111</v>
      </c>
      <c r="R83" s="30">
        <v>200.69</v>
      </c>
      <c r="S83" s="31">
        <v>41775.753761574073</v>
      </c>
      <c r="T83" s="31">
        <v>41805.753761574073</v>
      </c>
    </row>
    <row r="84" spans="1:20" ht="86.4" x14ac:dyDescent="0.3">
      <c r="A84" s="26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6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8330</v>
      </c>
      <c r="O84" s="29" t="s">
        <v>8275</v>
      </c>
      <c r="P84" s="26" t="s">
        <v>8276</v>
      </c>
      <c r="Q84" s="26">
        <v>107</v>
      </c>
      <c r="R84" s="30">
        <v>37.590000000000003</v>
      </c>
      <c r="S84" s="31">
        <v>41766.80572916667</v>
      </c>
      <c r="T84" s="31">
        <v>41799.80572916667</v>
      </c>
    </row>
    <row r="85" spans="1:20" ht="72" x14ac:dyDescent="0.3">
      <c r="A85" s="26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6" t="s">
        <v>8218</v>
      </c>
      <c r="G85" s="26" t="s">
        <v>8223</v>
      </c>
      <c r="H85" s="26" t="s">
        <v>8245</v>
      </c>
      <c r="I85" s="26">
        <v>1304395140</v>
      </c>
      <c r="J85" s="26">
        <v>1302493760</v>
      </c>
      <c r="K85" s="26" t="b">
        <v>1</v>
      </c>
      <c r="L85" s="26">
        <v>21</v>
      </c>
      <c r="M85" s="26" t="b">
        <v>1</v>
      </c>
      <c r="N85" s="26" t="s">
        <v>8330</v>
      </c>
      <c r="O85" s="29" t="s">
        <v>8275</v>
      </c>
      <c r="P85" s="26" t="s">
        <v>8276</v>
      </c>
      <c r="Q85" s="26">
        <v>163</v>
      </c>
      <c r="R85" s="30">
        <v>58.1</v>
      </c>
      <c r="S85" s="31">
        <v>40644.159259259257</v>
      </c>
      <c r="T85" s="31">
        <v>40666.165972222225</v>
      </c>
    </row>
    <row r="86" spans="1:20" ht="72" x14ac:dyDescent="0.3">
      <c r="A86" s="26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6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8330</v>
      </c>
      <c r="O86" s="29" t="s">
        <v>8275</v>
      </c>
      <c r="P86" s="26" t="s">
        <v>8276</v>
      </c>
      <c r="Q86" s="26">
        <v>160</v>
      </c>
      <c r="R86" s="30">
        <v>60.3</v>
      </c>
      <c r="S86" s="31">
        <v>41940.69158564815</v>
      </c>
      <c r="T86" s="31">
        <v>41969.332638888889</v>
      </c>
    </row>
    <row r="87" spans="1:20" ht="43.2" x14ac:dyDescent="0.3">
      <c r="A87" s="26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6" t="s">
        <v>8218</v>
      </c>
      <c r="G87" s="26" t="s">
        <v>8223</v>
      </c>
      <c r="H87" s="26" t="s">
        <v>8245</v>
      </c>
      <c r="I87" s="26">
        <v>1406952781</v>
      </c>
      <c r="J87" s="26">
        <v>1405743181</v>
      </c>
      <c r="K87" s="26" t="b">
        <v>1</v>
      </c>
      <c r="L87" s="26">
        <v>55</v>
      </c>
      <c r="M87" s="26" t="b">
        <v>1</v>
      </c>
      <c r="N87" s="26" t="s">
        <v>8330</v>
      </c>
      <c r="O87" s="29" t="s">
        <v>8275</v>
      </c>
      <c r="P87" s="26" t="s">
        <v>8276</v>
      </c>
      <c r="Q87" s="26">
        <v>116</v>
      </c>
      <c r="R87" s="30">
        <v>63.36</v>
      </c>
      <c r="S87" s="31">
        <v>41839.175706018519</v>
      </c>
      <c r="T87" s="31">
        <v>41853.175706018519</v>
      </c>
    </row>
    <row r="88" spans="1:20" ht="72" x14ac:dyDescent="0.3">
      <c r="A88" s="26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6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8330</v>
      </c>
      <c r="O88" s="29" t="s">
        <v>8275</v>
      </c>
      <c r="P88" s="26" t="s">
        <v>8276</v>
      </c>
      <c r="Q88" s="26">
        <v>124</v>
      </c>
      <c r="R88" s="30">
        <v>50.9</v>
      </c>
      <c r="S88" s="31">
        <v>41772.105937500004</v>
      </c>
      <c r="T88" s="31">
        <v>41803.916666666664</v>
      </c>
    </row>
    <row r="89" spans="1:20" ht="43.2" x14ac:dyDescent="0.3">
      <c r="A89" s="26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6" t="s">
        <v>8218</v>
      </c>
      <c r="G89" s="26" t="s">
        <v>8223</v>
      </c>
      <c r="H89" s="26" t="s">
        <v>8245</v>
      </c>
      <c r="I89" s="26">
        <v>1386910740</v>
      </c>
      <c r="J89" s="26">
        <v>1384364561</v>
      </c>
      <c r="K89" s="26" t="b">
        <v>1</v>
      </c>
      <c r="L89" s="26">
        <v>82</v>
      </c>
      <c r="M89" s="26" t="b">
        <v>1</v>
      </c>
      <c r="N89" s="26" t="s">
        <v>8330</v>
      </c>
      <c r="O89" s="29" t="s">
        <v>8275</v>
      </c>
      <c r="P89" s="26" t="s">
        <v>8276</v>
      </c>
      <c r="Q89" s="26">
        <v>103</v>
      </c>
      <c r="R89" s="30">
        <v>100.5</v>
      </c>
      <c r="S89" s="31">
        <v>41591.737974537034</v>
      </c>
      <c r="T89" s="31">
        <v>41621.207638888889</v>
      </c>
    </row>
    <row r="90" spans="1:20" ht="57.6" x14ac:dyDescent="0.3">
      <c r="A90" s="26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6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8330</v>
      </c>
      <c r="O90" s="29" t="s">
        <v>8275</v>
      </c>
      <c r="P90" s="26" t="s">
        <v>8276</v>
      </c>
      <c r="Q90" s="26">
        <v>112</v>
      </c>
      <c r="R90" s="30">
        <v>31.62</v>
      </c>
      <c r="S90" s="31">
        <v>41789.080370370371</v>
      </c>
      <c r="T90" s="31">
        <v>41822.166666666664</v>
      </c>
    </row>
    <row r="91" spans="1:20" ht="72" x14ac:dyDescent="0.3">
      <c r="A91" s="26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6" t="s">
        <v>8218</v>
      </c>
      <c r="G91" s="26" t="s">
        <v>8223</v>
      </c>
      <c r="H91" s="26" t="s">
        <v>8245</v>
      </c>
      <c r="I91" s="26">
        <v>1329240668</v>
      </c>
      <c r="J91" s="26">
        <v>1326648668</v>
      </c>
      <c r="K91" s="26" t="b">
        <v>1</v>
      </c>
      <c r="L91" s="26">
        <v>29</v>
      </c>
      <c r="M91" s="26" t="b">
        <v>1</v>
      </c>
      <c r="N91" s="26" t="s">
        <v>8330</v>
      </c>
      <c r="O91" s="29" t="s">
        <v>8275</v>
      </c>
      <c r="P91" s="26" t="s">
        <v>8276</v>
      </c>
      <c r="Q91" s="26">
        <v>115</v>
      </c>
      <c r="R91" s="30">
        <v>79.31</v>
      </c>
      <c r="S91" s="31">
        <v>40923.729953703703</v>
      </c>
      <c r="T91" s="31">
        <v>40953.729953703703</v>
      </c>
    </row>
    <row r="92" spans="1:20" ht="72" x14ac:dyDescent="0.3">
      <c r="A92" s="26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6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8330</v>
      </c>
      <c r="O92" s="29" t="s">
        <v>8275</v>
      </c>
      <c r="P92" s="26" t="s">
        <v>8276</v>
      </c>
      <c r="Q92" s="26">
        <v>103</v>
      </c>
      <c r="R92" s="30">
        <v>139.19</v>
      </c>
      <c r="S92" s="31">
        <v>41878.878379629627</v>
      </c>
      <c r="T92" s="31">
        <v>41908.878379629627</v>
      </c>
    </row>
    <row r="93" spans="1:20" ht="72" x14ac:dyDescent="0.3">
      <c r="A93" s="26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6" t="s">
        <v>8218</v>
      </c>
      <c r="G93" s="26" t="s">
        <v>8223</v>
      </c>
      <c r="H93" s="26" t="s">
        <v>8245</v>
      </c>
      <c r="I93" s="26">
        <v>1408999508</v>
      </c>
      <c r="J93" s="26">
        <v>1407789908</v>
      </c>
      <c r="K93" s="26" t="b">
        <v>1</v>
      </c>
      <c r="L93" s="26">
        <v>23</v>
      </c>
      <c r="M93" s="26" t="b">
        <v>1</v>
      </c>
      <c r="N93" s="26" t="s">
        <v>8330</v>
      </c>
      <c r="O93" s="29" t="s">
        <v>8275</v>
      </c>
      <c r="P93" s="26" t="s">
        <v>8276</v>
      </c>
      <c r="Q93" s="26">
        <v>101</v>
      </c>
      <c r="R93" s="30">
        <v>131.91</v>
      </c>
      <c r="S93" s="31">
        <v>41862.864675925928</v>
      </c>
      <c r="T93" s="31">
        <v>41876.864675925928</v>
      </c>
    </row>
    <row r="94" spans="1:20" ht="86.4" x14ac:dyDescent="0.3">
      <c r="A94" s="26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6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8330</v>
      </c>
      <c r="O94" s="29" t="s">
        <v>8275</v>
      </c>
      <c r="P94" s="26" t="s">
        <v>8276</v>
      </c>
      <c r="Q94" s="26">
        <v>110</v>
      </c>
      <c r="R94" s="30">
        <v>91.3</v>
      </c>
      <c r="S94" s="31">
        <v>40531.886886574073</v>
      </c>
      <c r="T94" s="31">
        <v>40591.886886574073</v>
      </c>
    </row>
    <row r="95" spans="1:20" ht="72" x14ac:dyDescent="0.3">
      <c r="A95" s="26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6" t="s">
        <v>8218</v>
      </c>
      <c r="G95" s="26" t="s">
        <v>8223</v>
      </c>
      <c r="H95" s="26" t="s">
        <v>8245</v>
      </c>
      <c r="I95" s="26">
        <v>1376838000</v>
      </c>
      <c r="J95" s="26">
        <v>1374531631</v>
      </c>
      <c r="K95" s="26" t="b">
        <v>1</v>
      </c>
      <c r="L95" s="26">
        <v>55</v>
      </c>
      <c r="M95" s="26" t="b">
        <v>1</v>
      </c>
      <c r="N95" s="26" t="s">
        <v>8330</v>
      </c>
      <c r="O95" s="29" t="s">
        <v>8275</v>
      </c>
      <c r="P95" s="26" t="s">
        <v>8276</v>
      </c>
      <c r="Q95" s="26">
        <v>115</v>
      </c>
      <c r="R95" s="30">
        <v>39.67</v>
      </c>
      <c r="S95" s="31">
        <v>41477.930914351848</v>
      </c>
      <c r="T95" s="31">
        <v>41504.625</v>
      </c>
    </row>
    <row r="96" spans="1:20" ht="72" x14ac:dyDescent="0.3">
      <c r="A96" s="26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6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8330</v>
      </c>
      <c r="O96" s="29" t="s">
        <v>8275</v>
      </c>
      <c r="P96" s="26" t="s">
        <v>8276</v>
      </c>
      <c r="Q96" s="26">
        <v>117</v>
      </c>
      <c r="R96" s="30">
        <v>57.55</v>
      </c>
      <c r="S96" s="31">
        <v>41781.666770833333</v>
      </c>
      <c r="T96" s="31">
        <v>41811.666770833333</v>
      </c>
    </row>
    <row r="97" spans="1:20" ht="57.6" x14ac:dyDescent="0.3">
      <c r="A97" s="26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6" t="s">
        <v>8218</v>
      </c>
      <c r="G97" s="26" t="s">
        <v>8223</v>
      </c>
      <c r="H97" s="26" t="s">
        <v>8245</v>
      </c>
      <c r="I97" s="26">
        <v>1367859071</v>
      </c>
      <c r="J97" s="26">
        <v>1365699071</v>
      </c>
      <c r="K97" s="26" t="b">
        <v>1</v>
      </c>
      <c r="L97" s="26">
        <v>62</v>
      </c>
      <c r="M97" s="26" t="b">
        <v>1</v>
      </c>
      <c r="N97" s="26" t="s">
        <v>8330</v>
      </c>
      <c r="O97" s="29" t="s">
        <v>8275</v>
      </c>
      <c r="P97" s="26" t="s">
        <v>8276</v>
      </c>
      <c r="Q97" s="26">
        <v>114</v>
      </c>
      <c r="R97" s="30">
        <v>77.34</v>
      </c>
      <c r="S97" s="31">
        <v>41375.702210648145</v>
      </c>
      <c r="T97" s="31">
        <v>41400.702210648145</v>
      </c>
    </row>
    <row r="98" spans="1:20" ht="72" x14ac:dyDescent="0.3">
      <c r="A98" s="26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6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8330</v>
      </c>
      <c r="O98" s="29" t="s">
        <v>8275</v>
      </c>
      <c r="P98" s="26" t="s">
        <v>8276</v>
      </c>
      <c r="Q98" s="26">
        <v>101</v>
      </c>
      <c r="R98" s="30">
        <v>46.77</v>
      </c>
      <c r="S98" s="31">
        <v>40883.949317129627</v>
      </c>
      <c r="T98" s="31">
        <v>40939.708333333336</v>
      </c>
    </row>
    <row r="99" spans="1:20" ht="57.6" x14ac:dyDescent="0.3">
      <c r="A99" s="26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6" t="s">
        <v>8218</v>
      </c>
      <c r="G99" s="26" t="s">
        <v>8223</v>
      </c>
      <c r="H99" s="26" t="s">
        <v>8245</v>
      </c>
      <c r="I99" s="26">
        <v>1377284669</v>
      </c>
      <c r="J99" s="26">
        <v>1375729469</v>
      </c>
      <c r="K99" s="26" t="b">
        <v>1</v>
      </c>
      <c r="L99" s="26">
        <v>68</v>
      </c>
      <c r="M99" s="26" t="b">
        <v>1</v>
      </c>
      <c r="N99" s="26" t="s">
        <v>8330</v>
      </c>
      <c r="O99" s="29" t="s">
        <v>8275</v>
      </c>
      <c r="P99" s="26" t="s">
        <v>8276</v>
      </c>
      <c r="Q99" s="26">
        <v>109</v>
      </c>
      <c r="R99" s="30">
        <v>40.07</v>
      </c>
      <c r="S99" s="31">
        <v>41491.79478009259</v>
      </c>
      <c r="T99" s="31">
        <v>41509.79478009259</v>
      </c>
    </row>
    <row r="100" spans="1:20" ht="57.6" x14ac:dyDescent="0.3">
      <c r="A100" s="26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6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8330</v>
      </c>
      <c r="O100" s="29" t="s">
        <v>8275</v>
      </c>
      <c r="P100" s="26" t="s">
        <v>8276</v>
      </c>
      <c r="Q100" s="26">
        <v>107</v>
      </c>
      <c r="R100" s="30">
        <v>100.22</v>
      </c>
      <c r="S100" s="31">
        <v>41791.993414351848</v>
      </c>
      <c r="T100" s="31">
        <v>41821.993414351848</v>
      </c>
    </row>
    <row r="101" spans="1:20" ht="86.4" x14ac:dyDescent="0.3">
      <c r="A101" s="26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6" t="s">
        <v>8218</v>
      </c>
      <c r="G101" s="26" t="s">
        <v>8223</v>
      </c>
      <c r="H101" s="26" t="s">
        <v>8245</v>
      </c>
      <c r="I101" s="26">
        <v>1407167973</v>
      </c>
      <c r="J101" s="26">
        <v>1405439973</v>
      </c>
      <c r="K101" s="26" t="b">
        <v>1</v>
      </c>
      <c r="L101" s="26">
        <v>244</v>
      </c>
      <c r="M101" s="26" t="b">
        <v>1</v>
      </c>
      <c r="N101" s="26" t="s">
        <v>8330</v>
      </c>
      <c r="O101" s="29" t="s">
        <v>8275</v>
      </c>
      <c r="P101" s="26" t="s">
        <v>8276</v>
      </c>
      <c r="Q101" s="26">
        <v>116</v>
      </c>
      <c r="R101" s="30">
        <v>71.489999999999995</v>
      </c>
      <c r="S101" s="31">
        <v>41835.666354166664</v>
      </c>
      <c r="T101" s="31">
        <v>41855.666354166664</v>
      </c>
    </row>
    <row r="102" spans="1:20" ht="72" x14ac:dyDescent="0.3">
      <c r="A102" s="26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6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8330</v>
      </c>
      <c r="O102" s="29" t="s">
        <v>8275</v>
      </c>
      <c r="P102" s="26" t="s">
        <v>8276</v>
      </c>
      <c r="Q102" s="26">
        <v>104</v>
      </c>
      <c r="R102" s="30">
        <v>63.11</v>
      </c>
      <c r="S102" s="31">
        <v>41827.605057870373</v>
      </c>
      <c r="T102" s="31">
        <v>41848.605057870373</v>
      </c>
    </row>
    <row r="103" spans="1:20" ht="72" x14ac:dyDescent="0.3">
      <c r="A103" s="26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6" t="s">
        <v>8218</v>
      </c>
      <c r="G103" s="26" t="s">
        <v>8223</v>
      </c>
      <c r="H103" s="26" t="s">
        <v>8245</v>
      </c>
      <c r="I103" s="26">
        <v>1403305200</v>
      </c>
      <c r="J103" s="26">
        <v>1400512658</v>
      </c>
      <c r="K103" s="26" t="b">
        <v>1</v>
      </c>
      <c r="L103" s="26">
        <v>226</v>
      </c>
      <c r="M103" s="26" t="b">
        <v>1</v>
      </c>
      <c r="N103" s="26" t="s">
        <v>8330</v>
      </c>
      <c r="O103" s="29" t="s">
        <v>8275</v>
      </c>
      <c r="P103" s="26" t="s">
        <v>8276</v>
      </c>
      <c r="Q103" s="26">
        <v>119</v>
      </c>
      <c r="R103" s="30">
        <v>50.16</v>
      </c>
      <c r="S103" s="31">
        <v>41778.637245370373</v>
      </c>
      <c r="T103" s="31">
        <v>41810.958333333336</v>
      </c>
    </row>
    <row r="104" spans="1:20" ht="72" x14ac:dyDescent="0.3">
      <c r="A104" s="26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6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8330</v>
      </c>
      <c r="O104" s="29" t="s">
        <v>8275</v>
      </c>
      <c r="P104" s="26" t="s">
        <v>8276</v>
      </c>
      <c r="Q104" s="26">
        <v>126</v>
      </c>
      <c r="R104" s="30">
        <v>62.88</v>
      </c>
      <c r="S104" s="31">
        <v>41013.936562499999</v>
      </c>
      <c r="T104" s="31">
        <v>41061.165972222225</v>
      </c>
    </row>
    <row r="105" spans="1:20" ht="72" x14ac:dyDescent="0.3">
      <c r="A105" s="26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6" t="s">
        <v>8218</v>
      </c>
      <c r="G105" s="26" t="s">
        <v>8223</v>
      </c>
      <c r="H105" s="26" t="s">
        <v>8245</v>
      </c>
      <c r="I105" s="26">
        <v>1408068000</v>
      </c>
      <c r="J105" s="26">
        <v>1405346680</v>
      </c>
      <c r="K105" s="26" t="b">
        <v>1</v>
      </c>
      <c r="L105" s="26">
        <v>322</v>
      </c>
      <c r="M105" s="26" t="b">
        <v>1</v>
      </c>
      <c r="N105" s="26" t="s">
        <v>8330</v>
      </c>
      <c r="O105" s="29" t="s">
        <v>8275</v>
      </c>
      <c r="P105" s="26" t="s">
        <v>8276</v>
      </c>
      <c r="Q105" s="26">
        <v>120</v>
      </c>
      <c r="R105" s="30">
        <v>85.53</v>
      </c>
      <c r="S105" s="31">
        <v>41834.586574074077</v>
      </c>
      <c r="T105" s="31">
        <v>41866.083333333336</v>
      </c>
    </row>
    <row r="106" spans="1:20" ht="43.2" x14ac:dyDescent="0.3">
      <c r="A106" s="26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6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8330</v>
      </c>
      <c r="O106" s="29" t="s">
        <v>8275</v>
      </c>
      <c r="P106" s="26" t="s">
        <v>8276</v>
      </c>
      <c r="Q106" s="26">
        <v>126</v>
      </c>
      <c r="R106" s="30">
        <v>53.72</v>
      </c>
      <c r="S106" s="31">
        <v>41829.795729166668</v>
      </c>
      <c r="T106" s="31">
        <v>41859.795729166668</v>
      </c>
    </row>
    <row r="107" spans="1:20" ht="86.4" x14ac:dyDescent="0.3">
      <c r="A107" s="26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6" t="s">
        <v>8218</v>
      </c>
      <c r="G107" s="26" t="s">
        <v>8223</v>
      </c>
      <c r="H107" s="26" t="s">
        <v>8245</v>
      </c>
      <c r="I107" s="26">
        <v>1441857540</v>
      </c>
      <c r="J107" s="26">
        <v>1438617471</v>
      </c>
      <c r="K107" s="26" t="b">
        <v>1</v>
      </c>
      <c r="L107" s="26">
        <v>134</v>
      </c>
      <c r="M107" s="26" t="b">
        <v>1</v>
      </c>
      <c r="N107" s="26" t="s">
        <v>8330</v>
      </c>
      <c r="O107" s="29" t="s">
        <v>8275</v>
      </c>
      <c r="P107" s="26" t="s">
        <v>8276</v>
      </c>
      <c r="Q107" s="26">
        <v>100</v>
      </c>
      <c r="R107" s="30">
        <v>262.11</v>
      </c>
      <c r="S107" s="31">
        <v>42219.665173611109</v>
      </c>
      <c r="T107" s="31">
        <v>42257.165972222225</v>
      </c>
    </row>
    <row r="108" spans="1:20" ht="57.6" x14ac:dyDescent="0.3">
      <c r="A108" s="26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6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8330</v>
      </c>
      <c r="O108" s="29" t="s">
        <v>8275</v>
      </c>
      <c r="P108" s="26" t="s">
        <v>8276</v>
      </c>
      <c r="Q108" s="26">
        <v>116</v>
      </c>
      <c r="R108" s="30">
        <v>50.2</v>
      </c>
      <c r="S108" s="31">
        <v>42648.546111111107</v>
      </c>
      <c r="T108" s="31">
        <v>42678.546111111107</v>
      </c>
    </row>
    <row r="109" spans="1:20" ht="57.6" x14ac:dyDescent="0.3">
      <c r="A109" s="26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6" t="s">
        <v>8218</v>
      </c>
      <c r="G109" s="26" t="s">
        <v>8223</v>
      </c>
      <c r="H109" s="26" t="s">
        <v>8245</v>
      </c>
      <c r="I109" s="26">
        <v>1427063747</v>
      </c>
      <c r="J109" s="26">
        <v>1424043347</v>
      </c>
      <c r="K109" s="26" t="b">
        <v>1</v>
      </c>
      <c r="L109" s="26">
        <v>119</v>
      </c>
      <c r="M109" s="26" t="b">
        <v>1</v>
      </c>
      <c r="N109" s="26" t="s">
        <v>8330</v>
      </c>
      <c r="O109" s="29" t="s">
        <v>8275</v>
      </c>
      <c r="P109" s="26" t="s">
        <v>8276</v>
      </c>
      <c r="Q109" s="26">
        <v>100</v>
      </c>
      <c r="R109" s="30">
        <v>168.25</v>
      </c>
      <c r="S109" s="31">
        <v>42050.983182870375</v>
      </c>
      <c r="T109" s="31">
        <v>42085.941516203704</v>
      </c>
    </row>
    <row r="110" spans="1:20" ht="43.2" x14ac:dyDescent="0.3">
      <c r="A110" s="26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6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8330</v>
      </c>
      <c r="O110" s="29" t="s">
        <v>8275</v>
      </c>
      <c r="P110" s="26" t="s">
        <v>8276</v>
      </c>
      <c r="Q110" s="26">
        <v>101</v>
      </c>
      <c r="R110" s="30">
        <v>256.37</v>
      </c>
      <c r="S110" s="31">
        <v>42772.833379629628</v>
      </c>
      <c r="T110" s="31">
        <v>42806.875</v>
      </c>
    </row>
    <row r="111" spans="1:20" ht="57.6" x14ac:dyDescent="0.3">
      <c r="A111" s="26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6" t="s">
        <v>8218</v>
      </c>
      <c r="G111" s="26" t="s">
        <v>8223</v>
      </c>
      <c r="H111" s="26" t="s">
        <v>8245</v>
      </c>
      <c r="I111" s="26">
        <v>1445722140</v>
      </c>
      <c r="J111" s="26">
        <v>1443016697</v>
      </c>
      <c r="K111" s="26" t="b">
        <v>1</v>
      </c>
      <c r="L111" s="26">
        <v>84</v>
      </c>
      <c r="M111" s="26" t="b">
        <v>1</v>
      </c>
      <c r="N111" s="26" t="s">
        <v>8330</v>
      </c>
      <c r="O111" s="29" t="s">
        <v>8275</v>
      </c>
      <c r="P111" s="26" t="s">
        <v>8276</v>
      </c>
      <c r="Q111" s="26">
        <v>125</v>
      </c>
      <c r="R111" s="30">
        <v>37.14</v>
      </c>
      <c r="S111" s="31">
        <v>42270.582141203704</v>
      </c>
      <c r="T111" s="31">
        <v>42301.895138888889</v>
      </c>
    </row>
    <row r="112" spans="1:20" ht="43.2" x14ac:dyDescent="0.3">
      <c r="A112" s="26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6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8330</v>
      </c>
      <c r="O112" s="29" t="s">
        <v>8275</v>
      </c>
      <c r="P112" s="26" t="s">
        <v>8276</v>
      </c>
      <c r="Q112" s="26">
        <v>110</v>
      </c>
      <c r="R112" s="30">
        <v>45.88</v>
      </c>
      <c r="S112" s="31">
        <v>42206.835370370376</v>
      </c>
      <c r="T112" s="31">
        <v>42236.835370370376</v>
      </c>
    </row>
    <row r="113" spans="1:20" ht="72" x14ac:dyDescent="0.3">
      <c r="A113" s="26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6" t="s">
        <v>8218</v>
      </c>
      <c r="G113" s="26" t="s">
        <v>8223</v>
      </c>
      <c r="H113" s="26" t="s">
        <v>8245</v>
      </c>
      <c r="I113" s="26">
        <v>1484024400</v>
      </c>
      <c r="J113" s="26">
        <v>1479932713</v>
      </c>
      <c r="K113" s="26" t="b">
        <v>1</v>
      </c>
      <c r="L113" s="26">
        <v>216</v>
      </c>
      <c r="M113" s="26" t="b">
        <v>1</v>
      </c>
      <c r="N113" s="26" t="s">
        <v>8330</v>
      </c>
      <c r="O113" s="29" t="s">
        <v>8275</v>
      </c>
      <c r="P113" s="26" t="s">
        <v>8276</v>
      </c>
      <c r="Q113" s="26">
        <v>102</v>
      </c>
      <c r="R113" s="30">
        <v>141.71</v>
      </c>
      <c r="S113" s="31">
        <v>42697.850844907407</v>
      </c>
      <c r="T113" s="31">
        <v>42745.208333333328</v>
      </c>
    </row>
    <row r="114" spans="1:20" ht="72" x14ac:dyDescent="0.3">
      <c r="A114" s="26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6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8330</v>
      </c>
      <c r="O114" s="29" t="s">
        <v>8275</v>
      </c>
      <c r="P114" s="26" t="s">
        <v>8276</v>
      </c>
      <c r="Q114" s="26">
        <v>102</v>
      </c>
      <c r="R114" s="30">
        <v>52.49</v>
      </c>
      <c r="S114" s="31">
        <v>42503.559467592597</v>
      </c>
      <c r="T114" s="31">
        <v>42524.875</v>
      </c>
    </row>
    <row r="115" spans="1:20" ht="43.2" x14ac:dyDescent="0.3">
      <c r="A115" s="26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6" t="s">
        <v>8218</v>
      </c>
      <c r="G115" s="26" t="s">
        <v>8223</v>
      </c>
      <c r="H115" s="26" t="s">
        <v>8245</v>
      </c>
      <c r="I115" s="26">
        <v>1450328340</v>
      </c>
      <c r="J115" s="26">
        <v>1447606884</v>
      </c>
      <c r="K115" s="26" t="b">
        <v>1</v>
      </c>
      <c r="L115" s="26">
        <v>37</v>
      </c>
      <c r="M115" s="26" t="b">
        <v>1</v>
      </c>
      <c r="N115" s="26" t="s">
        <v>8330</v>
      </c>
      <c r="O115" s="29" t="s">
        <v>8275</v>
      </c>
      <c r="P115" s="26" t="s">
        <v>8276</v>
      </c>
      <c r="Q115" s="26">
        <v>102</v>
      </c>
      <c r="R115" s="30">
        <v>193.62</v>
      </c>
      <c r="S115" s="31">
        <v>42323.70930555556</v>
      </c>
      <c r="T115" s="31">
        <v>42355.207638888889</v>
      </c>
    </row>
    <row r="116" spans="1:20" ht="57.6" x14ac:dyDescent="0.3">
      <c r="A116" s="26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6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8330</v>
      </c>
      <c r="O116" s="29" t="s">
        <v>8275</v>
      </c>
      <c r="P116" s="26" t="s">
        <v>8276</v>
      </c>
      <c r="Q116" s="26">
        <v>108</v>
      </c>
      <c r="R116" s="30">
        <v>106.8</v>
      </c>
      <c r="S116" s="31">
        <v>41933.291643518518</v>
      </c>
      <c r="T116" s="31">
        <v>41963.333310185189</v>
      </c>
    </row>
    <row r="117" spans="1:20" ht="86.4" x14ac:dyDescent="0.3">
      <c r="A117" s="26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6" t="s">
        <v>8218</v>
      </c>
      <c r="G117" s="26" t="s">
        <v>8223</v>
      </c>
      <c r="H117" s="26" t="s">
        <v>8245</v>
      </c>
      <c r="I117" s="26">
        <v>1412135940</v>
      </c>
      <c r="J117" s="26">
        <v>1410840126</v>
      </c>
      <c r="K117" s="26" t="b">
        <v>1</v>
      </c>
      <c r="L117" s="26">
        <v>37</v>
      </c>
      <c r="M117" s="26" t="b">
        <v>1</v>
      </c>
      <c r="N117" s="26" t="s">
        <v>8330</v>
      </c>
      <c r="O117" s="29" t="s">
        <v>8275</v>
      </c>
      <c r="P117" s="26" t="s">
        <v>8276</v>
      </c>
      <c r="Q117" s="26">
        <v>110</v>
      </c>
      <c r="R117" s="30">
        <v>77.22</v>
      </c>
      <c r="S117" s="31">
        <v>41898.168125000004</v>
      </c>
      <c r="T117" s="31">
        <v>41913.165972222225</v>
      </c>
    </row>
    <row r="118" spans="1:20" ht="72" x14ac:dyDescent="0.3">
      <c r="A118" s="26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6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8330</v>
      </c>
      <c r="O118" s="29" t="s">
        <v>8275</v>
      </c>
      <c r="P118" s="26" t="s">
        <v>8276</v>
      </c>
      <c r="Q118" s="26">
        <v>161</v>
      </c>
      <c r="R118" s="30">
        <v>57.5</v>
      </c>
      <c r="S118" s="31">
        <v>42446.943831018521</v>
      </c>
      <c r="T118" s="31">
        <v>42476.943831018521</v>
      </c>
    </row>
    <row r="119" spans="1:20" ht="72" x14ac:dyDescent="0.3">
      <c r="A119" s="26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6" t="s">
        <v>8218</v>
      </c>
      <c r="G119" s="26" t="s">
        <v>8223</v>
      </c>
      <c r="H119" s="26" t="s">
        <v>8245</v>
      </c>
      <c r="I119" s="26">
        <v>1462334340</v>
      </c>
      <c r="J119" s="26">
        <v>1459711917</v>
      </c>
      <c r="K119" s="26" t="b">
        <v>1</v>
      </c>
      <c r="L119" s="26">
        <v>26</v>
      </c>
      <c r="M119" s="26" t="b">
        <v>1</v>
      </c>
      <c r="N119" s="26" t="s">
        <v>8330</v>
      </c>
      <c r="O119" s="29" t="s">
        <v>8275</v>
      </c>
      <c r="P119" s="26" t="s">
        <v>8276</v>
      </c>
      <c r="Q119" s="26">
        <v>131</v>
      </c>
      <c r="R119" s="30">
        <v>50.46</v>
      </c>
      <c r="S119" s="31">
        <v>42463.81385416667</v>
      </c>
      <c r="T119" s="31">
        <v>42494.165972222225</v>
      </c>
    </row>
    <row r="120" spans="1:20" ht="72" x14ac:dyDescent="0.3">
      <c r="A120" s="26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6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8330</v>
      </c>
      <c r="O120" s="29" t="s">
        <v>8275</v>
      </c>
      <c r="P120" s="26" t="s">
        <v>8276</v>
      </c>
      <c r="Q120" s="26">
        <v>119</v>
      </c>
      <c r="R120" s="30">
        <v>97.38</v>
      </c>
      <c r="S120" s="31">
        <v>42766.805034722223</v>
      </c>
      <c r="T120" s="31">
        <v>42796.805034722223</v>
      </c>
    </row>
    <row r="121" spans="1:20" ht="86.4" x14ac:dyDescent="0.3">
      <c r="A121" s="26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6" t="s">
        <v>8218</v>
      </c>
      <c r="G121" s="26" t="s">
        <v>8223</v>
      </c>
      <c r="H121" s="26" t="s">
        <v>8245</v>
      </c>
      <c r="I121" s="26">
        <v>1467361251</v>
      </c>
      <c r="J121" s="26">
        <v>1464769251</v>
      </c>
      <c r="K121" s="26" t="b">
        <v>1</v>
      </c>
      <c r="L121" s="26">
        <v>181</v>
      </c>
      <c r="M121" s="26" t="b">
        <v>1</v>
      </c>
      <c r="N121" s="26" t="s">
        <v>8330</v>
      </c>
      <c r="O121" s="29" t="s">
        <v>8275</v>
      </c>
      <c r="P121" s="26" t="s">
        <v>8276</v>
      </c>
      <c r="Q121" s="26">
        <v>103</v>
      </c>
      <c r="R121" s="30">
        <v>85.53</v>
      </c>
      <c r="S121" s="31">
        <v>42522.347812499997</v>
      </c>
      <c r="T121" s="31">
        <v>42552.347812499997</v>
      </c>
    </row>
    <row r="122" spans="1:20" ht="86.4" x14ac:dyDescent="0.3">
      <c r="A122" s="26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6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8330</v>
      </c>
      <c r="O122" s="29" t="s">
        <v>8275</v>
      </c>
      <c r="P122" s="26" t="s">
        <v>8276</v>
      </c>
      <c r="Q122" s="26">
        <v>101</v>
      </c>
      <c r="R122" s="30">
        <v>182.91</v>
      </c>
      <c r="S122" s="31">
        <v>42702.917048611111</v>
      </c>
      <c r="T122" s="31">
        <v>42732.917048611111</v>
      </c>
    </row>
    <row r="123" spans="1:20" ht="43.2" x14ac:dyDescent="0.3">
      <c r="A123" s="26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6" t="s">
        <v>8218</v>
      </c>
      <c r="G123" s="26" t="s">
        <v>8223</v>
      </c>
      <c r="H123" s="26" t="s">
        <v>8245</v>
      </c>
      <c r="I123" s="26">
        <v>1443499140</v>
      </c>
      <c r="J123" s="26">
        <v>1441452184</v>
      </c>
      <c r="K123" s="26" t="b">
        <v>1</v>
      </c>
      <c r="L123" s="26">
        <v>269</v>
      </c>
      <c r="M123" s="26" t="b">
        <v>1</v>
      </c>
      <c r="N123" s="26" t="s">
        <v>8330</v>
      </c>
      <c r="O123" s="29" t="s">
        <v>8275</v>
      </c>
      <c r="P123" s="26" t="s">
        <v>8276</v>
      </c>
      <c r="Q123" s="26">
        <v>101</v>
      </c>
      <c r="R123" s="30">
        <v>131.13999999999999</v>
      </c>
      <c r="S123" s="31">
        <v>42252.474351851852</v>
      </c>
      <c r="T123" s="31">
        <v>42276.165972222225</v>
      </c>
    </row>
    <row r="124" spans="1:20" ht="86.4" x14ac:dyDescent="0.3">
      <c r="A124" s="26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6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8330</v>
      </c>
      <c r="O124" s="29" t="s">
        <v>8275</v>
      </c>
      <c r="P124" s="26" t="s">
        <v>8276</v>
      </c>
      <c r="Q124" s="26">
        <v>115</v>
      </c>
      <c r="R124" s="30">
        <v>58.69</v>
      </c>
      <c r="S124" s="31">
        <v>41893.324884259258</v>
      </c>
      <c r="T124" s="31">
        <v>41926.290972222225</v>
      </c>
    </row>
    <row r="125" spans="1:20" ht="43.2" x14ac:dyDescent="0.3">
      <c r="A125" s="26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6" t="s">
        <v>8218</v>
      </c>
      <c r="G125" s="26" t="s">
        <v>8223</v>
      </c>
      <c r="H125" s="26" t="s">
        <v>8245</v>
      </c>
      <c r="I125" s="26">
        <v>1411150092</v>
      </c>
      <c r="J125" s="26">
        <v>1408558092</v>
      </c>
      <c r="K125" s="26" t="b">
        <v>1</v>
      </c>
      <c r="L125" s="26">
        <v>183</v>
      </c>
      <c r="M125" s="26" t="b">
        <v>1</v>
      </c>
      <c r="N125" s="26" t="s">
        <v>8330</v>
      </c>
      <c r="O125" s="29" t="s">
        <v>8275</v>
      </c>
      <c r="P125" s="26" t="s">
        <v>8276</v>
      </c>
      <c r="Q125" s="26">
        <v>127</v>
      </c>
      <c r="R125" s="30">
        <v>69.569999999999993</v>
      </c>
      <c r="S125" s="31">
        <v>41871.755694444444</v>
      </c>
      <c r="T125" s="31">
        <v>41901.755694444444</v>
      </c>
    </row>
    <row r="126" spans="1:20" ht="72" x14ac:dyDescent="0.3">
      <c r="A126" s="26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6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8330</v>
      </c>
      <c r="O126" s="29" t="s">
        <v>8275</v>
      </c>
      <c r="P126" s="26" t="s">
        <v>8276</v>
      </c>
      <c r="Q126" s="26">
        <v>103</v>
      </c>
      <c r="R126" s="30">
        <v>115.87</v>
      </c>
      <c r="S126" s="31">
        <v>42262.096782407403</v>
      </c>
      <c r="T126" s="31">
        <v>42286</v>
      </c>
    </row>
    <row r="127" spans="1:20" ht="57.6" x14ac:dyDescent="0.3">
      <c r="A127" s="26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6" t="s">
        <v>8218</v>
      </c>
      <c r="G127" s="26" t="s">
        <v>8223</v>
      </c>
      <c r="H127" s="26" t="s">
        <v>8245</v>
      </c>
      <c r="I127" s="26">
        <v>1434074400</v>
      </c>
      <c r="J127" s="26">
        <v>1431354258</v>
      </c>
      <c r="K127" s="26" t="b">
        <v>0</v>
      </c>
      <c r="L127" s="26">
        <v>270</v>
      </c>
      <c r="M127" s="26" t="b">
        <v>1</v>
      </c>
      <c r="N127" s="26" t="s">
        <v>8330</v>
      </c>
      <c r="O127" s="29" t="s">
        <v>8275</v>
      </c>
      <c r="P127" s="26" t="s">
        <v>8276</v>
      </c>
      <c r="Q127" s="26">
        <v>104</v>
      </c>
      <c r="R127" s="30">
        <v>81.13</v>
      </c>
      <c r="S127" s="31">
        <v>42135.60020833333</v>
      </c>
      <c r="T127" s="31">
        <v>42167.083333333328</v>
      </c>
    </row>
    <row r="128" spans="1:20" ht="72" x14ac:dyDescent="0.3">
      <c r="A128" s="26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6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8330</v>
      </c>
      <c r="O128" s="29" t="s">
        <v>8275</v>
      </c>
      <c r="P128" s="26" t="s">
        <v>8276</v>
      </c>
      <c r="Q128" s="26">
        <v>111</v>
      </c>
      <c r="R128" s="30">
        <v>57.63</v>
      </c>
      <c r="S128" s="31">
        <v>42230.472222222219</v>
      </c>
      <c r="T128" s="31">
        <v>42259.165972222225</v>
      </c>
    </row>
    <row r="129" spans="1:20" ht="43.2" x14ac:dyDescent="0.3">
      <c r="A129" s="26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6" t="s">
        <v>8218</v>
      </c>
      <c r="G129" s="26" t="s">
        <v>8223</v>
      </c>
      <c r="H129" s="26" t="s">
        <v>8245</v>
      </c>
      <c r="I129" s="26">
        <v>1428178757</v>
      </c>
      <c r="J129" s="26">
        <v>1425590357</v>
      </c>
      <c r="K129" s="26" t="b">
        <v>1</v>
      </c>
      <c r="L129" s="26">
        <v>200</v>
      </c>
      <c r="M129" s="26" t="b">
        <v>1</v>
      </c>
      <c r="N129" s="26" t="s">
        <v>8330</v>
      </c>
      <c r="O129" s="29" t="s">
        <v>8275</v>
      </c>
      <c r="P129" s="26" t="s">
        <v>8276</v>
      </c>
      <c r="Q129" s="26">
        <v>101</v>
      </c>
      <c r="R129" s="30">
        <v>60.48</v>
      </c>
      <c r="S129" s="31">
        <v>42068.888391203705</v>
      </c>
      <c r="T129" s="31">
        <v>42098.846724537041</v>
      </c>
    </row>
    <row r="130" spans="1:20" ht="72" x14ac:dyDescent="0.3">
      <c r="A130" s="26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6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8330</v>
      </c>
      <c r="O130" s="29" t="s">
        <v>8275</v>
      </c>
      <c r="P130" s="26" t="s">
        <v>8276</v>
      </c>
      <c r="Q130" s="26">
        <v>105</v>
      </c>
      <c r="R130" s="30">
        <v>65.58</v>
      </c>
      <c r="S130" s="31">
        <v>42145.746689814812</v>
      </c>
      <c r="T130" s="31">
        <v>42175.746689814812</v>
      </c>
    </row>
    <row r="131" spans="1:20" ht="86.4" x14ac:dyDescent="0.3">
      <c r="A131" s="26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6" t="s">
        <v>8218</v>
      </c>
      <c r="G131" s="26" t="s">
        <v>8223</v>
      </c>
      <c r="H131" s="26" t="s">
        <v>8245</v>
      </c>
      <c r="I131" s="26">
        <v>1415213324</v>
      </c>
      <c r="J131" s="26">
        <v>1412617724</v>
      </c>
      <c r="K131" s="26" t="b">
        <v>1</v>
      </c>
      <c r="L131" s="26">
        <v>213</v>
      </c>
      <c r="M131" s="26" t="b">
        <v>1</v>
      </c>
      <c r="N131" s="26" t="s">
        <v>8330</v>
      </c>
      <c r="O131" s="29" t="s">
        <v>8275</v>
      </c>
      <c r="P131" s="26" t="s">
        <v>8276</v>
      </c>
      <c r="Q131" s="26">
        <v>102</v>
      </c>
      <c r="R131" s="30">
        <v>119.19</v>
      </c>
      <c r="S131" s="31">
        <v>41918.742175925923</v>
      </c>
      <c r="T131" s="31">
        <v>41948.783842592595</v>
      </c>
    </row>
    <row r="132" spans="1:20" ht="72" x14ac:dyDescent="0.3">
      <c r="A132" s="26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6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8330</v>
      </c>
      <c r="O132" s="29" t="s">
        <v>8275</v>
      </c>
      <c r="P132" s="26" t="s">
        <v>8276</v>
      </c>
      <c r="Q132" s="26">
        <v>111</v>
      </c>
      <c r="R132" s="30">
        <v>83.05</v>
      </c>
      <c r="S132" s="31">
        <v>42146.731087962966</v>
      </c>
      <c r="T132" s="31">
        <v>42176.731087962966</v>
      </c>
    </row>
    <row r="133" spans="1:20" ht="43.2" x14ac:dyDescent="0.3">
      <c r="A133" s="26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6" t="s">
        <v>8218</v>
      </c>
      <c r="G133" s="26" t="s">
        <v>8223</v>
      </c>
      <c r="H133" s="26" t="s">
        <v>8245</v>
      </c>
      <c r="I133" s="26">
        <v>1473306300</v>
      </c>
      <c r="J133" s="26">
        <v>1471701028</v>
      </c>
      <c r="K133" s="26" t="b">
        <v>1</v>
      </c>
      <c r="L133" s="26">
        <v>115</v>
      </c>
      <c r="M133" s="26" t="b">
        <v>1</v>
      </c>
      <c r="N133" s="26" t="s">
        <v>8330</v>
      </c>
      <c r="O133" s="29" t="s">
        <v>8275</v>
      </c>
      <c r="P133" s="26" t="s">
        <v>8276</v>
      </c>
      <c r="Q133" s="26">
        <v>102</v>
      </c>
      <c r="R133" s="30">
        <v>177.09</v>
      </c>
      <c r="S133" s="31">
        <v>42602.576712962968</v>
      </c>
      <c r="T133" s="31">
        <v>42621.15625</v>
      </c>
    </row>
    <row r="134" spans="1:20" ht="57.6" x14ac:dyDescent="0.3">
      <c r="A134" s="26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6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8330</v>
      </c>
      <c r="O134" s="29" t="s">
        <v>8275</v>
      </c>
      <c r="P134" s="26" t="s">
        <v>8276</v>
      </c>
      <c r="Q134" s="26">
        <v>128</v>
      </c>
      <c r="R134" s="30">
        <v>72.760000000000005</v>
      </c>
      <c r="S134" s="31">
        <v>42144.573807870373</v>
      </c>
      <c r="T134" s="31">
        <v>42166.165972222225</v>
      </c>
    </row>
    <row r="135" spans="1:20" ht="57.6" x14ac:dyDescent="0.3">
      <c r="A135" s="26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6" t="s">
        <v>8218</v>
      </c>
      <c r="G135" s="26" t="s">
        <v>8223</v>
      </c>
      <c r="H135" s="26" t="s">
        <v>8245</v>
      </c>
      <c r="I135" s="26">
        <v>1420751861</v>
      </c>
      <c r="J135" s="26">
        <v>1418159861</v>
      </c>
      <c r="K135" s="26" t="b">
        <v>1</v>
      </c>
      <c r="L135" s="26">
        <v>75</v>
      </c>
      <c r="M135" s="26" t="b">
        <v>1</v>
      </c>
      <c r="N135" s="26" t="s">
        <v>8330</v>
      </c>
      <c r="O135" s="29" t="s">
        <v>8275</v>
      </c>
      <c r="P135" s="26" t="s">
        <v>8276</v>
      </c>
      <c r="Q135" s="26">
        <v>105</v>
      </c>
      <c r="R135" s="30">
        <v>98.2</v>
      </c>
      <c r="S135" s="31">
        <v>41982.887280092589</v>
      </c>
      <c r="T135" s="31">
        <v>42012.887280092589</v>
      </c>
    </row>
    <row r="136" spans="1:20" ht="72" x14ac:dyDescent="0.3">
      <c r="A136" s="26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6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8330</v>
      </c>
      <c r="O136" s="29" t="s">
        <v>8275</v>
      </c>
      <c r="P136" s="26" t="s">
        <v>8276</v>
      </c>
      <c r="Q136" s="26">
        <v>106</v>
      </c>
      <c r="R136" s="30">
        <v>251.74</v>
      </c>
      <c r="S136" s="31">
        <v>42614.760937500003</v>
      </c>
      <c r="T136" s="31">
        <v>42644.165972222225</v>
      </c>
    </row>
    <row r="137" spans="1:20" ht="57.6" x14ac:dyDescent="0.3">
      <c r="A137" s="26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6" t="s">
        <v>8218</v>
      </c>
      <c r="G137" s="26" t="s">
        <v>8223</v>
      </c>
      <c r="H137" s="26" t="s">
        <v>8245</v>
      </c>
      <c r="I137" s="26">
        <v>1448903318</v>
      </c>
      <c r="J137" s="26">
        <v>1445875718</v>
      </c>
      <c r="K137" s="26" t="b">
        <v>1</v>
      </c>
      <c r="L137" s="26">
        <v>73</v>
      </c>
      <c r="M137" s="26" t="b">
        <v>1</v>
      </c>
      <c r="N137" s="26" t="s">
        <v>8330</v>
      </c>
      <c r="O137" s="29" t="s">
        <v>8275</v>
      </c>
      <c r="P137" s="26" t="s">
        <v>8276</v>
      </c>
      <c r="Q137" s="26">
        <v>109</v>
      </c>
      <c r="R137" s="30">
        <v>74.819999999999993</v>
      </c>
      <c r="S137" s="31">
        <v>42303.672662037032</v>
      </c>
      <c r="T137" s="31">
        <v>42338.714328703703</v>
      </c>
    </row>
    <row r="138" spans="1:20" ht="72" x14ac:dyDescent="0.3">
      <c r="A138" s="26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6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8330</v>
      </c>
      <c r="O138" s="29" t="s">
        <v>8275</v>
      </c>
      <c r="P138" s="26" t="s">
        <v>8276</v>
      </c>
      <c r="Q138" s="26">
        <v>100</v>
      </c>
      <c r="R138" s="30">
        <v>67.650000000000006</v>
      </c>
      <c r="S138" s="31">
        <v>42171.725416666668</v>
      </c>
      <c r="T138" s="31">
        <v>42201.725416666668</v>
      </c>
    </row>
    <row r="139" spans="1:20" ht="43.2" x14ac:dyDescent="0.3">
      <c r="A139" s="26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6" t="s">
        <v>8218</v>
      </c>
      <c r="G139" s="26" t="s">
        <v>8223</v>
      </c>
      <c r="H139" s="26" t="s">
        <v>8245</v>
      </c>
      <c r="I139" s="26">
        <v>1419220800</v>
      </c>
      <c r="J139" s="26">
        <v>1416555262</v>
      </c>
      <c r="K139" s="26" t="b">
        <v>1</v>
      </c>
      <c r="L139" s="26">
        <v>134</v>
      </c>
      <c r="M139" s="26" t="b">
        <v>1</v>
      </c>
      <c r="N139" s="26" t="s">
        <v>8330</v>
      </c>
      <c r="O139" s="29" t="s">
        <v>8275</v>
      </c>
      <c r="P139" s="26" t="s">
        <v>8276</v>
      </c>
      <c r="Q139" s="26">
        <v>103</v>
      </c>
      <c r="R139" s="30">
        <v>93.81</v>
      </c>
      <c r="S139" s="31">
        <v>41964.315532407403</v>
      </c>
      <c r="T139" s="31">
        <v>41995.166666666672</v>
      </c>
    </row>
    <row r="140" spans="1:20" ht="57.6" x14ac:dyDescent="0.3">
      <c r="A140" s="26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6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8330</v>
      </c>
      <c r="O140" s="29" t="s">
        <v>8275</v>
      </c>
      <c r="P140" s="26" t="s">
        <v>8276</v>
      </c>
      <c r="Q140" s="26">
        <v>112</v>
      </c>
      <c r="R140" s="30">
        <v>41.24</v>
      </c>
      <c r="S140" s="31">
        <v>42284.516064814816</v>
      </c>
      <c r="T140" s="31">
        <v>42307.875</v>
      </c>
    </row>
    <row r="141" spans="1:20" ht="43.2" x14ac:dyDescent="0.3">
      <c r="A141" s="26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6" t="s">
        <v>8218</v>
      </c>
      <c r="G141" s="26" t="s">
        <v>8223</v>
      </c>
      <c r="H141" s="26" t="s">
        <v>8245</v>
      </c>
      <c r="I141" s="26">
        <v>1422482400</v>
      </c>
      <c r="J141" s="26">
        <v>1421089938</v>
      </c>
      <c r="K141" s="26" t="b">
        <v>1</v>
      </c>
      <c r="L141" s="26">
        <v>49</v>
      </c>
      <c r="M141" s="26" t="b">
        <v>1</v>
      </c>
      <c r="N141" s="26" t="s">
        <v>8330</v>
      </c>
      <c r="O141" s="29" t="s">
        <v>8275</v>
      </c>
      <c r="P141" s="26" t="s">
        <v>8276</v>
      </c>
      <c r="Q141" s="26">
        <v>103</v>
      </c>
      <c r="R141" s="30">
        <v>52.55</v>
      </c>
      <c r="S141" s="31">
        <v>42016.800208333334</v>
      </c>
      <c r="T141" s="31">
        <v>42032.916666666672</v>
      </c>
    </row>
    <row r="142" spans="1:20" ht="72" x14ac:dyDescent="0.3">
      <c r="A142" s="26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6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8330</v>
      </c>
      <c r="O142" s="29" t="s">
        <v>8275</v>
      </c>
      <c r="P142" s="26" t="s">
        <v>8276</v>
      </c>
      <c r="Q142" s="26">
        <v>131</v>
      </c>
      <c r="R142" s="30">
        <v>48.33</v>
      </c>
      <c r="S142" s="31">
        <v>42136.536134259266</v>
      </c>
      <c r="T142" s="31">
        <v>42167.875</v>
      </c>
    </row>
    <row r="143" spans="1:20" ht="72" x14ac:dyDescent="0.3">
      <c r="A143" s="26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6" t="s">
        <v>8218</v>
      </c>
      <c r="G143" s="26" t="s">
        <v>8223</v>
      </c>
      <c r="H143" s="26" t="s">
        <v>8245</v>
      </c>
      <c r="I143" s="26">
        <v>1437156660</v>
      </c>
      <c r="J143" s="26">
        <v>1434564660</v>
      </c>
      <c r="K143" s="26" t="b">
        <v>1</v>
      </c>
      <c r="L143" s="26">
        <v>288</v>
      </c>
      <c r="M143" s="26" t="b">
        <v>1</v>
      </c>
      <c r="N143" s="26" t="s">
        <v>8330</v>
      </c>
      <c r="O143" s="29" t="s">
        <v>8275</v>
      </c>
      <c r="P143" s="26" t="s">
        <v>8276</v>
      </c>
      <c r="Q143" s="26">
        <v>102</v>
      </c>
      <c r="R143" s="30">
        <v>53.18</v>
      </c>
      <c r="S143" s="31">
        <v>42172.757638888885</v>
      </c>
      <c r="T143" s="31">
        <v>42202.757638888885</v>
      </c>
    </row>
    <row r="144" spans="1:20" ht="72" x14ac:dyDescent="0.3">
      <c r="A144" s="26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6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8330</v>
      </c>
      <c r="O144" s="29" t="s">
        <v>8275</v>
      </c>
      <c r="P144" s="26" t="s">
        <v>8276</v>
      </c>
      <c r="Q144" s="26">
        <v>128</v>
      </c>
      <c r="R144" s="30">
        <v>60.95</v>
      </c>
      <c r="S144" s="31">
        <v>42590.90425925926</v>
      </c>
      <c r="T144" s="31">
        <v>42606.90425925926</v>
      </c>
    </row>
    <row r="145" spans="1:20" ht="72" x14ac:dyDescent="0.3">
      <c r="A145" s="26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6" t="s">
        <v>8218</v>
      </c>
      <c r="G145" s="26" t="s">
        <v>8223</v>
      </c>
      <c r="H145" s="26" t="s">
        <v>8245</v>
      </c>
      <c r="I145" s="26">
        <v>1446814809</v>
      </c>
      <c r="J145" s="26">
        <v>1444219209</v>
      </c>
      <c r="K145" s="26" t="b">
        <v>1</v>
      </c>
      <c r="L145" s="26">
        <v>145</v>
      </c>
      <c r="M145" s="26" t="b">
        <v>1</v>
      </c>
      <c r="N145" s="26" t="s">
        <v>8330</v>
      </c>
      <c r="O145" s="29" t="s">
        <v>8275</v>
      </c>
      <c r="P145" s="26" t="s">
        <v>8276</v>
      </c>
      <c r="Q145" s="26">
        <v>154</v>
      </c>
      <c r="R145" s="30">
        <v>106.5</v>
      </c>
      <c r="S145" s="31">
        <v>42284.500104166669</v>
      </c>
      <c r="T145" s="31">
        <v>42314.541770833333</v>
      </c>
    </row>
    <row r="146" spans="1:20" ht="72" x14ac:dyDescent="0.3">
      <c r="A146" s="26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6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8330</v>
      </c>
      <c r="O146" s="29" t="s">
        <v>8275</v>
      </c>
      <c r="P146" s="26" t="s">
        <v>8276</v>
      </c>
      <c r="Q146" s="26">
        <v>107</v>
      </c>
      <c r="R146" s="30">
        <v>204.57</v>
      </c>
      <c r="S146" s="31">
        <v>42611.801412037035</v>
      </c>
      <c r="T146" s="31">
        <v>42627.791666666672</v>
      </c>
    </row>
    <row r="147" spans="1:20" ht="86.4" x14ac:dyDescent="0.3">
      <c r="A147" s="26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6" t="s">
        <v>8218</v>
      </c>
      <c r="G147" s="26" t="s">
        <v>8223</v>
      </c>
      <c r="H147" s="26" t="s">
        <v>8245</v>
      </c>
      <c r="I147" s="26">
        <v>1458075600</v>
      </c>
      <c r="J147" s="26">
        <v>1454259272</v>
      </c>
      <c r="K147" s="26" t="b">
        <v>1</v>
      </c>
      <c r="L147" s="26">
        <v>286</v>
      </c>
      <c r="M147" s="26" t="b">
        <v>1</v>
      </c>
      <c r="N147" s="26" t="s">
        <v>8330</v>
      </c>
      <c r="O147" s="29" t="s">
        <v>8275</v>
      </c>
      <c r="P147" s="26" t="s">
        <v>8276</v>
      </c>
      <c r="Q147" s="26">
        <v>101</v>
      </c>
      <c r="R147" s="30">
        <v>54.91</v>
      </c>
      <c r="S147" s="31">
        <v>42400.704537037032</v>
      </c>
      <c r="T147" s="31">
        <v>42444.875</v>
      </c>
    </row>
    <row r="148" spans="1:20" ht="72" x14ac:dyDescent="0.3">
      <c r="A148" s="26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6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8330</v>
      </c>
      <c r="O148" s="29" t="s">
        <v>8275</v>
      </c>
      <c r="P148" s="26" t="s">
        <v>8276</v>
      </c>
      <c r="Q148" s="26">
        <v>100</v>
      </c>
      <c r="R148" s="30">
        <v>150.41999999999999</v>
      </c>
      <c r="S148" s="31">
        <v>42017.88045138889</v>
      </c>
      <c r="T148" s="31">
        <v>42044.1875</v>
      </c>
    </row>
    <row r="149" spans="1:20" ht="72" x14ac:dyDescent="0.3">
      <c r="A149" s="26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6" t="s">
        <v>8218</v>
      </c>
      <c r="G149" s="26" t="s">
        <v>8223</v>
      </c>
      <c r="H149" s="26" t="s">
        <v>8245</v>
      </c>
      <c r="I149" s="26">
        <v>1459474059</v>
      </c>
      <c r="J149" s="26">
        <v>1456885659</v>
      </c>
      <c r="K149" s="26" t="b">
        <v>0</v>
      </c>
      <c r="L149" s="26">
        <v>63</v>
      </c>
      <c r="M149" s="26" t="b">
        <v>1</v>
      </c>
      <c r="N149" s="26" t="s">
        <v>8330</v>
      </c>
      <c r="O149" s="29" t="s">
        <v>8275</v>
      </c>
      <c r="P149" s="26" t="s">
        <v>8276</v>
      </c>
      <c r="Q149" s="26">
        <v>114</v>
      </c>
      <c r="R149" s="30">
        <v>105.21</v>
      </c>
      <c r="S149" s="31">
        <v>42431.102534722217</v>
      </c>
      <c r="T149" s="31">
        <v>42461.06086805556</v>
      </c>
    </row>
    <row r="150" spans="1:20" ht="86.4" x14ac:dyDescent="0.3">
      <c r="A150" s="26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6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8330</v>
      </c>
      <c r="O150" s="29" t="s">
        <v>8275</v>
      </c>
      <c r="P150" s="26" t="s">
        <v>8276</v>
      </c>
      <c r="Q150" s="26">
        <v>103</v>
      </c>
      <c r="R150" s="30">
        <v>68.67</v>
      </c>
      <c r="S150" s="31">
        <v>42121.756921296299</v>
      </c>
      <c r="T150" s="31">
        <v>42156.208333333328</v>
      </c>
    </row>
    <row r="151" spans="1:20" ht="57.6" x14ac:dyDescent="0.3">
      <c r="A151" s="26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6" t="s">
        <v>8218</v>
      </c>
      <c r="G151" s="26" t="s">
        <v>8223</v>
      </c>
      <c r="H151" s="26" t="s">
        <v>8245</v>
      </c>
      <c r="I151" s="26">
        <v>1441153705</v>
      </c>
      <c r="J151" s="26">
        <v>1438561705</v>
      </c>
      <c r="K151" s="26" t="b">
        <v>0</v>
      </c>
      <c r="L151" s="26">
        <v>47</v>
      </c>
      <c r="M151" s="26" t="b">
        <v>1</v>
      </c>
      <c r="N151" s="26" t="s">
        <v>8330</v>
      </c>
      <c r="O151" s="29" t="s">
        <v>8275</v>
      </c>
      <c r="P151" s="26" t="s">
        <v>8276</v>
      </c>
      <c r="Q151" s="26">
        <v>122</v>
      </c>
      <c r="R151" s="30">
        <v>129.36000000000001</v>
      </c>
      <c r="S151" s="31">
        <v>42219.019733796296</v>
      </c>
      <c r="T151" s="31">
        <v>42249.019733796296</v>
      </c>
    </row>
    <row r="152" spans="1:20" ht="72" x14ac:dyDescent="0.3">
      <c r="A152" s="26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6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8330</v>
      </c>
      <c r="O152" s="29" t="s">
        <v>8275</v>
      </c>
      <c r="P152" s="26" t="s">
        <v>8276</v>
      </c>
      <c r="Q152" s="26">
        <v>103</v>
      </c>
      <c r="R152" s="30">
        <v>134.26</v>
      </c>
      <c r="S152" s="31">
        <v>42445.19430555556</v>
      </c>
      <c r="T152" s="31">
        <v>42489.19430555556</v>
      </c>
    </row>
    <row r="153" spans="1:20" ht="72" x14ac:dyDescent="0.3">
      <c r="A153" s="26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6" t="s">
        <v>8218</v>
      </c>
      <c r="G153" s="26" t="s">
        <v>8223</v>
      </c>
      <c r="H153" s="26" t="s">
        <v>8245</v>
      </c>
      <c r="I153" s="26">
        <v>1454047140</v>
      </c>
      <c r="J153" s="26">
        <v>1452546853</v>
      </c>
      <c r="K153" s="26" t="b">
        <v>0</v>
      </c>
      <c r="L153" s="26">
        <v>15</v>
      </c>
      <c r="M153" s="26" t="b">
        <v>1</v>
      </c>
      <c r="N153" s="26" t="s">
        <v>8330</v>
      </c>
      <c r="O153" s="29" t="s">
        <v>8275</v>
      </c>
      <c r="P153" s="26" t="s">
        <v>8276</v>
      </c>
      <c r="Q153" s="26">
        <v>102</v>
      </c>
      <c r="R153" s="30">
        <v>203.2</v>
      </c>
      <c r="S153" s="31">
        <v>42380.884872685187</v>
      </c>
      <c r="T153" s="31">
        <v>42398.249305555553</v>
      </c>
    </row>
    <row r="154" spans="1:20" ht="28.8" x14ac:dyDescent="0.3">
      <c r="A154" s="26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6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8330</v>
      </c>
      <c r="O154" s="29" t="s">
        <v>8275</v>
      </c>
      <c r="P154" s="26" t="s">
        <v>8276</v>
      </c>
      <c r="Q154" s="26">
        <v>112</v>
      </c>
      <c r="R154" s="30">
        <v>69.19</v>
      </c>
      <c r="S154" s="31">
        <v>42762.942430555559</v>
      </c>
      <c r="T154" s="31">
        <v>42794.208333333328</v>
      </c>
    </row>
    <row r="155" spans="1:20" ht="72" x14ac:dyDescent="0.3">
      <c r="A155" s="26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6" t="s">
        <v>8218</v>
      </c>
      <c r="G155" s="26" t="s">
        <v>8223</v>
      </c>
      <c r="H155" s="26" t="s">
        <v>8245</v>
      </c>
      <c r="I155" s="26">
        <v>1471291782</v>
      </c>
      <c r="J155" s="26">
        <v>1468699782</v>
      </c>
      <c r="K155" s="26" t="b">
        <v>0</v>
      </c>
      <c r="L155" s="26">
        <v>122</v>
      </c>
      <c r="M155" s="26" t="b">
        <v>1</v>
      </c>
      <c r="N155" s="26" t="s">
        <v>8330</v>
      </c>
      <c r="O155" s="29" t="s">
        <v>8275</v>
      </c>
      <c r="P155" s="26" t="s">
        <v>8276</v>
      </c>
      <c r="Q155" s="26">
        <v>102</v>
      </c>
      <c r="R155" s="30">
        <v>125.12</v>
      </c>
      <c r="S155" s="31">
        <v>42567.840069444443</v>
      </c>
      <c r="T155" s="31">
        <v>42597.840069444443</v>
      </c>
    </row>
    <row r="156" spans="1:20" ht="72" x14ac:dyDescent="0.3">
      <c r="A156" s="26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6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8330</v>
      </c>
      <c r="O156" s="29" t="s">
        <v>8275</v>
      </c>
      <c r="P156" s="26" t="s">
        <v>8276</v>
      </c>
      <c r="Q156" s="26">
        <v>114</v>
      </c>
      <c r="R156" s="30">
        <v>40.71</v>
      </c>
      <c r="S156" s="31">
        <v>42232.702546296292</v>
      </c>
      <c r="T156" s="31">
        <v>42264.165972222225</v>
      </c>
    </row>
    <row r="157" spans="1:20" ht="72" x14ac:dyDescent="0.3">
      <c r="A157" s="26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6" t="s">
        <v>8218</v>
      </c>
      <c r="G157" s="26" t="s">
        <v>8223</v>
      </c>
      <c r="H157" s="26" t="s">
        <v>8245</v>
      </c>
      <c r="I157" s="26">
        <v>1442102400</v>
      </c>
      <c r="J157" s="26">
        <v>1440370768</v>
      </c>
      <c r="K157" s="26" t="b">
        <v>0</v>
      </c>
      <c r="L157" s="26">
        <v>72</v>
      </c>
      <c r="M157" s="26" t="b">
        <v>1</v>
      </c>
      <c r="N157" s="26" t="s">
        <v>8330</v>
      </c>
      <c r="O157" s="29" t="s">
        <v>8275</v>
      </c>
      <c r="P157" s="26" t="s">
        <v>8276</v>
      </c>
      <c r="Q157" s="26">
        <v>102</v>
      </c>
      <c r="R157" s="30">
        <v>141.29</v>
      </c>
      <c r="S157" s="31">
        <v>42239.957962962959</v>
      </c>
      <c r="T157" s="31">
        <v>42260</v>
      </c>
    </row>
    <row r="158" spans="1:20" ht="72" x14ac:dyDescent="0.3">
      <c r="A158" s="26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6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8330</v>
      </c>
      <c r="O158" s="29" t="s">
        <v>8275</v>
      </c>
      <c r="P158" s="26" t="s">
        <v>8276</v>
      </c>
      <c r="Q158" s="26">
        <v>116</v>
      </c>
      <c r="R158" s="30">
        <v>55.33</v>
      </c>
      <c r="S158" s="31">
        <v>42261.917395833334</v>
      </c>
      <c r="T158" s="31">
        <v>42291.917395833334</v>
      </c>
    </row>
    <row r="159" spans="1:20" ht="57.6" x14ac:dyDescent="0.3">
      <c r="A159" s="26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6" t="s">
        <v>8218</v>
      </c>
      <c r="G159" s="26" t="s">
        <v>8223</v>
      </c>
      <c r="H159" s="26" t="s">
        <v>8245</v>
      </c>
      <c r="I159" s="26">
        <v>1430329862</v>
      </c>
      <c r="J159" s="26">
        <v>1428515462</v>
      </c>
      <c r="K159" s="26" t="b">
        <v>0</v>
      </c>
      <c r="L159" s="26">
        <v>88</v>
      </c>
      <c r="M159" s="26" t="b">
        <v>1</v>
      </c>
      <c r="N159" s="26" t="s">
        <v>8330</v>
      </c>
      <c r="O159" s="29" t="s">
        <v>8275</v>
      </c>
      <c r="P159" s="26" t="s">
        <v>8276</v>
      </c>
      <c r="Q159" s="26">
        <v>136</v>
      </c>
      <c r="R159" s="30">
        <v>46.42</v>
      </c>
      <c r="S159" s="31">
        <v>42102.743773148148</v>
      </c>
      <c r="T159" s="31">
        <v>42123.743773148148</v>
      </c>
    </row>
    <row r="160" spans="1:20" ht="72" x14ac:dyDescent="0.3">
      <c r="A160" s="26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6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8330</v>
      </c>
      <c r="O160" s="29" t="s">
        <v>8275</v>
      </c>
      <c r="P160" s="26" t="s">
        <v>8276</v>
      </c>
      <c r="Q160" s="26">
        <v>133</v>
      </c>
      <c r="R160" s="30">
        <v>57.2</v>
      </c>
      <c r="S160" s="31">
        <v>42538.73583333334</v>
      </c>
      <c r="T160" s="31">
        <v>42583.290972222225</v>
      </c>
    </row>
    <row r="161" spans="1:20" ht="72" x14ac:dyDescent="0.3">
      <c r="A161" s="26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6" t="s">
        <v>8218</v>
      </c>
      <c r="G161" s="26" t="s">
        <v>8223</v>
      </c>
      <c r="H161" s="26" t="s">
        <v>8245</v>
      </c>
      <c r="I161" s="26">
        <v>1427553484</v>
      </c>
      <c r="J161" s="26">
        <v>1424533084</v>
      </c>
      <c r="K161" s="26" t="b">
        <v>0</v>
      </c>
      <c r="L161" s="26">
        <v>35</v>
      </c>
      <c r="M161" s="26" t="b">
        <v>1</v>
      </c>
      <c r="N161" s="26" t="s">
        <v>8330</v>
      </c>
      <c r="O161" s="29" t="s">
        <v>8275</v>
      </c>
      <c r="P161" s="26" t="s">
        <v>8276</v>
      </c>
      <c r="Q161" s="26">
        <v>116</v>
      </c>
      <c r="R161" s="30">
        <v>59.6</v>
      </c>
      <c r="S161" s="31">
        <v>42056.65143518518</v>
      </c>
      <c r="T161" s="31">
        <v>42091.609768518523</v>
      </c>
    </row>
    <row r="162" spans="1:20" ht="72" x14ac:dyDescent="0.3">
      <c r="A162" s="26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6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8330</v>
      </c>
      <c r="O162" s="29" t="s">
        <v>8275</v>
      </c>
      <c r="P162" s="26" t="s">
        <v>8276</v>
      </c>
      <c r="Q162" s="26">
        <v>105</v>
      </c>
      <c r="R162" s="30">
        <v>89.59</v>
      </c>
      <c r="S162" s="31">
        <v>42696.624444444446</v>
      </c>
      <c r="T162" s="31">
        <v>42726.624444444446</v>
      </c>
    </row>
    <row r="163" spans="1:20" ht="72" x14ac:dyDescent="0.3">
      <c r="A163" s="26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6" t="s">
        <v>8218</v>
      </c>
      <c r="G163" s="26" t="s">
        <v>8223</v>
      </c>
      <c r="H163" s="26" t="s">
        <v>8245</v>
      </c>
      <c r="I163" s="26">
        <v>1438374748</v>
      </c>
      <c r="J163" s="26">
        <v>1435782748</v>
      </c>
      <c r="K163" s="26" t="b">
        <v>0</v>
      </c>
      <c r="L163" s="26">
        <v>20</v>
      </c>
      <c r="M163" s="26" t="b">
        <v>1</v>
      </c>
      <c r="N163" s="26" t="s">
        <v>8330</v>
      </c>
      <c r="O163" s="29" t="s">
        <v>8275</v>
      </c>
      <c r="P163" s="26" t="s">
        <v>8276</v>
      </c>
      <c r="Q163" s="26">
        <v>102</v>
      </c>
      <c r="R163" s="30">
        <v>204.05</v>
      </c>
      <c r="S163" s="31">
        <v>42186.855879629627</v>
      </c>
      <c r="T163" s="31">
        <v>42216.855879629627</v>
      </c>
    </row>
    <row r="164" spans="1:20" ht="86.4" x14ac:dyDescent="0.3">
      <c r="A164" s="26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6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8330</v>
      </c>
      <c r="O164" s="29" t="s">
        <v>8275</v>
      </c>
      <c r="P164" s="26" t="s">
        <v>8276</v>
      </c>
      <c r="Q164" s="26">
        <v>175</v>
      </c>
      <c r="R164" s="30">
        <v>48.7</v>
      </c>
      <c r="S164" s="31">
        <v>42493.219236111108</v>
      </c>
      <c r="T164" s="31">
        <v>42531.125</v>
      </c>
    </row>
    <row r="165" spans="1:20" ht="72" x14ac:dyDescent="0.3">
      <c r="A165" s="26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6" t="s">
        <v>8218</v>
      </c>
      <c r="G165" s="26" t="s">
        <v>8223</v>
      </c>
      <c r="H165" s="26" t="s">
        <v>8245</v>
      </c>
      <c r="I165" s="26">
        <v>1463275339</v>
      </c>
      <c r="J165" s="26">
        <v>1460683339</v>
      </c>
      <c r="K165" s="26" t="b">
        <v>0</v>
      </c>
      <c r="L165" s="26">
        <v>20</v>
      </c>
      <c r="M165" s="26" t="b">
        <v>1</v>
      </c>
      <c r="N165" s="26" t="s">
        <v>8330</v>
      </c>
      <c r="O165" s="29" t="s">
        <v>8275</v>
      </c>
      <c r="P165" s="26" t="s">
        <v>8276</v>
      </c>
      <c r="Q165" s="26">
        <v>107</v>
      </c>
      <c r="R165" s="30">
        <v>53.34</v>
      </c>
      <c r="S165" s="31">
        <v>42475.057164351849</v>
      </c>
      <c r="T165" s="31">
        <v>42505.057164351849</v>
      </c>
    </row>
    <row r="166" spans="1:20" ht="72" x14ac:dyDescent="0.3">
      <c r="A166" s="26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6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8330</v>
      </c>
      <c r="O166" s="29" t="s">
        <v>8275</v>
      </c>
      <c r="P166" s="26" t="s">
        <v>8276</v>
      </c>
      <c r="Q166" s="26">
        <v>122</v>
      </c>
      <c r="R166" s="30">
        <v>75.09</v>
      </c>
      <c r="S166" s="31">
        <v>42452.876909722225</v>
      </c>
      <c r="T166" s="31">
        <v>42473.876909722225</v>
      </c>
    </row>
    <row r="167" spans="1:20" ht="57.6" x14ac:dyDescent="0.3">
      <c r="A167" s="26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6" t="s">
        <v>8218</v>
      </c>
      <c r="G167" s="26" t="s">
        <v>8223</v>
      </c>
      <c r="H167" s="26" t="s">
        <v>8245</v>
      </c>
      <c r="I167" s="26">
        <v>1444169825</v>
      </c>
      <c r="J167" s="26">
        <v>1441577825</v>
      </c>
      <c r="K167" s="26" t="b">
        <v>0</v>
      </c>
      <c r="L167" s="26">
        <v>31</v>
      </c>
      <c r="M167" s="26" t="b">
        <v>1</v>
      </c>
      <c r="N167" s="26" t="s">
        <v>8330</v>
      </c>
      <c r="O167" s="29" t="s">
        <v>8275</v>
      </c>
      <c r="P167" s="26" t="s">
        <v>8276</v>
      </c>
      <c r="Q167" s="26">
        <v>100</v>
      </c>
      <c r="R167" s="30">
        <v>209.84</v>
      </c>
      <c r="S167" s="31">
        <v>42253.928530092591</v>
      </c>
      <c r="T167" s="31">
        <v>42283.928530092591</v>
      </c>
    </row>
    <row r="168" spans="1:20" ht="72" x14ac:dyDescent="0.3">
      <c r="A168" s="26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6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8330</v>
      </c>
      <c r="O168" s="29" t="s">
        <v>8275</v>
      </c>
      <c r="P168" s="26" t="s">
        <v>8276</v>
      </c>
      <c r="Q168" s="26">
        <v>110</v>
      </c>
      <c r="R168" s="30">
        <v>61.02</v>
      </c>
      <c r="S168" s="31">
        <v>42264.29178240741</v>
      </c>
      <c r="T168" s="31">
        <v>42294.29178240741</v>
      </c>
    </row>
    <row r="169" spans="1:20" ht="72" x14ac:dyDescent="0.3">
      <c r="A169" s="26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6" t="s">
        <v>8218</v>
      </c>
      <c r="G169" s="26" t="s">
        <v>8223</v>
      </c>
      <c r="H169" s="26" t="s">
        <v>8245</v>
      </c>
      <c r="I169" s="26">
        <v>1478901600</v>
      </c>
      <c r="J169" s="26">
        <v>1477077946</v>
      </c>
      <c r="K169" s="26" t="b">
        <v>0</v>
      </c>
      <c r="L169" s="26">
        <v>41</v>
      </c>
      <c r="M169" s="26" t="b">
        <v>1</v>
      </c>
      <c r="N169" s="26" t="s">
        <v>8330</v>
      </c>
      <c r="O169" s="29" t="s">
        <v>8275</v>
      </c>
      <c r="P169" s="26" t="s">
        <v>8276</v>
      </c>
      <c r="Q169" s="26">
        <v>100</v>
      </c>
      <c r="R169" s="30">
        <v>61</v>
      </c>
      <c r="S169" s="31">
        <v>42664.809560185182</v>
      </c>
      <c r="T169" s="31">
        <v>42685.916666666672</v>
      </c>
    </row>
    <row r="170" spans="1:20" ht="72" x14ac:dyDescent="0.3">
      <c r="A170" s="26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6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8330</v>
      </c>
      <c r="O170" s="29" t="s">
        <v>8275</v>
      </c>
      <c r="P170" s="26" t="s">
        <v>8276</v>
      </c>
      <c r="Q170" s="26">
        <v>116</v>
      </c>
      <c r="R170" s="30">
        <v>80.03</v>
      </c>
      <c r="S170" s="31">
        <v>42382.244409722218</v>
      </c>
      <c r="T170" s="31">
        <v>42396.041666666672</v>
      </c>
    </row>
    <row r="171" spans="1:20" ht="72" x14ac:dyDescent="0.3">
      <c r="A171" s="26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6" t="s">
        <v>8218</v>
      </c>
      <c r="G171" s="26" t="s">
        <v>8223</v>
      </c>
      <c r="H171" s="26" t="s">
        <v>8245</v>
      </c>
      <c r="I171" s="26">
        <v>1407506040</v>
      </c>
      <c r="J171" s="26">
        <v>1404680075</v>
      </c>
      <c r="K171" s="26" t="b">
        <v>0</v>
      </c>
      <c r="L171" s="26">
        <v>125</v>
      </c>
      <c r="M171" s="26" t="b">
        <v>1</v>
      </c>
      <c r="N171" s="26" t="s">
        <v>8330</v>
      </c>
      <c r="O171" s="29" t="s">
        <v>8275</v>
      </c>
      <c r="P171" s="26" t="s">
        <v>8276</v>
      </c>
      <c r="Q171" s="26">
        <v>100</v>
      </c>
      <c r="R171" s="30">
        <v>93.98</v>
      </c>
      <c r="S171" s="31">
        <v>41826.871238425927</v>
      </c>
      <c r="T171" s="31">
        <v>41859.57916666667</v>
      </c>
    </row>
    <row r="172" spans="1:20" ht="57.6" x14ac:dyDescent="0.3">
      <c r="A172" s="26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6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8330</v>
      </c>
      <c r="O172" s="29" t="s">
        <v>8275</v>
      </c>
      <c r="P172" s="26" t="s">
        <v>8276</v>
      </c>
      <c r="Q172" s="26">
        <v>106</v>
      </c>
      <c r="R172" s="30">
        <v>61.94</v>
      </c>
      <c r="S172" s="31">
        <v>42499.039629629624</v>
      </c>
      <c r="T172" s="31">
        <v>42529.039629629624</v>
      </c>
    </row>
    <row r="173" spans="1:20" ht="57.6" x14ac:dyDescent="0.3">
      <c r="A173" s="26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6" t="s">
        <v>8218</v>
      </c>
      <c r="G173" s="26" t="s">
        <v>8223</v>
      </c>
      <c r="H173" s="26" t="s">
        <v>8245</v>
      </c>
      <c r="I173" s="26">
        <v>1466557557</v>
      </c>
      <c r="J173" s="26">
        <v>1463965557</v>
      </c>
      <c r="K173" s="26" t="b">
        <v>0</v>
      </c>
      <c r="L173" s="26">
        <v>38</v>
      </c>
      <c r="M173" s="26" t="b">
        <v>1</v>
      </c>
      <c r="N173" s="26" t="s">
        <v>8330</v>
      </c>
      <c r="O173" s="29" t="s">
        <v>8275</v>
      </c>
      <c r="P173" s="26" t="s">
        <v>8276</v>
      </c>
      <c r="Q173" s="26">
        <v>101</v>
      </c>
      <c r="R173" s="30">
        <v>66.45</v>
      </c>
      <c r="S173" s="31">
        <v>42513.045798611114</v>
      </c>
      <c r="T173" s="31">
        <v>42543.045798611114</v>
      </c>
    </row>
    <row r="174" spans="1:20" ht="72" x14ac:dyDescent="0.3">
      <c r="A174" s="26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6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8330</v>
      </c>
      <c r="O174" s="29" t="s">
        <v>8275</v>
      </c>
      <c r="P174" s="26" t="s">
        <v>8276</v>
      </c>
      <c r="Q174" s="26">
        <v>107</v>
      </c>
      <c r="R174" s="30">
        <v>35.799999999999997</v>
      </c>
      <c r="S174" s="31">
        <v>41914.100289351853</v>
      </c>
      <c r="T174" s="31">
        <v>41928.165972222225</v>
      </c>
    </row>
    <row r="175" spans="1:20" ht="72" x14ac:dyDescent="0.3">
      <c r="A175" s="26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6" t="s">
        <v>8218</v>
      </c>
      <c r="G175" s="26" t="s">
        <v>8223</v>
      </c>
      <c r="H175" s="26" t="s">
        <v>8245</v>
      </c>
      <c r="I175" s="26">
        <v>1466567700</v>
      </c>
      <c r="J175" s="26">
        <v>1464653696</v>
      </c>
      <c r="K175" s="26" t="b">
        <v>0</v>
      </c>
      <c r="L175" s="26">
        <v>23</v>
      </c>
      <c r="M175" s="26" t="b">
        <v>1</v>
      </c>
      <c r="N175" s="26" t="s">
        <v>8330</v>
      </c>
      <c r="O175" s="29" t="s">
        <v>8275</v>
      </c>
      <c r="P175" s="26" t="s">
        <v>8276</v>
      </c>
      <c r="Q175" s="26">
        <v>102</v>
      </c>
      <c r="R175" s="30">
        <v>145.65</v>
      </c>
      <c r="S175" s="31">
        <v>42521.010370370372</v>
      </c>
      <c r="T175" s="31">
        <v>42543.163194444445</v>
      </c>
    </row>
    <row r="176" spans="1:20" ht="72" x14ac:dyDescent="0.3">
      <c r="A176" s="26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6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8330</v>
      </c>
      <c r="O176" s="29" t="s">
        <v>8275</v>
      </c>
      <c r="P176" s="26" t="s">
        <v>8276</v>
      </c>
      <c r="Q176" s="26">
        <v>101</v>
      </c>
      <c r="R176" s="30">
        <v>142.28</v>
      </c>
      <c r="S176" s="31">
        <v>42041.714178240742</v>
      </c>
      <c r="T176" s="31">
        <v>42071.67251157407</v>
      </c>
    </row>
    <row r="177" spans="1:20" ht="72" x14ac:dyDescent="0.3">
      <c r="A177" s="26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6" t="s">
        <v>8218</v>
      </c>
      <c r="G177" s="26" t="s">
        <v>8223</v>
      </c>
      <c r="H177" s="26" t="s">
        <v>8245</v>
      </c>
      <c r="I177" s="26">
        <v>1404522000</v>
      </c>
      <c r="J177" s="26">
        <v>1404308883</v>
      </c>
      <c r="K177" s="26" t="b">
        <v>0</v>
      </c>
      <c r="L177" s="26">
        <v>9</v>
      </c>
      <c r="M177" s="26" t="b">
        <v>1</v>
      </c>
      <c r="N177" s="26" t="s">
        <v>8330</v>
      </c>
      <c r="O177" s="29" t="s">
        <v>8275</v>
      </c>
      <c r="P177" s="26" t="s">
        <v>8276</v>
      </c>
      <c r="Q177" s="26">
        <v>146</v>
      </c>
      <c r="R177" s="30">
        <v>292.77999999999997</v>
      </c>
      <c r="S177" s="31">
        <v>41822.57503472222</v>
      </c>
      <c r="T177" s="31">
        <v>41825.041666666664</v>
      </c>
    </row>
    <row r="178" spans="1:20" ht="72" x14ac:dyDescent="0.3">
      <c r="A178" s="26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6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8330</v>
      </c>
      <c r="O178" s="29" t="s">
        <v>8275</v>
      </c>
      <c r="P178" s="26" t="s">
        <v>8276</v>
      </c>
      <c r="Q178" s="26">
        <v>105</v>
      </c>
      <c r="R178" s="30">
        <v>80.400000000000006</v>
      </c>
      <c r="S178" s="31">
        <v>42248.697754629626</v>
      </c>
      <c r="T178" s="31">
        <v>42283.697754629626</v>
      </c>
    </row>
    <row r="179" spans="1:20" ht="72" x14ac:dyDescent="0.3">
      <c r="A179" s="26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6" t="s">
        <v>8218</v>
      </c>
      <c r="G179" s="26" t="s">
        <v>8223</v>
      </c>
      <c r="H179" s="26" t="s">
        <v>8245</v>
      </c>
      <c r="I179" s="26">
        <v>1405802330</v>
      </c>
      <c r="J179" s="26">
        <v>1403210330</v>
      </c>
      <c r="K179" s="26" t="b">
        <v>0</v>
      </c>
      <c r="L179" s="26">
        <v>83</v>
      </c>
      <c r="M179" s="26" t="b">
        <v>1</v>
      </c>
      <c r="N179" s="26" t="s">
        <v>8330</v>
      </c>
      <c r="O179" s="29" t="s">
        <v>8275</v>
      </c>
      <c r="P179" s="26" t="s">
        <v>8276</v>
      </c>
      <c r="Q179" s="26">
        <v>100</v>
      </c>
      <c r="R179" s="30">
        <v>72.290000000000006</v>
      </c>
      <c r="S179" s="31">
        <v>41809.860300925924</v>
      </c>
      <c r="T179" s="31">
        <v>41839.860300925924</v>
      </c>
    </row>
    <row r="180" spans="1:20" ht="72" x14ac:dyDescent="0.3">
      <c r="A180" s="26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6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8330</v>
      </c>
      <c r="O180" s="29" t="s">
        <v>8275</v>
      </c>
      <c r="P180" s="26" t="s">
        <v>8276</v>
      </c>
      <c r="Q180" s="26">
        <v>105</v>
      </c>
      <c r="R180" s="30">
        <v>32.97</v>
      </c>
      <c r="S180" s="31">
        <v>42148.676851851851</v>
      </c>
      <c r="T180" s="31">
        <v>42170.676851851851</v>
      </c>
    </row>
    <row r="181" spans="1:20" ht="57.6" x14ac:dyDescent="0.3">
      <c r="A181" s="26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6" t="s">
        <v>8218</v>
      </c>
      <c r="G181" s="26" t="s">
        <v>8223</v>
      </c>
      <c r="H181" s="26" t="s">
        <v>8245</v>
      </c>
      <c r="I181" s="26">
        <v>1438259422</v>
      </c>
      <c r="J181" s="26">
        <v>1435667422</v>
      </c>
      <c r="K181" s="26" t="b">
        <v>0</v>
      </c>
      <c r="L181" s="26">
        <v>46</v>
      </c>
      <c r="M181" s="26" t="b">
        <v>1</v>
      </c>
      <c r="N181" s="26" t="s">
        <v>8330</v>
      </c>
      <c r="O181" s="29" t="s">
        <v>8275</v>
      </c>
      <c r="P181" s="26" t="s">
        <v>8276</v>
      </c>
      <c r="Q181" s="26">
        <v>139</v>
      </c>
      <c r="R181" s="30">
        <v>116.65</v>
      </c>
      <c r="S181" s="31">
        <v>42185.521087962959</v>
      </c>
      <c r="T181" s="31">
        <v>42215.521087962959</v>
      </c>
    </row>
    <row r="182" spans="1:20" ht="57.6" x14ac:dyDescent="0.3">
      <c r="A182" s="26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6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8330</v>
      </c>
      <c r="O182" s="29" t="s">
        <v>8275</v>
      </c>
      <c r="P182" s="26" t="s">
        <v>8276</v>
      </c>
      <c r="Q182" s="26">
        <v>102</v>
      </c>
      <c r="R182" s="30">
        <v>136.85</v>
      </c>
      <c r="S182" s="31">
        <v>42769.574999999997</v>
      </c>
      <c r="T182" s="31">
        <v>42790.574999999997</v>
      </c>
    </row>
    <row r="183" spans="1:20" ht="57.6" x14ac:dyDescent="0.3">
      <c r="A183" s="26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6" t="s">
        <v>8218</v>
      </c>
      <c r="G183" s="26" t="s">
        <v>8223</v>
      </c>
      <c r="H183" s="26" t="s">
        <v>8245</v>
      </c>
      <c r="I183" s="26">
        <v>1469721518</v>
      </c>
      <c r="J183" s="26">
        <v>1467129518</v>
      </c>
      <c r="K183" s="26" t="b">
        <v>0</v>
      </c>
      <c r="L183" s="26">
        <v>47</v>
      </c>
      <c r="M183" s="26" t="b">
        <v>1</v>
      </c>
      <c r="N183" s="26" t="s">
        <v>8330</v>
      </c>
      <c r="O183" s="29" t="s">
        <v>8275</v>
      </c>
      <c r="P183" s="26" t="s">
        <v>8276</v>
      </c>
      <c r="Q183" s="26">
        <v>104</v>
      </c>
      <c r="R183" s="30">
        <v>177.62</v>
      </c>
      <c r="S183" s="31">
        <v>42549.665717592594</v>
      </c>
      <c r="T183" s="31">
        <v>42579.665717592594</v>
      </c>
    </row>
    <row r="184" spans="1:20" ht="86.4" x14ac:dyDescent="0.3">
      <c r="A184" s="26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6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8330</v>
      </c>
      <c r="O184" s="29" t="s">
        <v>8275</v>
      </c>
      <c r="P184" s="26" t="s">
        <v>8276</v>
      </c>
      <c r="Q184" s="26">
        <v>138</v>
      </c>
      <c r="R184" s="30">
        <v>109.08</v>
      </c>
      <c r="S184" s="31">
        <v>42685.974004629628</v>
      </c>
      <c r="T184" s="31">
        <v>42710.974004629628</v>
      </c>
    </row>
    <row r="185" spans="1:20" ht="57.6" x14ac:dyDescent="0.3">
      <c r="A185" s="26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6" t="s">
        <v>8218</v>
      </c>
      <c r="G185" s="26" t="s">
        <v>8223</v>
      </c>
      <c r="H185" s="26" t="s">
        <v>8245</v>
      </c>
      <c r="I185" s="26">
        <v>1427864340</v>
      </c>
      <c r="J185" s="26">
        <v>1425020810</v>
      </c>
      <c r="K185" s="26" t="b">
        <v>0</v>
      </c>
      <c r="L185" s="26">
        <v>78</v>
      </c>
      <c r="M185" s="26" t="b">
        <v>1</v>
      </c>
      <c r="N185" s="26" t="s">
        <v>8330</v>
      </c>
      <c r="O185" s="29" t="s">
        <v>8275</v>
      </c>
      <c r="P185" s="26" t="s">
        <v>8276</v>
      </c>
      <c r="Q185" s="26">
        <v>102</v>
      </c>
      <c r="R185" s="30">
        <v>78.209999999999994</v>
      </c>
      <c r="S185" s="31">
        <v>42062.296412037031</v>
      </c>
      <c r="T185" s="31">
        <v>42095.207638888889</v>
      </c>
    </row>
    <row r="186" spans="1:20" ht="72" x14ac:dyDescent="0.3">
      <c r="A186" s="26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6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8330</v>
      </c>
      <c r="O186" s="29" t="s">
        <v>8275</v>
      </c>
      <c r="P186" s="26" t="s">
        <v>8276</v>
      </c>
      <c r="Q186" s="26">
        <v>101</v>
      </c>
      <c r="R186" s="30">
        <v>114.13</v>
      </c>
      <c r="S186" s="31">
        <v>41851.200150462959</v>
      </c>
      <c r="T186" s="31">
        <v>41881.200150462959</v>
      </c>
    </row>
    <row r="187" spans="1:20" ht="72" x14ac:dyDescent="0.3">
      <c r="A187" s="26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6" t="s">
        <v>8218</v>
      </c>
      <c r="G187" s="26" t="s">
        <v>8223</v>
      </c>
      <c r="H187" s="26" t="s">
        <v>8245</v>
      </c>
      <c r="I187" s="26">
        <v>1429317420</v>
      </c>
      <c r="J187" s="26">
        <v>1424226768</v>
      </c>
      <c r="K187" s="26" t="b">
        <v>0</v>
      </c>
      <c r="L187" s="26">
        <v>13</v>
      </c>
      <c r="M187" s="26" t="b">
        <v>1</v>
      </c>
      <c r="N187" s="26" t="s">
        <v>8330</v>
      </c>
      <c r="O187" s="29" t="s">
        <v>8275</v>
      </c>
      <c r="P187" s="26" t="s">
        <v>8276</v>
      </c>
      <c r="Q187" s="26">
        <v>130</v>
      </c>
      <c r="R187" s="30">
        <v>50</v>
      </c>
      <c r="S187" s="31">
        <v>42053.106111111112</v>
      </c>
      <c r="T187" s="31">
        <v>42112.025694444441</v>
      </c>
    </row>
    <row r="188" spans="1:20" ht="72" x14ac:dyDescent="0.3">
      <c r="A188" s="26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6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8330</v>
      </c>
      <c r="O188" s="29" t="s">
        <v>8275</v>
      </c>
      <c r="P188" s="26" t="s">
        <v>8276</v>
      </c>
      <c r="Q188" s="26">
        <v>110</v>
      </c>
      <c r="R188" s="30">
        <v>91.67</v>
      </c>
      <c r="S188" s="31">
        <v>42054.024421296301</v>
      </c>
      <c r="T188" s="31">
        <v>42061.024421296301</v>
      </c>
    </row>
    <row r="189" spans="1:20" ht="72" x14ac:dyDescent="0.3">
      <c r="A189" s="26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6" t="s">
        <v>8218</v>
      </c>
      <c r="G189" s="26" t="s">
        <v>8223</v>
      </c>
      <c r="H189" s="26" t="s">
        <v>8245</v>
      </c>
      <c r="I189" s="26">
        <v>1461988740</v>
      </c>
      <c r="J189" s="26">
        <v>1459949080</v>
      </c>
      <c r="K189" s="26" t="b">
        <v>0</v>
      </c>
      <c r="L189" s="26">
        <v>79</v>
      </c>
      <c r="M189" s="26" t="b">
        <v>1</v>
      </c>
      <c r="N189" s="26" t="s">
        <v>8330</v>
      </c>
      <c r="O189" s="29" t="s">
        <v>8275</v>
      </c>
      <c r="P189" s="26" t="s">
        <v>8276</v>
      </c>
      <c r="Q189" s="26">
        <v>100</v>
      </c>
      <c r="R189" s="30">
        <v>69.819999999999993</v>
      </c>
      <c r="S189" s="31">
        <v>42466.558796296296</v>
      </c>
      <c r="T189" s="31">
        <v>42490.165972222225</v>
      </c>
    </row>
    <row r="190" spans="1:20" ht="86.4" x14ac:dyDescent="0.3">
      <c r="A190" s="26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6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8330</v>
      </c>
      <c r="O190" s="29" t="s">
        <v>8275</v>
      </c>
      <c r="P190" s="26" t="s">
        <v>8276</v>
      </c>
      <c r="Q190" s="26">
        <v>153</v>
      </c>
      <c r="R190" s="30">
        <v>109.57</v>
      </c>
      <c r="S190" s="31">
        <v>42513.110787037032</v>
      </c>
      <c r="T190" s="31">
        <v>42534.708333333328</v>
      </c>
    </row>
    <row r="191" spans="1:20" ht="57.6" x14ac:dyDescent="0.3">
      <c r="A191" s="26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6" t="s">
        <v>8218</v>
      </c>
      <c r="G191" s="26" t="s">
        <v>8223</v>
      </c>
      <c r="H191" s="26" t="s">
        <v>8245</v>
      </c>
      <c r="I191" s="26">
        <v>1446091260</v>
      </c>
      <c r="J191" s="26">
        <v>1443029206</v>
      </c>
      <c r="K191" s="26" t="b">
        <v>0</v>
      </c>
      <c r="L191" s="26">
        <v>55</v>
      </c>
      <c r="M191" s="26" t="b">
        <v>1</v>
      </c>
      <c r="N191" s="26" t="s">
        <v>8330</v>
      </c>
      <c r="O191" s="29" t="s">
        <v>8275</v>
      </c>
      <c r="P191" s="26" t="s">
        <v>8276</v>
      </c>
      <c r="Q191" s="26">
        <v>102</v>
      </c>
      <c r="R191" s="30">
        <v>55.6</v>
      </c>
      <c r="S191" s="31">
        <v>42270.7269212963</v>
      </c>
      <c r="T191" s="31">
        <v>42306.167361111111</v>
      </c>
    </row>
    <row r="192" spans="1:20" ht="72" x14ac:dyDescent="0.3">
      <c r="A192" s="26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6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8330</v>
      </c>
      <c r="O192" s="29" t="s">
        <v>8275</v>
      </c>
      <c r="P192" s="26" t="s">
        <v>8276</v>
      </c>
      <c r="Q192" s="26">
        <v>103</v>
      </c>
      <c r="R192" s="30">
        <v>63.57</v>
      </c>
      <c r="S192" s="31">
        <v>41932.311099537037</v>
      </c>
      <c r="T192" s="31">
        <v>41962.352766203709</v>
      </c>
    </row>
    <row r="193" spans="1:20" ht="57.6" x14ac:dyDescent="0.3">
      <c r="A193" s="26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6" t="s">
        <v>8218</v>
      </c>
      <c r="G193" s="26" t="s">
        <v>8223</v>
      </c>
      <c r="H193" s="26" t="s">
        <v>8245</v>
      </c>
      <c r="I193" s="26">
        <v>1487985734</v>
      </c>
      <c r="J193" s="26">
        <v>1484097734</v>
      </c>
      <c r="K193" s="26" t="b">
        <v>0</v>
      </c>
      <c r="L193" s="26">
        <v>23</v>
      </c>
      <c r="M193" s="26" t="b">
        <v>1</v>
      </c>
      <c r="N193" s="26" t="s">
        <v>8330</v>
      </c>
      <c r="O193" s="29" t="s">
        <v>8275</v>
      </c>
      <c r="P193" s="26" t="s">
        <v>8276</v>
      </c>
      <c r="Q193" s="26">
        <v>106</v>
      </c>
      <c r="R193" s="30">
        <v>184.78</v>
      </c>
      <c r="S193" s="31">
        <v>42746.057106481487</v>
      </c>
      <c r="T193" s="31">
        <v>42791.057106481487</v>
      </c>
    </row>
    <row r="194" spans="1:20" ht="86.4" x14ac:dyDescent="0.3">
      <c r="A194" s="26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6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8330</v>
      </c>
      <c r="O194" s="29" t="s">
        <v>8275</v>
      </c>
      <c r="P194" s="26" t="s">
        <v>8276</v>
      </c>
      <c r="Q194" s="26">
        <v>113</v>
      </c>
      <c r="R194" s="30">
        <v>83.43</v>
      </c>
      <c r="S194" s="31">
        <v>41866.025347222225</v>
      </c>
      <c r="T194" s="31">
        <v>41883.665972222225</v>
      </c>
    </row>
    <row r="195" spans="1:20" ht="72" x14ac:dyDescent="0.3">
      <c r="A195" s="26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6" t="s">
        <v>8218</v>
      </c>
      <c r="G195" s="26" t="s">
        <v>8223</v>
      </c>
      <c r="H195" s="26" t="s">
        <v>8245</v>
      </c>
      <c r="I195" s="26">
        <v>1425704100</v>
      </c>
      <c r="J195" s="26">
        <v>1424484717</v>
      </c>
      <c r="K195" s="26" t="b">
        <v>0</v>
      </c>
      <c r="L195" s="26">
        <v>20</v>
      </c>
      <c r="M195" s="26" t="b">
        <v>1</v>
      </c>
      <c r="N195" s="26" t="s">
        <v>8330</v>
      </c>
      <c r="O195" s="29" t="s">
        <v>8275</v>
      </c>
      <c r="P195" s="26" t="s">
        <v>8276</v>
      </c>
      <c r="Q195" s="26">
        <v>218</v>
      </c>
      <c r="R195" s="30">
        <v>54.5</v>
      </c>
      <c r="S195" s="31">
        <v>42056.091631944444</v>
      </c>
      <c r="T195" s="31">
        <v>42070.204861111109</v>
      </c>
    </row>
    <row r="196" spans="1:20" ht="72" x14ac:dyDescent="0.3">
      <c r="A196" s="26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6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8330</v>
      </c>
      <c r="O196" s="29" t="s">
        <v>8275</v>
      </c>
      <c r="P196" s="26" t="s">
        <v>8276</v>
      </c>
      <c r="Q196" s="26">
        <v>101</v>
      </c>
      <c r="R196" s="30">
        <v>302.31</v>
      </c>
      <c r="S196" s="31">
        <v>41851.771354166667</v>
      </c>
      <c r="T196" s="31">
        <v>41870.666666666664</v>
      </c>
    </row>
    <row r="197" spans="1:20" ht="72" x14ac:dyDescent="0.3">
      <c r="A197" s="26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6" t="s">
        <v>8218</v>
      </c>
      <c r="G197" s="26" t="s">
        <v>8223</v>
      </c>
      <c r="H197" s="26" t="s">
        <v>8245</v>
      </c>
      <c r="I197" s="26">
        <v>1449973592</v>
      </c>
      <c r="J197" s="26">
        <v>1447381592</v>
      </c>
      <c r="K197" s="26" t="b">
        <v>0</v>
      </c>
      <c r="L197" s="26">
        <v>3</v>
      </c>
      <c r="M197" s="26" t="b">
        <v>1</v>
      </c>
      <c r="N197" s="26" t="s">
        <v>8330</v>
      </c>
      <c r="O197" s="29" t="s">
        <v>8275</v>
      </c>
      <c r="P197" s="26" t="s">
        <v>8276</v>
      </c>
      <c r="Q197" s="26">
        <v>104</v>
      </c>
      <c r="R197" s="30">
        <v>866.67</v>
      </c>
      <c r="S197" s="31">
        <v>42321.101759259262</v>
      </c>
      <c r="T197" s="31">
        <v>42351.101759259262</v>
      </c>
    </row>
    <row r="198" spans="1:20" ht="72" x14ac:dyDescent="0.3">
      <c r="A198" s="26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6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8330</v>
      </c>
      <c r="O198" s="29" t="s">
        <v>8275</v>
      </c>
      <c r="P198" s="26" t="s">
        <v>8276</v>
      </c>
      <c r="Q198" s="26">
        <v>221</v>
      </c>
      <c r="R198" s="30">
        <v>61.39</v>
      </c>
      <c r="S198" s="31">
        <v>42107.067557870367</v>
      </c>
      <c r="T198" s="31">
        <v>42137.067557870367</v>
      </c>
    </row>
    <row r="199" spans="1:20" ht="57.6" x14ac:dyDescent="0.3">
      <c r="A199" s="26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6" t="s">
        <v>8218</v>
      </c>
      <c r="G199" s="26" t="s">
        <v>8223</v>
      </c>
      <c r="H199" s="26" t="s">
        <v>8245</v>
      </c>
      <c r="I199" s="26">
        <v>1420088400</v>
      </c>
      <c r="J199" s="26">
        <v>1416977259</v>
      </c>
      <c r="K199" s="26" t="b">
        <v>0</v>
      </c>
      <c r="L199" s="26">
        <v>23</v>
      </c>
      <c r="M199" s="26" t="b">
        <v>1</v>
      </c>
      <c r="N199" s="26" t="s">
        <v>8330</v>
      </c>
      <c r="O199" s="29" t="s">
        <v>8275</v>
      </c>
      <c r="P199" s="26" t="s">
        <v>8276</v>
      </c>
      <c r="Q199" s="26">
        <v>105</v>
      </c>
      <c r="R199" s="30">
        <v>45.48</v>
      </c>
      <c r="S199" s="31">
        <v>41969.199756944443</v>
      </c>
      <c r="T199" s="31">
        <v>42005.208333333328</v>
      </c>
    </row>
    <row r="200" spans="1:20" ht="43.2" x14ac:dyDescent="0.3">
      <c r="A200" s="26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6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8330</v>
      </c>
      <c r="O200" s="29" t="s">
        <v>8275</v>
      </c>
      <c r="P200" s="26" t="s">
        <v>8276</v>
      </c>
      <c r="Q200" s="26">
        <v>118</v>
      </c>
      <c r="R200" s="30">
        <v>67.92</v>
      </c>
      <c r="S200" s="31">
        <v>42690.334317129629</v>
      </c>
      <c r="T200" s="31">
        <v>42721.333333333328</v>
      </c>
    </row>
    <row r="201" spans="1:20" ht="57.6" x14ac:dyDescent="0.3">
      <c r="A201" s="26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6" t="s">
        <v>8218</v>
      </c>
      <c r="G201" s="26" t="s">
        <v>8223</v>
      </c>
      <c r="H201" s="26" t="s">
        <v>8245</v>
      </c>
      <c r="I201" s="26">
        <v>1449089965</v>
      </c>
      <c r="J201" s="26">
        <v>1446670765</v>
      </c>
      <c r="K201" s="26" t="b">
        <v>0</v>
      </c>
      <c r="L201" s="26">
        <v>9</v>
      </c>
      <c r="M201" s="26" t="b">
        <v>1</v>
      </c>
      <c r="N201" s="26" t="s">
        <v>8330</v>
      </c>
      <c r="O201" s="29" t="s">
        <v>8275</v>
      </c>
      <c r="P201" s="26" t="s">
        <v>8276</v>
      </c>
      <c r="Q201" s="26">
        <v>139</v>
      </c>
      <c r="R201" s="30">
        <v>30.78</v>
      </c>
      <c r="S201" s="31">
        <v>42312.874594907407</v>
      </c>
      <c r="T201" s="31">
        <v>42340.874594907407</v>
      </c>
    </row>
    <row r="202" spans="1:20" ht="57.6" x14ac:dyDescent="0.3">
      <c r="A202" s="26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6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8330</v>
      </c>
      <c r="O202" s="29" t="s">
        <v>8275</v>
      </c>
      <c r="P202" s="26" t="s">
        <v>8276</v>
      </c>
      <c r="Q202" s="26">
        <v>104</v>
      </c>
      <c r="R202" s="30">
        <v>38.33</v>
      </c>
      <c r="S202" s="31">
        <v>41855.548101851848</v>
      </c>
      <c r="T202" s="31">
        <v>41876.207638888889</v>
      </c>
    </row>
    <row r="203" spans="1:20" ht="72" x14ac:dyDescent="0.3">
      <c r="A203" s="26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6" t="s">
        <v>8218</v>
      </c>
      <c r="G203" s="26" t="s">
        <v>8223</v>
      </c>
      <c r="H203" s="26" t="s">
        <v>8245</v>
      </c>
      <c r="I203" s="26">
        <v>1429976994</v>
      </c>
      <c r="J203" s="26">
        <v>1424796594</v>
      </c>
      <c r="K203" s="26" t="b">
        <v>0</v>
      </c>
      <c r="L203" s="26">
        <v>19</v>
      </c>
      <c r="M203" s="26" t="b">
        <v>1</v>
      </c>
      <c r="N203" s="26" t="s">
        <v>8330</v>
      </c>
      <c r="O203" s="29" t="s">
        <v>8275</v>
      </c>
      <c r="P203" s="26" t="s">
        <v>8276</v>
      </c>
      <c r="Q203" s="26">
        <v>100</v>
      </c>
      <c r="R203" s="30">
        <v>421.11</v>
      </c>
      <c r="S203" s="31">
        <v>42059.701319444444</v>
      </c>
      <c r="T203" s="31">
        <v>42119.659652777773</v>
      </c>
    </row>
    <row r="204" spans="1:20" ht="72" x14ac:dyDescent="0.3">
      <c r="A204" s="26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6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8330</v>
      </c>
      <c r="O204" s="29" t="s">
        <v>8275</v>
      </c>
      <c r="P204" s="26" t="s">
        <v>8276</v>
      </c>
      <c r="Q204" s="26">
        <v>104</v>
      </c>
      <c r="R204" s="30">
        <v>111.89</v>
      </c>
      <c r="S204" s="31">
        <v>41937.95344907407</v>
      </c>
      <c r="T204" s="31">
        <v>41972.995115740734</v>
      </c>
    </row>
    <row r="205" spans="1:20" ht="72" x14ac:dyDescent="0.3">
      <c r="A205" s="26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6" t="s">
        <v>8218</v>
      </c>
      <c r="G205" s="26" t="s">
        <v>8223</v>
      </c>
      <c r="H205" s="26" t="s">
        <v>8245</v>
      </c>
      <c r="I205" s="26">
        <v>1426044383</v>
      </c>
      <c r="J205" s="26">
        <v>1423455983</v>
      </c>
      <c r="K205" s="26" t="b">
        <v>0</v>
      </c>
      <c r="L205" s="26">
        <v>48</v>
      </c>
      <c r="M205" s="26" t="b">
        <v>1</v>
      </c>
      <c r="N205" s="26" t="s">
        <v>8330</v>
      </c>
      <c r="O205" s="29" t="s">
        <v>8275</v>
      </c>
      <c r="P205" s="26" t="s">
        <v>8276</v>
      </c>
      <c r="Q205" s="26">
        <v>102</v>
      </c>
      <c r="R205" s="30">
        <v>85.21</v>
      </c>
      <c r="S205" s="31">
        <v>42044.184988425928</v>
      </c>
      <c r="T205" s="31">
        <v>42074.143321759257</v>
      </c>
    </row>
    <row r="206" spans="1:20" ht="72" x14ac:dyDescent="0.3">
      <c r="A206" s="26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6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8330</v>
      </c>
      <c r="O206" s="29" t="s">
        <v>8275</v>
      </c>
      <c r="P206" s="26" t="s">
        <v>8276</v>
      </c>
      <c r="Q206" s="26">
        <v>112</v>
      </c>
      <c r="R206" s="30">
        <v>65.17</v>
      </c>
      <c r="S206" s="31">
        <v>42524.782638888893</v>
      </c>
      <c r="T206" s="31">
        <v>42544.782638888893</v>
      </c>
    </row>
    <row r="207" spans="1:20" ht="72" x14ac:dyDescent="0.3">
      <c r="A207" s="26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6" t="s">
        <v>8218</v>
      </c>
      <c r="G207" s="26" t="s">
        <v>8223</v>
      </c>
      <c r="H207" s="26" t="s">
        <v>8245</v>
      </c>
      <c r="I207" s="26">
        <v>1448074800</v>
      </c>
      <c r="J207" s="26">
        <v>1444874768</v>
      </c>
      <c r="K207" s="26" t="b">
        <v>0</v>
      </c>
      <c r="L207" s="26">
        <v>64</v>
      </c>
      <c r="M207" s="26" t="b">
        <v>1</v>
      </c>
      <c r="N207" s="26" t="s">
        <v>8330</v>
      </c>
      <c r="O207" s="29" t="s">
        <v>8275</v>
      </c>
      <c r="P207" s="26" t="s">
        <v>8276</v>
      </c>
      <c r="Q207" s="26">
        <v>100</v>
      </c>
      <c r="R207" s="30">
        <v>93.76</v>
      </c>
      <c r="S207" s="31">
        <v>42292.087592592594</v>
      </c>
      <c r="T207" s="31">
        <v>42329.125</v>
      </c>
    </row>
    <row r="208" spans="1:20" ht="72" x14ac:dyDescent="0.3">
      <c r="A208" s="26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6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8330</v>
      </c>
      <c r="O208" s="29" t="s">
        <v>8275</v>
      </c>
      <c r="P208" s="26" t="s">
        <v>8276</v>
      </c>
      <c r="Q208" s="26">
        <v>100</v>
      </c>
      <c r="R208" s="30">
        <v>133.33000000000001</v>
      </c>
      <c r="S208" s="31">
        <v>41953.8675</v>
      </c>
      <c r="T208" s="31">
        <v>41983.8675</v>
      </c>
    </row>
    <row r="209" spans="1:20" ht="72" x14ac:dyDescent="0.3">
      <c r="A209" s="26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6" t="s">
        <v>8218</v>
      </c>
      <c r="G209" s="26" t="s">
        <v>8223</v>
      </c>
      <c r="H209" s="26" t="s">
        <v>8245</v>
      </c>
      <c r="I209" s="26">
        <v>1417620506</v>
      </c>
      <c r="J209" s="26">
        <v>1415028506</v>
      </c>
      <c r="K209" s="26" t="b">
        <v>0</v>
      </c>
      <c r="L209" s="26">
        <v>41</v>
      </c>
      <c r="M209" s="26" t="b">
        <v>1</v>
      </c>
      <c r="N209" s="26" t="s">
        <v>8330</v>
      </c>
      <c r="O209" s="29" t="s">
        <v>8275</v>
      </c>
      <c r="P209" s="26" t="s">
        <v>8276</v>
      </c>
      <c r="Q209" s="26">
        <v>105</v>
      </c>
      <c r="R209" s="30">
        <v>51.22</v>
      </c>
      <c r="S209" s="31">
        <v>41946.644745370373</v>
      </c>
      <c r="T209" s="31">
        <v>41976.644745370373</v>
      </c>
    </row>
    <row r="210" spans="1:20" ht="72" x14ac:dyDescent="0.3">
      <c r="A210" s="26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6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8330</v>
      </c>
      <c r="O210" s="29" t="s">
        <v>8275</v>
      </c>
      <c r="P210" s="26" t="s">
        <v>8276</v>
      </c>
      <c r="Q210" s="26">
        <v>117</v>
      </c>
      <c r="R210" s="30">
        <v>100.17</v>
      </c>
      <c r="S210" s="31">
        <v>41947.762592592589</v>
      </c>
      <c r="T210" s="31">
        <v>41987.762592592597</v>
      </c>
    </row>
    <row r="211" spans="1:20" ht="72" x14ac:dyDescent="0.3">
      <c r="A211" s="26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6" t="s">
        <v>8218</v>
      </c>
      <c r="G211" s="26" t="s">
        <v>8223</v>
      </c>
      <c r="H211" s="26" t="s">
        <v>8245</v>
      </c>
      <c r="I211" s="26">
        <v>1464960682</v>
      </c>
      <c r="J211" s="26">
        <v>1462368682</v>
      </c>
      <c r="K211" s="26" t="b">
        <v>0</v>
      </c>
      <c r="L211" s="26">
        <v>62</v>
      </c>
      <c r="M211" s="26" t="b">
        <v>1</v>
      </c>
      <c r="N211" s="26" t="s">
        <v>8330</v>
      </c>
      <c r="O211" s="29" t="s">
        <v>8275</v>
      </c>
      <c r="P211" s="26" t="s">
        <v>8276</v>
      </c>
      <c r="Q211" s="26">
        <v>115</v>
      </c>
      <c r="R211" s="30">
        <v>184.68</v>
      </c>
      <c r="S211" s="31">
        <v>42494.563449074078</v>
      </c>
      <c r="T211" s="31">
        <v>42524.563449074078</v>
      </c>
    </row>
    <row r="212" spans="1:20" ht="86.4" x14ac:dyDescent="0.3">
      <c r="A212" s="26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6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8330</v>
      </c>
      <c r="O212" s="29" t="s">
        <v>8275</v>
      </c>
      <c r="P212" s="26" t="s">
        <v>8276</v>
      </c>
      <c r="Q212" s="26">
        <v>102</v>
      </c>
      <c r="R212" s="30">
        <v>69.819999999999993</v>
      </c>
      <c r="S212" s="31">
        <v>41815.774826388886</v>
      </c>
      <c r="T212" s="31">
        <v>41830.774826388886</v>
      </c>
    </row>
    <row r="213" spans="1:20" ht="72" x14ac:dyDescent="0.3">
      <c r="A213" s="26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6" t="s">
        <v>8218</v>
      </c>
      <c r="G213" s="26" t="s">
        <v>8223</v>
      </c>
      <c r="H213" s="26" t="s">
        <v>8245</v>
      </c>
      <c r="I213" s="26">
        <v>1407536880</v>
      </c>
      <c r="J213" s="26">
        <v>1404997548</v>
      </c>
      <c r="K213" s="26" t="b">
        <v>0</v>
      </c>
      <c r="L213" s="26">
        <v>18</v>
      </c>
      <c r="M213" s="26" t="b">
        <v>1</v>
      </c>
      <c r="N213" s="26" t="s">
        <v>8330</v>
      </c>
      <c r="O213" s="29" t="s">
        <v>8275</v>
      </c>
      <c r="P213" s="26" t="s">
        <v>8276</v>
      </c>
      <c r="Q213" s="26">
        <v>223</v>
      </c>
      <c r="R213" s="30">
        <v>61.94</v>
      </c>
      <c r="S213" s="31">
        <v>41830.545694444445</v>
      </c>
      <c r="T213" s="31">
        <v>41859.936111111114</v>
      </c>
    </row>
    <row r="214" spans="1:20" ht="72" x14ac:dyDescent="0.3">
      <c r="A214" s="26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6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8330</v>
      </c>
      <c r="O214" s="29" t="s">
        <v>8275</v>
      </c>
      <c r="P214" s="26" t="s">
        <v>8276</v>
      </c>
      <c r="Q214" s="26">
        <v>106</v>
      </c>
      <c r="R214" s="30">
        <v>36.07</v>
      </c>
      <c r="S214" s="31">
        <v>41923.921643518523</v>
      </c>
      <c r="T214" s="31">
        <v>41949.031944444447</v>
      </c>
    </row>
    <row r="215" spans="1:20" ht="57.6" x14ac:dyDescent="0.3">
      <c r="A215" s="26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6" t="s">
        <v>8218</v>
      </c>
      <c r="G215" s="26" t="s">
        <v>8223</v>
      </c>
      <c r="H215" s="26" t="s">
        <v>8245</v>
      </c>
      <c r="I215" s="26">
        <v>1401595140</v>
      </c>
      <c r="J215" s="26">
        <v>1399286589</v>
      </c>
      <c r="K215" s="26" t="b">
        <v>0</v>
      </c>
      <c r="L215" s="26">
        <v>28</v>
      </c>
      <c r="M215" s="26" t="b">
        <v>1</v>
      </c>
      <c r="N215" s="26" t="s">
        <v>8330</v>
      </c>
      <c r="O215" s="29" t="s">
        <v>8275</v>
      </c>
      <c r="P215" s="26" t="s">
        <v>8276</v>
      </c>
      <c r="Q215" s="26">
        <v>104</v>
      </c>
      <c r="R215" s="30">
        <v>55.89</v>
      </c>
      <c r="S215" s="31">
        <v>41764.44663194444</v>
      </c>
      <c r="T215" s="31">
        <v>41791.165972222225</v>
      </c>
    </row>
    <row r="216" spans="1:20" ht="72" x14ac:dyDescent="0.3">
      <c r="A216" s="26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6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8330</v>
      </c>
      <c r="O216" s="29" t="s">
        <v>8275</v>
      </c>
      <c r="P216" s="26" t="s">
        <v>8276</v>
      </c>
      <c r="Q216" s="26">
        <v>111</v>
      </c>
      <c r="R216" s="30">
        <v>68.349999999999994</v>
      </c>
      <c r="S216" s="31">
        <v>41941.75203703704</v>
      </c>
      <c r="T216" s="31">
        <v>41964.708333333328</v>
      </c>
    </row>
    <row r="217" spans="1:20" ht="72" x14ac:dyDescent="0.3">
      <c r="A217" s="26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6" t="s">
        <v>8218</v>
      </c>
      <c r="G217" s="26" t="s">
        <v>8223</v>
      </c>
      <c r="H217" s="26" t="s">
        <v>8245</v>
      </c>
      <c r="I217" s="26">
        <v>1409266414</v>
      </c>
      <c r="J217" s="26">
        <v>1405378414</v>
      </c>
      <c r="K217" s="26" t="b">
        <v>0</v>
      </c>
      <c r="L217" s="26">
        <v>85</v>
      </c>
      <c r="M217" s="26" t="b">
        <v>1</v>
      </c>
      <c r="N217" s="26" t="s">
        <v>8330</v>
      </c>
      <c r="O217" s="29" t="s">
        <v>8275</v>
      </c>
      <c r="P217" s="26" t="s">
        <v>8276</v>
      </c>
      <c r="Q217" s="26">
        <v>100</v>
      </c>
      <c r="R217" s="30">
        <v>118.13</v>
      </c>
      <c r="S217" s="31">
        <v>41834.953865740739</v>
      </c>
      <c r="T217" s="31">
        <v>41879.953865740739</v>
      </c>
    </row>
    <row r="218" spans="1:20" ht="72" x14ac:dyDescent="0.3">
      <c r="A218" s="26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6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8330</v>
      </c>
      <c r="O218" s="29" t="s">
        <v>8275</v>
      </c>
      <c r="P218" s="26" t="s">
        <v>8276</v>
      </c>
      <c r="Q218" s="26">
        <v>110</v>
      </c>
      <c r="R218" s="30">
        <v>99.79</v>
      </c>
      <c r="S218" s="31">
        <v>42290.61855324074</v>
      </c>
      <c r="T218" s="31">
        <v>42320.104861111111</v>
      </c>
    </row>
    <row r="219" spans="1:20" ht="86.4" x14ac:dyDescent="0.3">
      <c r="A219" s="26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6" t="s">
        <v>8218</v>
      </c>
      <c r="G219" s="26" t="s">
        <v>8223</v>
      </c>
      <c r="H219" s="26" t="s">
        <v>8245</v>
      </c>
      <c r="I219" s="26">
        <v>1434542702</v>
      </c>
      <c r="J219" s="26">
        <v>1432814702</v>
      </c>
      <c r="K219" s="26" t="b">
        <v>0</v>
      </c>
      <c r="L219" s="26">
        <v>3</v>
      </c>
      <c r="M219" s="26" t="b">
        <v>1</v>
      </c>
      <c r="N219" s="26" t="s">
        <v>8330</v>
      </c>
      <c r="O219" s="29" t="s">
        <v>8275</v>
      </c>
      <c r="P219" s="26" t="s">
        <v>8276</v>
      </c>
      <c r="Q219" s="26">
        <v>122</v>
      </c>
      <c r="R219" s="30">
        <v>203.33</v>
      </c>
      <c r="S219" s="31">
        <v>42152.503495370373</v>
      </c>
      <c r="T219" s="31">
        <v>42172.503495370373</v>
      </c>
    </row>
    <row r="220" spans="1:20" ht="57.6" x14ac:dyDescent="0.3">
      <c r="A220" s="26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6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8330</v>
      </c>
      <c r="O220" s="29" t="s">
        <v>8275</v>
      </c>
      <c r="P220" s="26" t="s">
        <v>8276</v>
      </c>
      <c r="Q220" s="26">
        <v>100</v>
      </c>
      <c r="R220" s="30">
        <v>110.23</v>
      </c>
      <c r="S220" s="31">
        <v>41791.492777777778</v>
      </c>
      <c r="T220" s="31">
        <v>41836.492777777778</v>
      </c>
    </row>
    <row r="221" spans="1:20" ht="72" x14ac:dyDescent="0.3">
      <c r="A221" s="26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6" t="s">
        <v>8218</v>
      </c>
      <c r="G221" s="26" t="s">
        <v>8223</v>
      </c>
      <c r="H221" s="26" t="s">
        <v>8245</v>
      </c>
      <c r="I221" s="26">
        <v>1405727304</v>
      </c>
      <c r="J221" s="26">
        <v>1403135304</v>
      </c>
      <c r="K221" s="26" t="b">
        <v>0</v>
      </c>
      <c r="L221" s="26">
        <v>18</v>
      </c>
      <c r="M221" s="26" t="b">
        <v>1</v>
      </c>
      <c r="N221" s="26" t="s">
        <v>8330</v>
      </c>
      <c r="O221" s="29" t="s">
        <v>8275</v>
      </c>
      <c r="P221" s="26" t="s">
        <v>8276</v>
      </c>
      <c r="Q221" s="26">
        <v>211</v>
      </c>
      <c r="R221" s="30">
        <v>58.61</v>
      </c>
      <c r="S221" s="31">
        <v>41808.991944444446</v>
      </c>
      <c r="T221" s="31">
        <v>41838.991944444446</v>
      </c>
    </row>
    <row r="222" spans="1:20" ht="72" x14ac:dyDescent="0.3">
      <c r="A222" s="26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6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8330</v>
      </c>
      <c r="O222" s="29" t="s">
        <v>8275</v>
      </c>
      <c r="P222" s="26" t="s">
        <v>8276</v>
      </c>
      <c r="Q222" s="26">
        <v>109</v>
      </c>
      <c r="R222" s="30">
        <v>81.38</v>
      </c>
      <c r="S222" s="31">
        <v>42500.041550925926</v>
      </c>
      <c r="T222" s="31">
        <v>42527.291666666672</v>
      </c>
    </row>
    <row r="223" spans="1:20" ht="72" x14ac:dyDescent="0.3">
      <c r="A223" s="26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6" t="s">
        <v>8218</v>
      </c>
      <c r="G223" s="26" t="s">
        <v>8223</v>
      </c>
      <c r="H223" s="26" t="s">
        <v>8245</v>
      </c>
      <c r="I223" s="26">
        <v>1444264372</v>
      </c>
      <c r="J223" s="26">
        <v>1442536372</v>
      </c>
      <c r="K223" s="26" t="b">
        <v>0</v>
      </c>
      <c r="L223" s="26">
        <v>78</v>
      </c>
      <c r="M223" s="26" t="b">
        <v>1</v>
      </c>
      <c r="N223" s="26" t="s">
        <v>8330</v>
      </c>
      <c r="O223" s="29" t="s">
        <v>8275</v>
      </c>
      <c r="P223" s="26" t="s">
        <v>8276</v>
      </c>
      <c r="Q223" s="26">
        <v>104</v>
      </c>
      <c r="R223" s="30">
        <v>199.17</v>
      </c>
      <c r="S223" s="31">
        <v>42265.022824074069</v>
      </c>
      <c r="T223" s="31">
        <v>42285.022824074069</v>
      </c>
    </row>
    <row r="224" spans="1:20" ht="72" x14ac:dyDescent="0.3">
      <c r="A224" s="26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6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8330</v>
      </c>
      <c r="O224" s="29" t="s">
        <v>8275</v>
      </c>
      <c r="P224" s="26" t="s">
        <v>8276</v>
      </c>
      <c r="Q224" s="26">
        <v>130</v>
      </c>
      <c r="R224" s="30">
        <v>46.43</v>
      </c>
      <c r="S224" s="31">
        <v>42053.733078703706</v>
      </c>
      <c r="T224" s="31">
        <v>42063.207638888889</v>
      </c>
    </row>
    <row r="225" spans="1:20" ht="72" x14ac:dyDescent="0.3">
      <c r="A225" s="26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6" t="s">
        <v>8218</v>
      </c>
      <c r="G225" s="26" t="s">
        <v>8223</v>
      </c>
      <c r="H225" s="26" t="s">
        <v>8245</v>
      </c>
      <c r="I225" s="26">
        <v>1480579140</v>
      </c>
      <c r="J225" s="26">
        <v>1478030325</v>
      </c>
      <c r="K225" s="26" t="b">
        <v>0</v>
      </c>
      <c r="L225" s="26">
        <v>44</v>
      </c>
      <c r="M225" s="26" t="b">
        <v>1</v>
      </c>
      <c r="N225" s="26" t="s">
        <v>8330</v>
      </c>
      <c r="O225" s="29" t="s">
        <v>8275</v>
      </c>
      <c r="P225" s="26" t="s">
        <v>8276</v>
      </c>
      <c r="Q225" s="26">
        <v>104</v>
      </c>
      <c r="R225" s="30">
        <v>70.569999999999993</v>
      </c>
      <c r="S225" s="31">
        <v>42675.832465277781</v>
      </c>
      <c r="T225" s="31">
        <v>42705.332638888889</v>
      </c>
    </row>
    <row r="226" spans="1:20" ht="57.6" x14ac:dyDescent="0.3">
      <c r="A226" s="26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6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8330</v>
      </c>
      <c r="O226" s="29" t="s">
        <v>8275</v>
      </c>
      <c r="P226" s="26" t="s">
        <v>8276</v>
      </c>
      <c r="Q226" s="26">
        <v>100</v>
      </c>
      <c r="R226" s="30">
        <v>22.22</v>
      </c>
      <c r="S226" s="31">
        <v>42467.144166666665</v>
      </c>
      <c r="T226" s="31">
        <v>42477.979166666672</v>
      </c>
    </row>
    <row r="227" spans="1:20" ht="72" x14ac:dyDescent="0.3">
      <c r="A227" s="26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6" t="s">
        <v>8218</v>
      </c>
      <c r="G227" s="26" t="s">
        <v>8223</v>
      </c>
      <c r="H227" s="26" t="s">
        <v>8245</v>
      </c>
      <c r="I227" s="26">
        <v>1414284180</v>
      </c>
      <c r="J227" s="26">
        <v>1410558948</v>
      </c>
      <c r="K227" s="26" t="b">
        <v>0</v>
      </c>
      <c r="L227" s="26">
        <v>45</v>
      </c>
      <c r="M227" s="26" t="b">
        <v>1</v>
      </c>
      <c r="N227" s="26" t="s">
        <v>8330</v>
      </c>
      <c r="O227" s="29" t="s">
        <v>8275</v>
      </c>
      <c r="P227" s="26" t="s">
        <v>8276</v>
      </c>
      <c r="Q227" s="26">
        <v>100</v>
      </c>
      <c r="R227" s="30">
        <v>37.78</v>
      </c>
      <c r="S227" s="31">
        <v>41894.91375</v>
      </c>
      <c r="T227" s="31">
        <v>41938.029861111114</v>
      </c>
    </row>
    <row r="228" spans="1:20" ht="72" x14ac:dyDescent="0.3">
      <c r="A228" s="26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6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8330</v>
      </c>
      <c r="O228" s="29" t="s">
        <v>8275</v>
      </c>
      <c r="P228" s="26" t="s">
        <v>8276</v>
      </c>
      <c r="Q228" s="26">
        <v>101</v>
      </c>
      <c r="R228" s="30">
        <v>72.05</v>
      </c>
      <c r="S228" s="31">
        <v>41752.83457175926</v>
      </c>
      <c r="T228" s="31">
        <v>41782.83457175926</v>
      </c>
    </row>
    <row r="229" spans="1:20" ht="72" x14ac:dyDescent="0.3">
      <c r="A229" s="26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6" t="s">
        <v>8218</v>
      </c>
      <c r="G229" s="26" t="s">
        <v>8223</v>
      </c>
      <c r="H229" s="26" t="s">
        <v>8245</v>
      </c>
      <c r="I229" s="26">
        <v>1425495563</v>
      </c>
      <c r="J229" s="26">
        <v>1422903563</v>
      </c>
      <c r="K229" s="26" t="b">
        <v>0</v>
      </c>
      <c r="L229" s="26">
        <v>98</v>
      </c>
      <c r="M229" s="26" t="b">
        <v>1</v>
      </c>
      <c r="N229" s="26" t="s">
        <v>8330</v>
      </c>
      <c r="O229" s="29" t="s">
        <v>8275</v>
      </c>
      <c r="P229" s="26" t="s">
        <v>8276</v>
      </c>
      <c r="Q229" s="26">
        <v>101</v>
      </c>
      <c r="R229" s="30">
        <v>103.21</v>
      </c>
      <c r="S229" s="31">
        <v>42037.791238425925</v>
      </c>
      <c r="T229" s="31">
        <v>42067.791238425925</v>
      </c>
    </row>
    <row r="230" spans="1:20" ht="57.6" x14ac:dyDescent="0.3">
      <c r="A230" s="26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6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8330</v>
      </c>
      <c r="O230" s="29" t="s">
        <v>8275</v>
      </c>
      <c r="P230" s="26" t="s">
        <v>8276</v>
      </c>
      <c r="Q230" s="26">
        <v>140</v>
      </c>
      <c r="R230" s="30">
        <v>35</v>
      </c>
      <c r="S230" s="31">
        <v>42088.911354166667</v>
      </c>
      <c r="T230" s="31">
        <v>42118.911354166667</v>
      </c>
    </row>
    <row r="231" spans="1:20" ht="72" x14ac:dyDescent="0.3">
      <c r="A231" s="26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6" t="s">
        <v>8218</v>
      </c>
      <c r="G231" s="26" t="s">
        <v>8223</v>
      </c>
      <c r="H231" s="26" t="s">
        <v>8245</v>
      </c>
      <c r="I231" s="26">
        <v>1423119540</v>
      </c>
      <c r="J231" s="26">
        <v>1421252084</v>
      </c>
      <c r="K231" s="26" t="b">
        <v>0</v>
      </c>
      <c r="L231" s="26">
        <v>76</v>
      </c>
      <c r="M231" s="26" t="b">
        <v>1</v>
      </c>
      <c r="N231" s="26" t="s">
        <v>8330</v>
      </c>
      <c r="O231" s="29" t="s">
        <v>8275</v>
      </c>
      <c r="P231" s="26" t="s">
        <v>8276</v>
      </c>
      <c r="Q231" s="26">
        <v>104</v>
      </c>
      <c r="R231" s="30">
        <v>81.78</v>
      </c>
      <c r="S231" s="31">
        <v>42018.676898148144</v>
      </c>
      <c r="T231" s="31">
        <v>42040.290972222225</v>
      </c>
    </row>
    <row r="232" spans="1:20" ht="86.4" x14ac:dyDescent="0.3">
      <c r="A232" s="26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6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8330</v>
      </c>
      <c r="O232" s="29" t="s">
        <v>8275</v>
      </c>
      <c r="P232" s="26" t="s">
        <v>8276</v>
      </c>
      <c r="Q232" s="26">
        <v>103</v>
      </c>
      <c r="R232" s="30">
        <v>297.02999999999997</v>
      </c>
      <c r="S232" s="31">
        <v>41884.617314814815</v>
      </c>
      <c r="T232" s="31">
        <v>41916.617314814815</v>
      </c>
    </row>
    <row r="233" spans="1:20" ht="72" x14ac:dyDescent="0.3">
      <c r="A233" s="26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6" t="s">
        <v>8218</v>
      </c>
      <c r="G233" s="26" t="s">
        <v>8223</v>
      </c>
      <c r="H233" s="26" t="s">
        <v>8245</v>
      </c>
      <c r="I233" s="26">
        <v>1411264800</v>
      </c>
      <c r="J233" s="26">
        <v>1409620903</v>
      </c>
      <c r="K233" s="26" t="b">
        <v>0</v>
      </c>
      <c r="L233" s="26">
        <v>87</v>
      </c>
      <c r="M233" s="26" t="b">
        <v>1</v>
      </c>
      <c r="N233" s="26" t="s">
        <v>8330</v>
      </c>
      <c r="O233" s="29" t="s">
        <v>8275</v>
      </c>
      <c r="P233" s="26" t="s">
        <v>8276</v>
      </c>
      <c r="Q233" s="26">
        <v>108</v>
      </c>
      <c r="R233" s="30">
        <v>46.61</v>
      </c>
      <c r="S233" s="31">
        <v>41884.056747685187</v>
      </c>
      <c r="T233" s="31">
        <v>41903.083333333336</v>
      </c>
    </row>
    <row r="234" spans="1:20" ht="72" x14ac:dyDescent="0.3">
      <c r="A234" s="26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6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8330</v>
      </c>
      <c r="O234" s="29" t="s">
        <v>8275</v>
      </c>
      <c r="P234" s="26" t="s">
        <v>8276</v>
      </c>
      <c r="Q234" s="26">
        <v>100</v>
      </c>
      <c r="R234" s="30">
        <v>95.24</v>
      </c>
      <c r="S234" s="31">
        <v>41839.730937500004</v>
      </c>
      <c r="T234" s="31">
        <v>41869.730937500004</v>
      </c>
    </row>
    <row r="235" spans="1:20" ht="72" x14ac:dyDescent="0.3">
      <c r="A235" s="26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6" t="s">
        <v>8218</v>
      </c>
      <c r="G235" s="26" t="s">
        <v>8223</v>
      </c>
      <c r="H235" s="26" t="s">
        <v>8245</v>
      </c>
      <c r="I235" s="26">
        <v>1454709600</v>
      </c>
      <c r="J235" s="26">
        <v>1452520614</v>
      </c>
      <c r="K235" s="26" t="b">
        <v>0</v>
      </c>
      <c r="L235" s="26">
        <v>42</v>
      </c>
      <c r="M235" s="26" t="b">
        <v>1</v>
      </c>
      <c r="N235" s="26" t="s">
        <v>8330</v>
      </c>
      <c r="O235" s="29" t="s">
        <v>8275</v>
      </c>
      <c r="P235" s="26" t="s">
        <v>8276</v>
      </c>
      <c r="Q235" s="26">
        <v>110</v>
      </c>
      <c r="R235" s="30">
        <v>52.21</v>
      </c>
      <c r="S235" s="31">
        <v>42380.581180555557</v>
      </c>
      <c r="T235" s="31">
        <v>42405.916666666672</v>
      </c>
    </row>
    <row r="236" spans="1:20" ht="43.2" x14ac:dyDescent="0.3">
      <c r="A236" s="26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6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8330</v>
      </c>
      <c r="O236" s="29" t="s">
        <v>8275</v>
      </c>
      <c r="P236" s="26" t="s">
        <v>8276</v>
      </c>
      <c r="Q236" s="26">
        <v>100</v>
      </c>
      <c r="R236" s="30">
        <v>134.15</v>
      </c>
      <c r="S236" s="31">
        <v>41776.063136574077</v>
      </c>
      <c r="T236" s="31">
        <v>41807.125</v>
      </c>
    </row>
    <row r="237" spans="1:20" ht="72" x14ac:dyDescent="0.3">
      <c r="A237" s="26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6" t="s">
        <v>8218</v>
      </c>
      <c r="G237" s="26" t="s">
        <v>8223</v>
      </c>
      <c r="H237" s="26" t="s">
        <v>8245</v>
      </c>
      <c r="I237" s="26">
        <v>1404983269</v>
      </c>
      <c r="J237" s="26">
        <v>1402391269</v>
      </c>
      <c r="K237" s="26" t="b">
        <v>0</v>
      </c>
      <c r="L237" s="26">
        <v>168</v>
      </c>
      <c r="M237" s="26" t="b">
        <v>1</v>
      </c>
      <c r="N237" s="26" t="s">
        <v>8330</v>
      </c>
      <c r="O237" s="29" t="s">
        <v>8275</v>
      </c>
      <c r="P237" s="26" t="s">
        <v>8276</v>
      </c>
      <c r="Q237" s="26">
        <v>106</v>
      </c>
      <c r="R237" s="30">
        <v>62.83</v>
      </c>
      <c r="S237" s="31">
        <v>41800.380428240744</v>
      </c>
      <c r="T237" s="31">
        <v>41830.380428240744</v>
      </c>
    </row>
    <row r="238" spans="1:20" ht="86.4" x14ac:dyDescent="0.3">
      <c r="A238" s="26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6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8330</v>
      </c>
      <c r="O238" s="29" t="s">
        <v>8275</v>
      </c>
      <c r="P238" s="26" t="s">
        <v>8276</v>
      </c>
      <c r="Q238" s="26">
        <v>112</v>
      </c>
      <c r="R238" s="30">
        <v>58.95</v>
      </c>
      <c r="S238" s="31">
        <v>42572.61681712963</v>
      </c>
      <c r="T238" s="31">
        <v>42589.125</v>
      </c>
    </row>
    <row r="239" spans="1:20" ht="72" x14ac:dyDescent="0.3">
      <c r="A239" s="26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6" t="s">
        <v>8218</v>
      </c>
      <c r="G239" s="26" t="s">
        <v>8223</v>
      </c>
      <c r="H239" s="26" t="s">
        <v>8245</v>
      </c>
      <c r="I239" s="26">
        <v>1408638480</v>
      </c>
      <c r="J239" s="26">
        <v>1406811593</v>
      </c>
      <c r="K239" s="26" t="b">
        <v>0</v>
      </c>
      <c r="L239" s="26">
        <v>37</v>
      </c>
      <c r="M239" s="26" t="b">
        <v>1</v>
      </c>
      <c r="N239" s="26" t="s">
        <v>8330</v>
      </c>
      <c r="O239" s="29" t="s">
        <v>8275</v>
      </c>
      <c r="P239" s="26" t="s">
        <v>8276</v>
      </c>
      <c r="Q239" s="26">
        <v>106</v>
      </c>
      <c r="R239" s="30">
        <v>143.11000000000001</v>
      </c>
      <c r="S239" s="31">
        <v>41851.541585648149</v>
      </c>
      <c r="T239" s="31">
        <v>41872.686111111114</v>
      </c>
    </row>
    <row r="240" spans="1:20" ht="86.4" x14ac:dyDescent="0.3">
      <c r="A240" s="26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6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8330</v>
      </c>
      <c r="O240" s="29" t="s">
        <v>8275</v>
      </c>
      <c r="P240" s="26" t="s">
        <v>8276</v>
      </c>
      <c r="Q240" s="26">
        <v>101</v>
      </c>
      <c r="R240" s="30">
        <v>84.17</v>
      </c>
      <c r="S240" s="31">
        <v>42205.710879629631</v>
      </c>
      <c r="T240" s="31">
        <v>42235.710879629631</v>
      </c>
    </row>
    <row r="241" spans="1:20" ht="43.2" x14ac:dyDescent="0.3">
      <c r="A241" s="26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6" t="s">
        <v>8218</v>
      </c>
      <c r="G241" s="26" t="s">
        <v>8223</v>
      </c>
      <c r="H241" s="26" t="s">
        <v>8245</v>
      </c>
      <c r="I241" s="26">
        <v>1453179540</v>
      </c>
      <c r="J241" s="26">
        <v>1452030730</v>
      </c>
      <c r="K241" s="26" t="b">
        <v>0</v>
      </c>
      <c r="L241" s="26">
        <v>18</v>
      </c>
      <c r="M241" s="26" t="b">
        <v>1</v>
      </c>
      <c r="N241" s="26" t="s">
        <v>8330</v>
      </c>
      <c r="O241" s="29" t="s">
        <v>8275</v>
      </c>
      <c r="P241" s="26" t="s">
        <v>8276</v>
      </c>
      <c r="Q241" s="26">
        <v>135</v>
      </c>
      <c r="R241" s="30">
        <v>89.79</v>
      </c>
      <c r="S241" s="31">
        <v>42374.911226851851</v>
      </c>
      <c r="T241" s="31">
        <v>42388.207638888889</v>
      </c>
    </row>
    <row r="242" spans="1:20" ht="72" x14ac:dyDescent="0.3">
      <c r="A242" s="26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6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8330</v>
      </c>
      <c r="O242" s="29" t="s">
        <v>8275</v>
      </c>
      <c r="P242" s="26" t="s">
        <v>8276</v>
      </c>
      <c r="Q242" s="26">
        <v>105</v>
      </c>
      <c r="R242" s="30">
        <v>64.16</v>
      </c>
      <c r="S242" s="31">
        <v>41809.12300925926</v>
      </c>
      <c r="T242" s="31">
        <v>41831.677083333336</v>
      </c>
    </row>
    <row r="243" spans="1:20" ht="72" x14ac:dyDescent="0.3">
      <c r="A243" s="26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6" t="s">
        <v>8218</v>
      </c>
      <c r="G243" s="26" t="s">
        <v>8223</v>
      </c>
      <c r="H243" s="26" t="s">
        <v>8245</v>
      </c>
      <c r="I243" s="26">
        <v>1447445820</v>
      </c>
      <c r="J243" s="26">
        <v>1445077121</v>
      </c>
      <c r="K243" s="26" t="b">
        <v>0</v>
      </c>
      <c r="L243" s="26">
        <v>43</v>
      </c>
      <c r="M243" s="26" t="b">
        <v>1</v>
      </c>
      <c r="N243" s="26" t="s">
        <v>8330</v>
      </c>
      <c r="O243" s="29" t="s">
        <v>8275</v>
      </c>
      <c r="P243" s="26" t="s">
        <v>8276</v>
      </c>
      <c r="Q243" s="26">
        <v>103</v>
      </c>
      <c r="R243" s="30">
        <v>59.65</v>
      </c>
      <c r="S243" s="31">
        <v>42294.429641203707</v>
      </c>
      <c r="T243" s="31">
        <v>42321.845138888893</v>
      </c>
    </row>
    <row r="244" spans="1:20" ht="72" x14ac:dyDescent="0.3">
      <c r="A244" s="26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6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8330</v>
      </c>
      <c r="O244" s="29" t="s">
        <v>8275</v>
      </c>
      <c r="P244" s="26" t="s">
        <v>8276</v>
      </c>
      <c r="Q244" s="26">
        <v>100</v>
      </c>
      <c r="R244" s="30">
        <v>31.25</v>
      </c>
      <c r="S244" s="31">
        <v>42124.841111111105</v>
      </c>
      <c r="T244" s="31">
        <v>42154.841111111105</v>
      </c>
    </row>
    <row r="245" spans="1:20" ht="72" x14ac:dyDescent="0.3">
      <c r="A245" s="26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6" t="s">
        <v>8218</v>
      </c>
      <c r="G245" s="26" t="s">
        <v>8223</v>
      </c>
      <c r="H245" s="26" t="s">
        <v>8245</v>
      </c>
      <c r="I245" s="26">
        <v>1410266146</v>
      </c>
      <c r="J245" s="26">
        <v>1407674146</v>
      </c>
      <c r="K245" s="26" t="b">
        <v>0</v>
      </c>
      <c r="L245" s="26">
        <v>45</v>
      </c>
      <c r="M245" s="26" t="b">
        <v>1</v>
      </c>
      <c r="N245" s="26" t="s">
        <v>8330</v>
      </c>
      <c r="O245" s="29" t="s">
        <v>8275</v>
      </c>
      <c r="P245" s="26" t="s">
        <v>8276</v>
      </c>
      <c r="Q245" s="26">
        <v>186</v>
      </c>
      <c r="R245" s="30">
        <v>41.22</v>
      </c>
      <c r="S245" s="31">
        <v>41861.524837962963</v>
      </c>
      <c r="T245" s="31">
        <v>41891.524837962963</v>
      </c>
    </row>
    <row r="246" spans="1:20" ht="43.2" x14ac:dyDescent="0.3">
      <c r="A246" s="26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6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8330</v>
      </c>
      <c r="O246" s="29" t="s">
        <v>8275</v>
      </c>
      <c r="P246" s="26" t="s">
        <v>8276</v>
      </c>
      <c r="Q246" s="26">
        <v>108</v>
      </c>
      <c r="R246" s="30">
        <v>77</v>
      </c>
      <c r="S246" s="31">
        <v>42402.889027777783</v>
      </c>
      <c r="T246" s="31">
        <v>42447.847361111111</v>
      </c>
    </row>
    <row r="247" spans="1:20" ht="72" x14ac:dyDescent="0.3">
      <c r="A247" s="26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6" t="s">
        <v>8218</v>
      </c>
      <c r="G247" s="26" t="s">
        <v>8223</v>
      </c>
      <c r="H247" s="26" t="s">
        <v>8245</v>
      </c>
      <c r="I247" s="26">
        <v>1418784689</v>
      </c>
      <c r="J247" s="26">
        <v>1416192689</v>
      </c>
      <c r="K247" s="26" t="b">
        <v>0</v>
      </c>
      <c r="L247" s="26">
        <v>45</v>
      </c>
      <c r="M247" s="26" t="b">
        <v>1</v>
      </c>
      <c r="N247" s="26" t="s">
        <v>8330</v>
      </c>
      <c r="O247" s="29" t="s">
        <v>8275</v>
      </c>
      <c r="P247" s="26" t="s">
        <v>8276</v>
      </c>
      <c r="Q247" s="26">
        <v>110</v>
      </c>
      <c r="R247" s="30">
        <v>51.22</v>
      </c>
      <c r="S247" s="31">
        <v>41960.119085648148</v>
      </c>
      <c r="T247" s="31">
        <v>41990.119085648148</v>
      </c>
    </row>
    <row r="248" spans="1:20" ht="57.6" x14ac:dyDescent="0.3">
      <c r="A248" s="26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6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8330</v>
      </c>
      <c r="O248" s="29" t="s">
        <v>8275</v>
      </c>
      <c r="P248" s="26" t="s">
        <v>8276</v>
      </c>
      <c r="Q248" s="26">
        <v>171</v>
      </c>
      <c r="R248" s="30">
        <v>68.25</v>
      </c>
      <c r="S248" s="31">
        <v>42532.052523148144</v>
      </c>
      <c r="T248" s="31">
        <v>42560.166666666672</v>
      </c>
    </row>
    <row r="249" spans="1:20" ht="72" x14ac:dyDescent="0.3">
      <c r="A249" s="26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6" t="s">
        <v>8218</v>
      </c>
      <c r="G249" s="26" t="s">
        <v>8223</v>
      </c>
      <c r="H249" s="26" t="s">
        <v>8245</v>
      </c>
      <c r="I249" s="26">
        <v>1429636927</v>
      </c>
      <c r="J249" s="26">
        <v>1427304127</v>
      </c>
      <c r="K249" s="26" t="b">
        <v>0</v>
      </c>
      <c r="L249" s="26">
        <v>16</v>
      </c>
      <c r="M249" s="26" t="b">
        <v>1</v>
      </c>
      <c r="N249" s="26" t="s">
        <v>8330</v>
      </c>
      <c r="O249" s="29" t="s">
        <v>8275</v>
      </c>
      <c r="P249" s="26" t="s">
        <v>8276</v>
      </c>
      <c r="Q249" s="26">
        <v>101</v>
      </c>
      <c r="R249" s="30">
        <v>41.13</v>
      </c>
      <c r="S249" s="31">
        <v>42088.723692129628</v>
      </c>
      <c r="T249" s="31">
        <v>42115.723692129628</v>
      </c>
    </row>
    <row r="250" spans="1:20" ht="72" x14ac:dyDescent="0.3">
      <c r="A250" s="26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6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8330</v>
      </c>
      <c r="O250" s="29" t="s">
        <v>8275</v>
      </c>
      <c r="P250" s="26" t="s">
        <v>8276</v>
      </c>
      <c r="Q250" s="26">
        <v>153</v>
      </c>
      <c r="R250" s="30">
        <v>41.41</v>
      </c>
      <c r="S250" s="31">
        <v>41820.639189814814</v>
      </c>
      <c r="T250" s="31">
        <v>41843.165972222225</v>
      </c>
    </row>
    <row r="251" spans="1:20" ht="72" x14ac:dyDescent="0.3">
      <c r="A251" s="26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6" t="s">
        <v>8218</v>
      </c>
      <c r="G251" s="26" t="s">
        <v>8223</v>
      </c>
      <c r="H251" s="26" t="s">
        <v>8245</v>
      </c>
      <c r="I251" s="26">
        <v>1476381627</v>
      </c>
      <c r="J251" s="26">
        <v>1473789627</v>
      </c>
      <c r="K251" s="26" t="b">
        <v>0</v>
      </c>
      <c r="L251" s="26">
        <v>69</v>
      </c>
      <c r="M251" s="26" t="b">
        <v>1</v>
      </c>
      <c r="N251" s="26" t="s">
        <v>8330</v>
      </c>
      <c r="O251" s="29" t="s">
        <v>8275</v>
      </c>
      <c r="P251" s="26" t="s">
        <v>8276</v>
      </c>
      <c r="Q251" s="26">
        <v>101</v>
      </c>
      <c r="R251" s="30">
        <v>145.87</v>
      </c>
      <c r="S251" s="31">
        <v>42626.7503125</v>
      </c>
      <c r="T251" s="31">
        <v>42656.7503125</v>
      </c>
    </row>
    <row r="252" spans="1:20" ht="72" x14ac:dyDescent="0.3">
      <c r="A252" s="26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6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8330</v>
      </c>
      <c r="O252" s="29" t="s">
        <v>8275</v>
      </c>
      <c r="P252" s="26" t="s">
        <v>8276</v>
      </c>
      <c r="Q252" s="26">
        <v>191</v>
      </c>
      <c r="R252" s="30">
        <v>358.69</v>
      </c>
      <c r="S252" s="31">
        <v>41821.205636574072</v>
      </c>
      <c r="T252" s="31">
        <v>41852.290972222225</v>
      </c>
    </row>
    <row r="253" spans="1:20" ht="43.2" x14ac:dyDescent="0.3">
      <c r="A253" s="26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6" t="s">
        <v>8218</v>
      </c>
      <c r="G253" s="26" t="s">
        <v>8223</v>
      </c>
      <c r="H253" s="26" t="s">
        <v>8245</v>
      </c>
      <c r="I253" s="26">
        <v>1423720740</v>
      </c>
      <c r="J253" s="26">
        <v>1421081857</v>
      </c>
      <c r="K253" s="26" t="b">
        <v>0</v>
      </c>
      <c r="L253" s="26">
        <v>55</v>
      </c>
      <c r="M253" s="26" t="b">
        <v>1</v>
      </c>
      <c r="N253" s="26" t="s">
        <v>8330</v>
      </c>
      <c r="O253" s="29" t="s">
        <v>8275</v>
      </c>
      <c r="P253" s="26" t="s">
        <v>8276</v>
      </c>
      <c r="Q253" s="26">
        <v>140</v>
      </c>
      <c r="R253" s="30">
        <v>50.98</v>
      </c>
      <c r="S253" s="31">
        <v>42016.706678240742</v>
      </c>
      <c r="T253" s="31">
        <v>42047.249305555553</v>
      </c>
    </row>
    <row r="254" spans="1:20" ht="72" x14ac:dyDescent="0.3">
      <c r="A254" s="26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6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8330</v>
      </c>
      <c r="O254" s="29" t="s">
        <v>8275</v>
      </c>
      <c r="P254" s="26" t="s">
        <v>8276</v>
      </c>
      <c r="Q254" s="26">
        <v>124</v>
      </c>
      <c r="R254" s="30">
        <v>45.04</v>
      </c>
      <c r="S254" s="31">
        <v>42011.202581018515</v>
      </c>
      <c r="T254" s="31">
        <v>42038.185416666667</v>
      </c>
    </row>
    <row r="255" spans="1:20" ht="72" x14ac:dyDescent="0.3">
      <c r="A255" s="26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6" t="s">
        <v>8218</v>
      </c>
      <c r="G255" s="26" t="s">
        <v>8223</v>
      </c>
      <c r="H255" s="26" t="s">
        <v>8245</v>
      </c>
      <c r="I255" s="26">
        <v>1477710000</v>
      </c>
      <c r="J255" s="26">
        <v>1475248279</v>
      </c>
      <c r="K255" s="26" t="b">
        <v>0</v>
      </c>
      <c r="L255" s="26">
        <v>12</v>
      </c>
      <c r="M255" s="26" t="b">
        <v>1</v>
      </c>
      <c r="N255" s="26" t="s">
        <v>8330</v>
      </c>
      <c r="O255" s="29" t="s">
        <v>8275</v>
      </c>
      <c r="P255" s="26" t="s">
        <v>8276</v>
      </c>
      <c r="Q255" s="26">
        <v>139</v>
      </c>
      <c r="R255" s="30">
        <v>57.92</v>
      </c>
      <c r="S255" s="31">
        <v>42643.632858796293</v>
      </c>
      <c r="T255" s="31">
        <v>42672.125</v>
      </c>
    </row>
    <row r="256" spans="1:20" ht="57.6" x14ac:dyDescent="0.3">
      <c r="A256" s="26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6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8330</v>
      </c>
      <c r="O256" s="29" t="s">
        <v>8275</v>
      </c>
      <c r="P256" s="26" t="s">
        <v>8276</v>
      </c>
      <c r="Q256" s="26">
        <v>202</v>
      </c>
      <c r="R256" s="30">
        <v>29.71</v>
      </c>
      <c r="S256" s="31">
        <v>42179.898472222223</v>
      </c>
      <c r="T256" s="31">
        <v>42195.75</v>
      </c>
    </row>
    <row r="257" spans="1:20" ht="86.4" x14ac:dyDescent="0.3">
      <c r="A257" s="26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6" t="s">
        <v>8218</v>
      </c>
      <c r="G257" s="26" t="s">
        <v>8223</v>
      </c>
      <c r="H257" s="26" t="s">
        <v>8245</v>
      </c>
      <c r="I257" s="26">
        <v>1471921637</v>
      </c>
      <c r="J257" s="26">
        <v>1469329637</v>
      </c>
      <c r="K257" s="26" t="b">
        <v>0</v>
      </c>
      <c r="L257" s="26">
        <v>93</v>
      </c>
      <c r="M257" s="26" t="b">
        <v>1</v>
      </c>
      <c r="N257" s="26" t="s">
        <v>8330</v>
      </c>
      <c r="O257" s="29" t="s">
        <v>8275</v>
      </c>
      <c r="P257" s="26" t="s">
        <v>8276</v>
      </c>
      <c r="Q257" s="26">
        <v>102</v>
      </c>
      <c r="R257" s="30">
        <v>55.01</v>
      </c>
      <c r="S257" s="31">
        <v>42575.130057870367</v>
      </c>
      <c r="T257" s="31">
        <v>42605.130057870367</v>
      </c>
    </row>
    <row r="258" spans="1:20" ht="57.6" x14ac:dyDescent="0.3">
      <c r="A258" s="26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6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8330</v>
      </c>
      <c r="O258" s="29" t="s">
        <v>8275</v>
      </c>
      <c r="P258" s="26" t="s">
        <v>8276</v>
      </c>
      <c r="Q258" s="26">
        <v>127</v>
      </c>
      <c r="R258" s="30">
        <v>72.95</v>
      </c>
      <c r="S258" s="31">
        <v>42420.019097222219</v>
      </c>
      <c r="T258" s="31">
        <v>42479.977430555555</v>
      </c>
    </row>
    <row r="259" spans="1:20" x14ac:dyDescent="0.3">
      <c r="A259" s="26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6" t="s">
        <v>8218</v>
      </c>
      <c r="G259" s="26" t="s">
        <v>8223</v>
      </c>
      <c r="H259" s="26" t="s">
        <v>8245</v>
      </c>
      <c r="I259" s="26">
        <v>1426864032</v>
      </c>
      <c r="J259" s="26">
        <v>1424275632</v>
      </c>
      <c r="K259" s="26" t="b">
        <v>0</v>
      </c>
      <c r="L259" s="26">
        <v>47</v>
      </c>
      <c r="M259" s="26" t="b">
        <v>1</v>
      </c>
      <c r="N259" s="26" t="s">
        <v>8330</v>
      </c>
      <c r="O259" s="29" t="s">
        <v>8275</v>
      </c>
      <c r="P259" s="26" t="s">
        <v>8276</v>
      </c>
      <c r="Q259" s="26">
        <v>101</v>
      </c>
      <c r="R259" s="30">
        <v>64.47</v>
      </c>
      <c r="S259" s="31">
        <v>42053.671666666662</v>
      </c>
      <c r="T259" s="31">
        <v>42083.630000000005</v>
      </c>
    </row>
    <row r="260" spans="1:20" ht="57.6" x14ac:dyDescent="0.3">
      <c r="A260" s="26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6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8330</v>
      </c>
      <c r="O260" s="29" t="s">
        <v>8275</v>
      </c>
      <c r="P260" s="26" t="s">
        <v>8276</v>
      </c>
      <c r="Q260" s="26">
        <v>122</v>
      </c>
      <c r="R260" s="30">
        <v>716.35</v>
      </c>
      <c r="S260" s="31">
        <v>42605.765381944439</v>
      </c>
      <c r="T260" s="31">
        <v>42634.125</v>
      </c>
    </row>
    <row r="261" spans="1:20" ht="86.4" x14ac:dyDescent="0.3">
      <c r="A261" s="26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6" t="s">
        <v>8218</v>
      </c>
      <c r="G261" s="26" t="s">
        <v>8223</v>
      </c>
      <c r="H261" s="26" t="s">
        <v>8245</v>
      </c>
      <c r="I261" s="26">
        <v>1461857045</v>
      </c>
      <c r="J261" s="26">
        <v>1459265045</v>
      </c>
      <c r="K261" s="26" t="b">
        <v>0</v>
      </c>
      <c r="L261" s="26">
        <v>63</v>
      </c>
      <c r="M261" s="26" t="b">
        <v>1</v>
      </c>
      <c r="N261" s="26" t="s">
        <v>8330</v>
      </c>
      <c r="O261" s="29" t="s">
        <v>8275</v>
      </c>
      <c r="P261" s="26" t="s">
        <v>8276</v>
      </c>
      <c r="Q261" s="26">
        <v>113</v>
      </c>
      <c r="R261" s="30">
        <v>50.4</v>
      </c>
      <c r="S261" s="31">
        <v>42458.641724537039</v>
      </c>
      <c r="T261" s="31">
        <v>42488.641724537039</v>
      </c>
    </row>
    <row r="262" spans="1:20" ht="57.6" x14ac:dyDescent="0.3">
      <c r="A262" s="26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6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8330</v>
      </c>
      <c r="O262" s="29" t="s">
        <v>8275</v>
      </c>
      <c r="P262" s="26" t="s">
        <v>8276</v>
      </c>
      <c r="Q262" s="26">
        <v>150</v>
      </c>
      <c r="R262" s="30">
        <v>41.67</v>
      </c>
      <c r="S262" s="31">
        <v>42529.022013888884</v>
      </c>
      <c r="T262" s="31">
        <v>42566.901388888888</v>
      </c>
    </row>
    <row r="263" spans="1:20" ht="72" x14ac:dyDescent="0.3">
      <c r="A263" s="26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6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26" t="s">
        <v>8330</v>
      </c>
      <c r="O263" s="29" t="s">
        <v>8275</v>
      </c>
      <c r="P263" s="26" t="s">
        <v>8276</v>
      </c>
      <c r="Q263" s="26">
        <v>102</v>
      </c>
      <c r="R263" s="30">
        <v>88.74</v>
      </c>
      <c r="S263" s="31">
        <v>41928.170497685183</v>
      </c>
      <c r="T263" s="31">
        <v>41949.249305555553</v>
      </c>
    </row>
    <row r="264" spans="1:20" ht="72" x14ac:dyDescent="0.3">
      <c r="A264" s="26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6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8330</v>
      </c>
      <c r="O264" s="29" t="s">
        <v>8275</v>
      </c>
      <c r="P264" s="26" t="s">
        <v>8276</v>
      </c>
      <c r="Q264" s="26">
        <v>100</v>
      </c>
      <c r="R264" s="30">
        <v>148.47999999999999</v>
      </c>
      <c r="S264" s="31">
        <v>42062.834444444445</v>
      </c>
      <c r="T264" s="31">
        <v>42083.852083333331</v>
      </c>
    </row>
    <row r="265" spans="1:20" ht="72" x14ac:dyDescent="0.3">
      <c r="A265" s="26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6" t="s">
        <v>8218</v>
      </c>
      <c r="G265" s="26" t="s">
        <v>8223</v>
      </c>
      <c r="H265" s="26" t="s">
        <v>8245</v>
      </c>
      <c r="I265" s="26">
        <v>1414378800</v>
      </c>
      <c r="J265" s="26">
        <v>1412836990</v>
      </c>
      <c r="K265" s="26" t="b">
        <v>0</v>
      </c>
      <c r="L265" s="26">
        <v>6</v>
      </c>
      <c r="M265" s="26" t="b">
        <v>1</v>
      </c>
      <c r="N265" s="26" t="s">
        <v>8330</v>
      </c>
      <c r="O265" s="29" t="s">
        <v>8275</v>
      </c>
      <c r="P265" s="26" t="s">
        <v>8276</v>
      </c>
      <c r="Q265" s="26">
        <v>104</v>
      </c>
      <c r="R265" s="30">
        <v>52</v>
      </c>
      <c r="S265" s="31">
        <v>41921.279976851853</v>
      </c>
      <c r="T265" s="31">
        <v>41939.125</v>
      </c>
    </row>
    <row r="266" spans="1:20" ht="72" x14ac:dyDescent="0.3">
      <c r="A266" s="26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6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8330</v>
      </c>
      <c r="O266" s="29" t="s">
        <v>8275</v>
      </c>
      <c r="P266" s="26" t="s">
        <v>8276</v>
      </c>
      <c r="Q266" s="26">
        <v>115</v>
      </c>
      <c r="R266" s="30">
        <v>53.23</v>
      </c>
      <c r="S266" s="31">
        <v>42128.736608796295</v>
      </c>
      <c r="T266" s="31">
        <v>42141.125</v>
      </c>
    </row>
    <row r="267" spans="1:20" ht="86.4" x14ac:dyDescent="0.3">
      <c r="A267" s="26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6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8330</v>
      </c>
      <c r="O267" s="29" t="s">
        <v>8275</v>
      </c>
      <c r="P267" s="26" t="s">
        <v>8276</v>
      </c>
      <c r="Q267" s="26">
        <v>113</v>
      </c>
      <c r="R267" s="30">
        <v>39.6</v>
      </c>
      <c r="S267" s="31">
        <v>42053.916921296302</v>
      </c>
      <c r="T267" s="31">
        <v>42079.875</v>
      </c>
    </row>
    <row r="268" spans="1:20" ht="72" x14ac:dyDescent="0.3">
      <c r="A268" s="26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6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8330</v>
      </c>
      <c r="O268" s="29" t="s">
        <v>8275</v>
      </c>
      <c r="P268" s="26" t="s">
        <v>8276</v>
      </c>
      <c r="Q268" s="26">
        <v>143</v>
      </c>
      <c r="R268" s="30">
        <v>164.62</v>
      </c>
      <c r="S268" s="31">
        <v>42171.317442129628</v>
      </c>
      <c r="T268" s="31">
        <v>42195.875</v>
      </c>
    </row>
    <row r="269" spans="1:20" ht="72" x14ac:dyDescent="0.3">
      <c r="A269" s="26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6" t="s">
        <v>8218</v>
      </c>
      <c r="G269" s="26" t="s">
        <v>8223</v>
      </c>
      <c r="H269" s="26" t="s">
        <v>8245</v>
      </c>
      <c r="I269" s="26">
        <v>1404403381</v>
      </c>
      <c r="J269" s="26">
        <v>1401811381</v>
      </c>
      <c r="K269" s="26" t="b">
        <v>0</v>
      </c>
      <c r="L269" s="26">
        <v>133</v>
      </c>
      <c r="M269" s="26" t="b">
        <v>1</v>
      </c>
      <c r="N269" s="26" t="s">
        <v>8330</v>
      </c>
      <c r="O269" s="29" t="s">
        <v>8275</v>
      </c>
      <c r="P269" s="26" t="s">
        <v>8276</v>
      </c>
      <c r="Q269" s="26">
        <v>160</v>
      </c>
      <c r="R269" s="30">
        <v>40.29</v>
      </c>
      <c r="S269" s="31">
        <v>41793.668761574074</v>
      </c>
      <c r="T269" s="31">
        <v>41823.668761574074</v>
      </c>
    </row>
    <row r="270" spans="1:20" ht="72" x14ac:dyDescent="0.3">
      <c r="A270" s="26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6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8330</v>
      </c>
      <c r="O270" s="29" t="s">
        <v>8275</v>
      </c>
      <c r="P270" s="26" t="s">
        <v>8276</v>
      </c>
      <c r="Q270" s="26">
        <v>114</v>
      </c>
      <c r="R270" s="30">
        <v>64.91</v>
      </c>
      <c r="S270" s="31">
        <v>42506.760405092587</v>
      </c>
      <c r="T270" s="31">
        <v>42536.760405092587</v>
      </c>
    </row>
    <row r="271" spans="1:20" ht="72" x14ac:dyDescent="0.3">
      <c r="A271" s="26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6" t="s">
        <v>8218</v>
      </c>
      <c r="G271" s="26" t="s">
        <v>8223</v>
      </c>
      <c r="H271" s="26" t="s">
        <v>8245</v>
      </c>
      <c r="I271" s="26">
        <v>1454431080</v>
      </c>
      <c r="J271" s="26">
        <v>1451839080</v>
      </c>
      <c r="K271" s="26" t="b">
        <v>0</v>
      </c>
      <c r="L271" s="26">
        <v>30</v>
      </c>
      <c r="M271" s="26" t="b">
        <v>1</v>
      </c>
      <c r="N271" s="26" t="s">
        <v>8330</v>
      </c>
      <c r="O271" s="29" t="s">
        <v>8275</v>
      </c>
      <c r="P271" s="26" t="s">
        <v>8276</v>
      </c>
      <c r="Q271" s="26">
        <v>101</v>
      </c>
      <c r="R271" s="30">
        <v>55.33</v>
      </c>
      <c r="S271" s="31">
        <v>42372.693055555559</v>
      </c>
      <c r="T271" s="31">
        <v>42402.693055555559</v>
      </c>
    </row>
    <row r="272" spans="1:20" ht="86.4" x14ac:dyDescent="0.3">
      <c r="A272" s="26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6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8330</v>
      </c>
      <c r="O272" s="29" t="s">
        <v>8275</v>
      </c>
      <c r="P272" s="26" t="s">
        <v>8276</v>
      </c>
      <c r="Q272" s="26">
        <v>155</v>
      </c>
      <c r="R272" s="30">
        <v>83.14</v>
      </c>
      <c r="S272" s="31">
        <v>42126.87501157407</v>
      </c>
      <c r="T272" s="31">
        <v>42158.290972222225</v>
      </c>
    </row>
    <row r="273" spans="1:20" ht="72" x14ac:dyDescent="0.3">
      <c r="A273" s="26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6" t="s">
        <v>8218</v>
      </c>
      <c r="G273" s="26" t="s">
        <v>8223</v>
      </c>
      <c r="H273" s="26" t="s">
        <v>8245</v>
      </c>
      <c r="I273" s="26">
        <v>1429286400</v>
      </c>
      <c r="J273" s="26">
        <v>1427221560</v>
      </c>
      <c r="K273" s="26" t="b">
        <v>0</v>
      </c>
      <c r="L273" s="26">
        <v>29</v>
      </c>
      <c r="M273" s="26" t="b">
        <v>1</v>
      </c>
      <c r="N273" s="26" t="s">
        <v>8330</v>
      </c>
      <c r="O273" s="29" t="s">
        <v>8275</v>
      </c>
      <c r="P273" s="26" t="s">
        <v>8276</v>
      </c>
      <c r="Q273" s="26">
        <v>121</v>
      </c>
      <c r="R273" s="30">
        <v>125.38</v>
      </c>
      <c r="S273" s="31">
        <v>42087.768055555556</v>
      </c>
      <c r="T273" s="31">
        <v>42111.666666666672</v>
      </c>
    </row>
    <row r="274" spans="1:20" ht="72" x14ac:dyDescent="0.3">
      <c r="A274" s="26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6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8330</v>
      </c>
      <c r="O274" s="29" t="s">
        <v>8275</v>
      </c>
      <c r="P274" s="26" t="s">
        <v>8276</v>
      </c>
      <c r="Q274" s="26">
        <v>128</v>
      </c>
      <c r="R274" s="30">
        <v>47.22</v>
      </c>
      <c r="S274" s="31">
        <v>42443.802361111113</v>
      </c>
      <c r="T274" s="31">
        <v>42473.802361111113</v>
      </c>
    </row>
    <row r="275" spans="1:20" ht="72" x14ac:dyDescent="0.3">
      <c r="A275" s="26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6" t="s">
        <v>8218</v>
      </c>
      <c r="G275" s="26" t="s">
        <v>8223</v>
      </c>
      <c r="H275" s="26" t="s">
        <v>8245</v>
      </c>
      <c r="I275" s="26">
        <v>1431928784</v>
      </c>
      <c r="J275" s="26">
        <v>1430114384</v>
      </c>
      <c r="K275" s="26" t="b">
        <v>0</v>
      </c>
      <c r="L275" s="26">
        <v>10</v>
      </c>
      <c r="M275" s="26" t="b">
        <v>1</v>
      </c>
      <c r="N275" s="26" t="s">
        <v>8330</v>
      </c>
      <c r="O275" s="29" t="s">
        <v>8275</v>
      </c>
      <c r="P275" s="26" t="s">
        <v>8276</v>
      </c>
      <c r="Q275" s="26">
        <v>158</v>
      </c>
      <c r="R275" s="30">
        <v>79.099999999999994</v>
      </c>
      <c r="S275" s="31">
        <v>42121.249814814815</v>
      </c>
      <c r="T275" s="31">
        <v>42142.249814814815</v>
      </c>
    </row>
    <row r="276" spans="1:20" ht="72" x14ac:dyDescent="0.3">
      <c r="A276" s="26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6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8330</v>
      </c>
      <c r="O276" s="29" t="s">
        <v>8275</v>
      </c>
      <c r="P276" s="26" t="s">
        <v>8276</v>
      </c>
      <c r="Q276" s="26">
        <v>105</v>
      </c>
      <c r="R276" s="30">
        <v>114.29</v>
      </c>
      <c r="S276" s="31">
        <v>42268.009224537032</v>
      </c>
      <c r="T276" s="31">
        <v>42303.009224537032</v>
      </c>
    </row>
    <row r="277" spans="1:20" ht="86.4" x14ac:dyDescent="0.3">
      <c r="A277" s="26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6" t="s">
        <v>8218</v>
      </c>
      <c r="G277" s="26" t="s">
        <v>8223</v>
      </c>
      <c r="H277" s="26" t="s">
        <v>8245</v>
      </c>
      <c r="I277" s="26">
        <v>1408252260</v>
      </c>
      <c r="J277" s="26">
        <v>1406580436</v>
      </c>
      <c r="K277" s="26" t="b">
        <v>0</v>
      </c>
      <c r="L277" s="26">
        <v>29</v>
      </c>
      <c r="M277" s="26" t="b">
        <v>1</v>
      </c>
      <c r="N277" s="26" t="s">
        <v>8330</v>
      </c>
      <c r="O277" s="29" t="s">
        <v>8275</v>
      </c>
      <c r="P277" s="26" t="s">
        <v>8276</v>
      </c>
      <c r="Q277" s="26">
        <v>100</v>
      </c>
      <c r="R277" s="30">
        <v>51.72</v>
      </c>
      <c r="S277" s="31">
        <v>41848.866157407407</v>
      </c>
      <c r="T277" s="31">
        <v>41868.21597222222</v>
      </c>
    </row>
    <row r="278" spans="1:20" ht="72" x14ac:dyDescent="0.3">
      <c r="A278" s="26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6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8330</v>
      </c>
      <c r="O278" s="29" t="s">
        <v>8275</v>
      </c>
      <c r="P278" s="26" t="s">
        <v>8276</v>
      </c>
      <c r="Q278" s="26">
        <v>100</v>
      </c>
      <c r="R278" s="30">
        <v>30.77</v>
      </c>
      <c r="S278" s="31">
        <v>42689.214988425927</v>
      </c>
      <c r="T278" s="31">
        <v>42700.25</v>
      </c>
    </row>
    <row r="279" spans="1:20" ht="86.4" x14ac:dyDescent="0.3">
      <c r="A279" s="26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6" t="s">
        <v>8218</v>
      </c>
      <c r="G279" s="26" t="s">
        <v>8223</v>
      </c>
      <c r="H279" s="26" t="s">
        <v>8245</v>
      </c>
      <c r="I279" s="26">
        <v>1473625166</v>
      </c>
      <c r="J279" s="26">
        <v>1470169166</v>
      </c>
      <c r="K279" s="26" t="b">
        <v>0</v>
      </c>
      <c r="L279" s="26">
        <v>78</v>
      </c>
      <c r="M279" s="26" t="b">
        <v>1</v>
      </c>
      <c r="N279" s="26" t="s">
        <v>8330</v>
      </c>
      <c r="O279" s="29" t="s">
        <v>8275</v>
      </c>
      <c r="P279" s="26" t="s">
        <v>8276</v>
      </c>
      <c r="Q279" s="26">
        <v>124</v>
      </c>
      <c r="R279" s="30">
        <v>47.85</v>
      </c>
      <c r="S279" s="31">
        <v>42584.846828703703</v>
      </c>
      <c r="T279" s="31">
        <v>42624.846828703703</v>
      </c>
    </row>
    <row r="280" spans="1:20" ht="72" x14ac:dyDescent="0.3">
      <c r="A280" s="26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6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8330</v>
      </c>
      <c r="O280" s="29" t="s">
        <v>8275</v>
      </c>
      <c r="P280" s="26" t="s">
        <v>8276</v>
      </c>
      <c r="Q280" s="26">
        <v>109</v>
      </c>
      <c r="R280" s="30">
        <v>34.409999999999997</v>
      </c>
      <c r="S280" s="31">
        <v>42511.741944444439</v>
      </c>
      <c r="T280" s="31">
        <v>42523.916666666672</v>
      </c>
    </row>
    <row r="281" spans="1:20" ht="72" x14ac:dyDescent="0.3">
      <c r="A281" s="26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6" t="s">
        <v>8218</v>
      </c>
      <c r="G281" s="26" t="s">
        <v>8223</v>
      </c>
      <c r="H281" s="26" t="s">
        <v>8245</v>
      </c>
      <c r="I281" s="26">
        <v>1435733940</v>
      </c>
      <c r="J281" s="26">
        <v>1431046325</v>
      </c>
      <c r="K281" s="26" t="b">
        <v>0</v>
      </c>
      <c r="L281" s="26">
        <v>35</v>
      </c>
      <c r="M281" s="26" t="b">
        <v>1</v>
      </c>
      <c r="N281" s="26" t="s">
        <v>8330</v>
      </c>
      <c r="O281" s="29" t="s">
        <v>8275</v>
      </c>
      <c r="P281" s="26" t="s">
        <v>8276</v>
      </c>
      <c r="Q281" s="26">
        <v>106</v>
      </c>
      <c r="R281" s="30">
        <v>60.29</v>
      </c>
      <c r="S281" s="31">
        <v>42132.036168981482</v>
      </c>
      <c r="T281" s="31">
        <v>42186.290972222225</v>
      </c>
    </row>
    <row r="282" spans="1:20" ht="86.4" x14ac:dyDescent="0.3">
      <c r="A282" s="26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6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8330</v>
      </c>
      <c r="O282" s="29" t="s">
        <v>8275</v>
      </c>
      <c r="P282" s="26" t="s">
        <v>8276</v>
      </c>
      <c r="Q282" s="26">
        <v>106</v>
      </c>
      <c r="R282" s="30">
        <v>25.31</v>
      </c>
      <c r="S282" s="31">
        <v>42419.91942129629</v>
      </c>
      <c r="T282" s="31">
        <v>42436.207638888889</v>
      </c>
    </row>
    <row r="283" spans="1:20" ht="72" x14ac:dyDescent="0.3">
      <c r="A283" s="26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6" t="s">
        <v>8218</v>
      </c>
      <c r="G283" s="26" t="s">
        <v>8223</v>
      </c>
      <c r="H283" s="26" t="s">
        <v>8245</v>
      </c>
      <c r="I283" s="26">
        <v>1458100740</v>
      </c>
      <c r="J283" s="26">
        <v>1456862924</v>
      </c>
      <c r="K283" s="26" t="b">
        <v>0</v>
      </c>
      <c r="L283" s="26">
        <v>31</v>
      </c>
      <c r="M283" s="26" t="b">
        <v>1</v>
      </c>
      <c r="N283" s="26" t="s">
        <v>8330</v>
      </c>
      <c r="O283" s="29" t="s">
        <v>8275</v>
      </c>
      <c r="P283" s="26" t="s">
        <v>8276</v>
      </c>
      <c r="Q283" s="26">
        <v>105</v>
      </c>
      <c r="R283" s="30">
        <v>136</v>
      </c>
      <c r="S283" s="31">
        <v>42430.839398148149</v>
      </c>
      <c r="T283" s="31">
        <v>42445.165972222225</v>
      </c>
    </row>
    <row r="284" spans="1:20" ht="86.4" x14ac:dyDescent="0.3">
      <c r="A284" s="26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6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8330</v>
      </c>
      <c r="O284" s="29" t="s">
        <v>8275</v>
      </c>
      <c r="P284" s="26" t="s">
        <v>8276</v>
      </c>
      <c r="Q284" s="26">
        <v>100</v>
      </c>
      <c r="R284" s="30">
        <v>125</v>
      </c>
      <c r="S284" s="31">
        <v>42297.748738425929</v>
      </c>
      <c r="T284" s="31">
        <v>42327.790405092594</v>
      </c>
    </row>
    <row r="285" spans="1:20" ht="100.8" x14ac:dyDescent="0.3">
      <c r="A285" s="26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6" t="s">
        <v>8218</v>
      </c>
      <c r="G285" s="26" t="s">
        <v>8223</v>
      </c>
      <c r="H285" s="26" t="s">
        <v>8245</v>
      </c>
      <c r="I285" s="26">
        <v>1399953600</v>
      </c>
      <c r="J285" s="26">
        <v>1398983245</v>
      </c>
      <c r="K285" s="26" t="b">
        <v>0</v>
      </c>
      <c r="L285" s="26">
        <v>39</v>
      </c>
      <c r="M285" s="26" t="b">
        <v>1</v>
      </c>
      <c r="N285" s="26" t="s">
        <v>8330</v>
      </c>
      <c r="O285" s="29" t="s">
        <v>8275</v>
      </c>
      <c r="P285" s="26" t="s">
        <v>8276</v>
      </c>
      <c r="Q285" s="26">
        <v>104</v>
      </c>
      <c r="R285" s="30">
        <v>66.510000000000005</v>
      </c>
      <c r="S285" s="31">
        <v>41760.935706018521</v>
      </c>
      <c r="T285" s="31">
        <v>41772.166666666664</v>
      </c>
    </row>
    <row r="286" spans="1:20" ht="86.4" x14ac:dyDescent="0.3">
      <c r="A286" s="26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6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8330</v>
      </c>
      <c r="O286" s="29" t="s">
        <v>8275</v>
      </c>
      <c r="P286" s="26" t="s">
        <v>8276</v>
      </c>
      <c r="Q286" s="26">
        <v>102</v>
      </c>
      <c r="R286" s="30">
        <v>105</v>
      </c>
      <c r="S286" s="31">
        <v>41829.734259259261</v>
      </c>
      <c r="T286" s="31">
        <v>41874.734259259261</v>
      </c>
    </row>
    <row r="287" spans="1:20" ht="57.6" x14ac:dyDescent="0.3">
      <c r="A287" s="26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6" t="s">
        <v>8218</v>
      </c>
      <c r="G287" s="26" t="s">
        <v>8223</v>
      </c>
      <c r="H287" s="26" t="s">
        <v>8245</v>
      </c>
      <c r="I287" s="26">
        <v>1464732537</v>
      </c>
      <c r="J287" s="26">
        <v>1462140537</v>
      </c>
      <c r="K287" s="26" t="b">
        <v>0</v>
      </c>
      <c r="L287" s="26">
        <v>72</v>
      </c>
      <c r="M287" s="26" t="b">
        <v>1</v>
      </c>
      <c r="N287" s="26" t="s">
        <v>8330</v>
      </c>
      <c r="O287" s="29" t="s">
        <v>8275</v>
      </c>
      <c r="P287" s="26" t="s">
        <v>8276</v>
      </c>
      <c r="Q287" s="26">
        <v>104</v>
      </c>
      <c r="R287" s="30">
        <v>145</v>
      </c>
      <c r="S287" s="31">
        <v>42491.92288194444</v>
      </c>
      <c r="T287" s="31">
        <v>42521.92288194444</v>
      </c>
    </row>
    <row r="288" spans="1:20" ht="72" x14ac:dyDescent="0.3">
      <c r="A288" s="26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6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8330</v>
      </c>
      <c r="O288" s="29" t="s">
        <v>8275</v>
      </c>
      <c r="P288" s="26" t="s">
        <v>8276</v>
      </c>
      <c r="Q288" s="26">
        <v>106</v>
      </c>
      <c r="R288" s="30">
        <v>96.67</v>
      </c>
      <c r="S288" s="31">
        <v>41950.859560185185</v>
      </c>
      <c r="T288" s="31">
        <v>41964.204861111109</v>
      </c>
    </row>
    <row r="289" spans="1:20" ht="72" x14ac:dyDescent="0.3">
      <c r="A289" s="26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6" t="s">
        <v>8218</v>
      </c>
      <c r="G289" s="26" t="s">
        <v>8223</v>
      </c>
      <c r="H289" s="26" t="s">
        <v>8245</v>
      </c>
      <c r="I289" s="26">
        <v>1404312846</v>
      </c>
      <c r="J289" s="26">
        <v>1402584846</v>
      </c>
      <c r="K289" s="26" t="b">
        <v>0</v>
      </c>
      <c r="L289" s="26">
        <v>15</v>
      </c>
      <c r="M289" s="26" t="b">
        <v>1</v>
      </c>
      <c r="N289" s="26" t="s">
        <v>8330</v>
      </c>
      <c r="O289" s="29" t="s">
        <v>8275</v>
      </c>
      <c r="P289" s="26" t="s">
        <v>8276</v>
      </c>
      <c r="Q289" s="26">
        <v>101</v>
      </c>
      <c r="R289" s="30">
        <v>60.33</v>
      </c>
      <c r="S289" s="31">
        <v>41802.62090277778</v>
      </c>
      <c r="T289" s="31">
        <v>41822.62090277778</v>
      </c>
    </row>
    <row r="290" spans="1:20" ht="72" x14ac:dyDescent="0.3">
      <c r="A290" s="26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6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8330</v>
      </c>
      <c r="O290" s="29" t="s">
        <v>8275</v>
      </c>
      <c r="P290" s="26" t="s">
        <v>8276</v>
      </c>
      <c r="Q290" s="26">
        <v>118</v>
      </c>
      <c r="R290" s="30">
        <v>75.34</v>
      </c>
      <c r="S290" s="31">
        <v>41781.096203703702</v>
      </c>
      <c r="T290" s="31">
        <v>41794.207638888889</v>
      </c>
    </row>
    <row r="291" spans="1:20" ht="72" x14ac:dyDescent="0.3">
      <c r="A291" s="26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6" t="s">
        <v>8218</v>
      </c>
      <c r="G291" s="26" t="s">
        <v>8223</v>
      </c>
      <c r="H291" s="26" t="s">
        <v>8245</v>
      </c>
      <c r="I291" s="26">
        <v>1422853140</v>
      </c>
      <c r="J291" s="26">
        <v>1421439552</v>
      </c>
      <c r="K291" s="26" t="b">
        <v>0</v>
      </c>
      <c r="L291" s="26">
        <v>10</v>
      </c>
      <c r="M291" s="26" t="b">
        <v>1</v>
      </c>
      <c r="N291" s="26" t="s">
        <v>8330</v>
      </c>
      <c r="O291" s="29" t="s">
        <v>8275</v>
      </c>
      <c r="P291" s="26" t="s">
        <v>8276</v>
      </c>
      <c r="Q291" s="26">
        <v>110</v>
      </c>
      <c r="R291" s="30">
        <v>55</v>
      </c>
      <c r="S291" s="31">
        <v>42020.846666666665</v>
      </c>
      <c r="T291" s="31">
        <v>42037.207638888889</v>
      </c>
    </row>
    <row r="292" spans="1:20" ht="72" x14ac:dyDescent="0.3">
      <c r="A292" s="26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6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8330</v>
      </c>
      <c r="O292" s="29" t="s">
        <v>8275</v>
      </c>
      <c r="P292" s="26" t="s">
        <v>8276</v>
      </c>
      <c r="Q292" s="26">
        <v>103</v>
      </c>
      <c r="R292" s="30">
        <v>66.959999999999994</v>
      </c>
      <c r="S292" s="31">
        <v>42125.772812499999</v>
      </c>
      <c r="T292" s="31">
        <v>42155.772812499999</v>
      </c>
    </row>
    <row r="293" spans="1:20" ht="72" x14ac:dyDescent="0.3">
      <c r="A293" s="26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6" t="s">
        <v>8218</v>
      </c>
      <c r="G293" s="26" t="s">
        <v>8223</v>
      </c>
      <c r="H293" s="26" t="s">
        <v>8245</v>
      </c>
      <c r="I293" s="26">
        <v>1410145200</v>
      </c>
      <c r="J293" s="26">
        <v>1407197670</v>
      </c>
      <c r="K293" s="26" t="b">
        <v>0</v>
      </c>
      <c r="L293" s="26">
        <v>11</v>
      </c>
      <c r="M293" s="26" t="b">
        <v>1</v>
      </c>
      <c r="N293" s="26" t="s">
        <v>8330</v>
      </c>
      <c r="O293" s="29" t="s">
        <v>8275</v>
      </c>
      <c r="P293" s="26" t="s">
        <v>8276</v>
      </c>
      <c r="Q293" s="26">
        <v>100</v>
      </c>
      <c r="R293" s="30">
        <v>227.27</v>
      </c>
      <c r="S293" s="31">
        <v>41856.010069444441</v>
      </c>
      <c r="T293" s="31">
        <v>41890.125</v>
      </c>
    </row>
    <row r="294" spans="1:20" ht="72" x14ac:dyDescent="0.3">
      <c r="A294" s="26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6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8330</v>
      </c>
      <c r="O294" s="29" t="s">
        <v>8275</v>
      </c>
      <c r="P294" s="26" t="s">
        <v>8276</v>
      </c>
      <c r="Q294" s="26">
        <v>110</v>
      </c>
      <c r="R294" s="30">
        <v>50.02</v>
      </c>
      <c r="S294" s="31">
        <v>41893.783553240741</v>
      </c>
      <c r="T294" s="31">
        <v>41914.597916666666</v>
      </c>
    </row>
    <row r="295" spans="1:20" ht="86.4" x14ac:dyDescent="0.3">
      <c r="A295" s="26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6" t="s">
        <v>8218</v>
      </c>
      <c r="G295" s="26" t="s">
        <v>8223</v>
      </c>
      <c r="H295" s="26" t="s">
        <v>8245</v>
      </c>
      <c r="I295" s="26">
        <v>1411980020</v>
      </c>
      <c r="J295" s="26">
        <v>1409388020</v>
      </c>
      <c r="K295" s="26" t="b">
        <v>0</v>
      </c>
      <c r="L295" s="26">
        <v>13</v>
      </c>
      <c r="M295" s="26" t="b">
        <v>1</v>
      </c>
      <c r="N295" s="26" t="s">
        <v>8330</v>
      </c>
      <c r="O295" s="29" t="s">
        <v>8275</v>
      </c>
      <c r="P295" s="26" t="s">
        <v>8276</v>
      </c>
      <c r="Q295" s="26">
        <v>169</v>
      </c>
      <c r="R295" s="30">
        <v>45.62</v>
      </c>
      <c r="S295" s="31">
        <v>41881.361342592594</v>
      </c>
      <c r="T295" s="31">
        <v>41911.361342592594</v>
      </c>
    </row>
    <row r="296" spans="1:20" ht="72" x14ac:dyDescent="0.3">
      <c r="A296" s="26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6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8330</v>
      </c>
      <c r="O296" s="29" t="s">
        <v>8275</v>
      </c>
      <c r="P296" s="26" t="s">
        <v>8276</v>
      </c>
      <c r="Q296" s="26">
        <v>102</v>
      </c>
      <c r="R296" s="30">
        <v>137.24</v>
      </c>
      <c r="S296" s="31">
        <v>41880.76357638889</v>
      </c>
      <c r="T296" s="31">
        <v>41895.166666666664</v>
      </c>
    </row>
    <row r="297" spans="1:20" ht="72" x14ac:dyDescent="0.3">
      <c r="A297" s="26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6" t="s">
        <v>8218</v>
      </c>
      <c r="G297" s="26" t="s">
        <v>8223</v>
      </c>
      <c r="H297" s="26" t="s">
        <v>8245</v>
      </c>
      <c r="I297" s="26">
        <v>1439136000</v>
      </c>
      <c r="J297" s="26">
        <v>1438188106</v>
      </c>
      <c r="K297" s="26" t="b">
        <v>0</v>
      </c>
      <c r="L297" s="26">
        <v>7</v>
      </c>
      <c r="M297" s="26" t="b">
        <v>1</v>
      </c>
      <c r="N297" s="26" t="s">
        <v>8330</v>
      </c>
      <c r="O297" s="29" t="s">
        <v>8275</v>
      </c>
      <c r="P297" s="26" t="s">
        <v>8276</v>
      </c>
      <c r="Q297" s="26">
        <v>106</v>
      </c>
      <c r="R297" s="30">
        <v>75.709999999999994</v>
      </c>
      <c r="S297" s="31">
        <v>42214.6956712963</v>
      </c>
      <c r="T297" s="31">
        <v>42225.666666666672</v>
      </c>
    </row>
    <row r="298" spans="1:20" ht="72" x14ac:dyDescent="0.3">
      <c r="A298" s="26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6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8330</v>
      </c>
      <c r="O298" s="29" t="s">
        <v>8275</v>
      </c>
      <c r="P298" s="26" t="s">
        <v>8276</v>
      </c>
      <c r="Q298" s="26">
        <v>102</v>
      </c>
      <c r="R298" s="30">
        <v>99</v>
      </c>
      <c r="S298" s="31">
        <v>42460.335312499999</v>
      </c>
      <c r="T298" s="31">
        <v>42488.249305555553</v>
      </c>
    </row>
    <row r="299" spans="1:20" ht="72" x14ac:dyDescent="0.3">
      <c r="A299" s="26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6" t="s">
        <v>8218</v>
      </c>
      <c r="G299" s="26" t="s">
        <v>8223</v>
      </c>
      <c r="H299" s="26" t="s">
        <v>8245</v>
      </c>
      <c r="I299" s="26">
        <v>1436587140</v>
      </c>
      <c r="J299" s="26">
        <v>1434069205</v>
      </c>
      <c r="K299" s="26" t="b">
        <v>0</v>
      </c>
      <c r="L299" s="26">
        <v>86</v>
      </c>
      <c r="M299" s="26" t="b">
        <v>1</v>
      </c>
      <c r="N299" s="26" t="s">
        <v>8330</v>
      </c>
      <c r="O299" s="29" t="s">
        <v>8275</v>
      </c>
      <c r="P299" s="26" t="s">
        <v>8276</v>
      </c>
      <c r="Q299" s="26">
        <v>117</v>
      </c>
      <c r="R299" s="30">
        <v>81.569999999999993</v>
      </c>
      <c r="S299" s="31">
        <v>42167.023206018523</v>
      </c>
      <c r="T299" s="31">
        <v>42196.165972222225</v>
      </c>
    </row>
    <row r="300" spans="1:20" ht="86.4" x14ac:dyDescent="0.3">
      <c r="A300" s="26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6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8330</v>
      </c>
      <c r="O300" s="29" t="s">
        <v>8275</v>
      </c>
      <c r="P300" s="26" t="s">
        <v>8276</v>
      </c>
      <c r="Q300" s="26">
        <v>132</v>
      </c>
      <c r="R300" s="30">
        <v>36.67</v>
      </c>
      <c r="S300" s="31">
        <v>42177.761782407411</v>
      </c>
      <c r="T300" s="31">
        <v>42198.041666666672</v>
      </c>
    </row>
    <row r="301" spans="1:20" ht="28.8" x14ac:dyDescent="0.3">
      <c r="A301" s="26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6" t="s">
        <v>8218</v>
      </c>
      <c r="G301" s="26" t="s">
        <v>8223</v>
      </c>
      <c r="H301" s="26" t="s">
        <v>8245</v>
      </c>
      <c r="I301" s="26">
        <v>1467301334</v>
      </c>
      <c r="J301" s="26">
        <v>1464709334</v>
      </c>
      <c r="K301" s="26" t="b">
        <v>0</v>
      </c>
      <c r="L301" s="26">
        <v>26</v>
      </c>
      <c r="M301" s="26" t="b">
        <v>1</v>
      </c>
      <c r="N301" s="26" t="s">
        <v>8330</v>
      </c>
      <c r="O301" s="29" t="s">
        <v>8275</v>
      </c>
      <c r="P301" s="26" t="s">
        <v>8276</v>
      </c>
      <c r="Q301" s="26">
        <v>128</v>
      </c>
      <c r="R301" s="30">
        <v>49.23</v>
      </c>
      <c r="S301" s="31">
        <v>42521.654328703706</v>
      </c>
      <c r="T301" s="31">
        <v>42551.654328703706</v>
      </c>
    </row>
    <row r="302" spans="1:20" ht="86.4" x14ac:dyDescent="0.3">
      <c r="A302" s="26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6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8330</v>
      </c>
      <c r="O302" s="29" t="s">
        <v>8275</v>
      </c>
      <c r="P302" s="26" t="s">
        <v>8276</v>
      </c>
      <c r="Q302" s="26">
        <v>119</v>
      </c>
      <c r="R302" s="30">
        <v>42.3</v>
      </c>
      <c r="S302" s="31">
        <v>41884.599849537037</v>
      </c>
      <c r="T302" s="31">
        <v>41900.165972222225</v>
      </c>
    </row>
    <row r="303" spans="1:20" ht="72" x14ac:dyDescent="0.3">
      <c r="A303" s="26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6" t="s">
        <v>8218</v>
      </c>
      <c r="G303" s="26" t="s">
        <v>8223</v>
      </c>
      <c r="H303" s="26" t="s">
        <v>8245</v>
      </c>
      <c r="I303" s="26">
        <v>1447269367</v>
      </c>
      <c r="J303" s="26">
        <v>1444673767</v>
      </c>
      <c r="K303" s="26" t="b">
        <v>0</v>
      </c>
      <c r="L303" s="26">
        <v>8</v>
      </c>
      <c r="M303" s="26" t="b">
        <v>1</v>
      </c>
      <c r="N303" s="26" t="s">
        <v>8330</v>
      </c>
      <c r="O303" s="29" t="s">
        <v>8275</v>
      </c>
      <c r="P303" s="26" t="s">
        <v>8276</v>
      </c>
      <c r="Q303" s="26">
        <v>126</v>
      </c>
      <c r="R303" s="30">
        <v>78.88</v>
      </c>
      <c r="S303" s="31">
        <v>42289.761192129634</v>
      </c>
      <c r="T303" s="31">
        <v>42319.802858796291</v>
      </c>
    </row>
    <row r="304" spans="1:20" ht="57.6" x14ac:dyDescent="0.3">
      <c r="A304" s="26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6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8330</v>
      </c>
      <c r="O304" s="29" t="s">
        <v>8275</v>
      </c>
      <c r="P304" s="26" t="s">
        <v>8276</v>
      </c>
      <c r="Q304" s="26">
        <v>156</v>
      </c>
      <c r="R304" s="30">
        <v>38.28</v>
      </c>
      <c r="S304" s="31">
        <v>42243.6252662037</v>
      </c>
      <c r="T304" s="31">
        <v>42278.6252662037</v>
      </c>
    </row>
    <row r="305" spans="1:20" ht="72" x14ac:dyDescent="0.3">
      <c r="A305" s="26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6" t="s">
        <v>8218</v>
      </c>
      <c r="G305" s="26" t="s">
        <v>8223</v>
      </c>
      <c r="H305" s="26" t="s">
        <v>8245</v>
      </c>
      <c r="I305" s="26">
        <v>1473358122</v>
      </c>
      <c r="J305" s="26">
        <v>1471543722</v>
      </c>
      <c r="K305" s="26" t="b">
        <v>0</v>
      </c>
      <c r="L305" s="26">
        <v>13</v>
      </c>
      <c r="M305" s="26" t="b">
        <v>1</v>
      </c>
      <c r="N305" s="26" t="s">
        <v>8330</v>
      </c>
      <c r="O305" s="29" t="s">
        <v>8275</v>
      </c>
      <c r="P305" s="26" t="s">
        <v>8276</v>
      </c>
      <c r="Q305" s="26">
        <v>120</v>
      </c>
      <c r="R305" s="30">
        <v>55.23</v>
      </c>
      <c r="S305" s="31">
        <v>42600.756041666667</v>
      </c>
      <c r="T305" s="31">
        <v>42621.756041666667</v>
      </c>
    </row>
    <row r="306" spans="1:20" ht="72" x14ac:dyDescent="0.3">
      <c r="A306" s="26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6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8330</v>
      </c>
      <c r="O306" s="29" t="s">
        <v>8275</v>
      </c>
      <c r="P306" s="26" t="s">
        <v>8276</v>
      </c>
      <c r="Q306" s="26">
        <v>102</v>
      </c>
      <c r="R306" s="30">
        <v>66.150000000000006</v>
      </c>
      <c r="S306" s="31">
        <v>41829.599791666667</v>
      </c>
      <c r="T306" s="31">
        <v>41889.599791666667</v>
      </c>
    </row>
    <row r="307" spans="1:20" ht="57.6" x14ac:dyDescent="0.3">
      <c r="A307" s="26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6" t="s">
        <v>8218</v>
      </c>
      <c r="G307" s="26" t="s">
        <v>8223</v>
      </c>
      <c r="H307" s="26" t="s">
        <v>8245</v>
      </c>
      <c r="I307" s="26">
        <v>1425758257</v>
      </c>
      <c r="J307" s="26">
        <v>1423166257</v>
      </c>
      <c r="K307" s="26" t="b">
        <v>0</v>
      </c>
      <c r="L307" s="26">
        <v>24</v>
      </c>
      <c r="M307" s="26" t="b">
        <v>1</v>
      </c>
      <c r="N307" s="26" t="s">
        <v>8330</v>
      </c>
      <c r="O307" s="29" t="s">
        <v>8275</v>
      </c>
      <c r="P307" s="26" t="s">
        <v>8276</v>
      </c>
      <c r="Q307" s="26">
        <v>100</v>
      </c>
      <c r="R307" s="30">
        <v>104.17</v>
      </c>
      <c r="S307" s="31">
        <v>42040.831678240742</v>
      </c>
      <c r="T307" s="31">
        <v>42070.831678240742</v>
      </c>
    </row>
    <row r="308" spans="1:20" ht="86.4" x14ac:dyDescent="0.3">
      <c r="A308" s="26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6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8330</v>
      </c>
      <c r="O308" s="29" t="s">
        <v>8275</v>
      </c>
      <c r="P308" s="26" t="s">
        <v>8276</v>
      </c>
      <c r="Q308" s="26">
        <v>100</v>
      </c>
      <c r="R308" s="30">
        <v>31.38</v>
      </c>
      <c r="S308" s="31">
        <v>42075.807395833333</v>
      </c>
      <c r="T308" s="31">
        <v>42105.807395833333</v>
      </c>
    </row>
    <row r="309" spans="1:20" ht="72" x14ac:dyDescent="0.3">
      <c r="A309" s="26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6" t="s">
        <v>8218</v>
      </c>
      <c r="G309" s="26" t="s">
        <v>8223</v>
      </c>
      <c r="H309" s="26" t="s">
        <v>8245</v>
      </c>
      <c r="I309" s="26">
        <v>1427860740</v>
      </c>
      <c r="J309" s="26">
        <v>1426002684</v>
      </c>
      <c r="K309" s="26" t="b">
        <v>0</v>
      </c>
      <c r="L309" s="26">
        <v>19</v>
      </c>
      <c r="M309" s="26" t="b">
        <v>1</v>
      </c>
      <c r="N309" s="26" t="s">
        <v>8330</v>
      </c>
      <c r="O309" s="29" t="s">
        <v>8275</v>
      </c>
      <c r="P309" s="26" t="s">
        <v>8276</v>
      </c>
      <c r="Q309" s="26">
        <v>102</v>
      </c>
      <c r="R309" s="30">
        <v>59.21</v>
      </c>
      <c r="S309" s="31">
        <v>42073.660694444443</v>
      </c>
      <c r="T309" s="31">
        <v>42095.165972222225</v>
      </c>
    </row>
    <row r="310" spans="1:20" ht="72" x14ac:dyDescent="0.3">
      <c r="A310" s="26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6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8330</v>
      </c>
      <c r="O310" s="29" t="s">
        <v>8275</v>
      </c>
      <c r="P310" s="26" t="s">
        <v>8276</v>
      </c>
      <c r="Q310" s="26">
        <v>114</v>
      </c>
      <c r="R310" s="30">
        <v>119.18</v>
      </c>
      <c r="S310" s="31">
        <v>42480.078715277778</v>
      </c>
      <c r="T310" s="31">
        <v>42504.165972222225</v>
      </c>
    </row>
    <row r="311" spans="1:20" ht="72" x14ac:dyDescent="0.3">
      <c r="A311" s="26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6" t="s">
        <v>8218</v>
      </c>
      <c r="G311" s="26" t="s">
        <v>8223</v>
      </c>
      <c r="H311" s="26" t="s">
        <v>8245</v>
      </c>
      <c r="I311" s="26">
        <v>1457139600</v>
      </c>
      <c r="J311" s="26">
        <v>1455230214</v>
      </c>
      <c r="K311" s="26" t="b">
        <v>0</v>
      </c>
      <c r="L311" s="26">
        <v>13</v>
      </c>
      <c r="M311" s="26" t="b">
        <v>1</v>
      </c>
      <c r="N311" s="26" t="s">
        <v>8330</v>
      </c>
      <c r="O311" s="29" t="s">
        <v>8275</v>
      </c>
      <c r="P311" s="26" t="s">
        <v>8276</v>
      </c>
      <c r="Q311" s="26">
        <v>102</v>
      </c>
      <c r="R311" s="30">
        <v>164.62</v>
      </c>
      <c r="S311" s="31">
        <v>42411.942291666666</v>
      </c>
      <c r="T311" s="31">
        <v>42434.041666666672</v>
      </c>
    </row>
    <row r="312" spans="1:20" ht="86.4" x14ac:dyDescent="0.3">
      <c r="A312" s="26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6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8330</v>
      </c>
      <c r="O312" s="29" t="s">
        <v>8275</v>
      </c>
      <c r="P312" s="26" t="s">
        <v>8276</v>
      </c>
      <c r="Q312" s="26">
        <v>102</v>
      </c>
      <c r="R312" s="30">
        <v>61.1</v>
      </c>
      <c r="S312" s="31">
        <v>41753.515856481477</v>
      </c>
      <c r="T312" s="31">
        <v>41781.921527777777</v>
      </c>
    </row>
    <row r="313" spans="1:20" ht="72" x14ac:dyDescent="0.3">
      <c r="A313" s="26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6" t="s">
        <v>8218</v>
      </c>
      <c r="G313" s="26" t="s">
        <v>8223</v>
      </c>
      <c r="H313" s="26" t="s">
        <v>8245</v>
      </c>
      <c r="I313" s="26">
        <v>1439337600</v>
      </c>
      <c r="J313" s="26">
        <v>1436575280</v>
      </c>
      <c r="K313" s="26" t="b">
        <v>0</v>
      </c>
      <c r="L313" s="26">
        <v>104</v>
      </c>
      <c r="M313" s="26" t="b">
        <v>1</v>
      </c>
      <c r="N313" s="26" t="s">
        <v>8330</v>
      </c>
      <c r="O313" s="29" t="s">
        <v>8275</v>
      </c>
      <c r="P313" s="26" t="s">
        <v>8276</v>
      </c>
      <c r="Q313" s="26">
        <v>106</v>
      </c>
      <c r="R313" s="30">
        <v>56.2</v>
      </c>
      <c r="S313" s="31">
        <v>42196.028703703705</v>
      </c>
      <c r="T313" s="31">
        <v>42228</v>
      </c>
    </row>
    <row r="314" spans="1:20" ht="72" x14ac:dyDescent="0.3">
      <c r="A314" s="26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6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8330</v>
      </c>
      <c r="O314" s="29" t="s">
        <v>8275</v>
      </c>
      <c r="P314" s="26" t="s">
        <v>8276</v>
      </c>
      <c r="Q314" s="26">
        <v>113</v>
      </c>
      <c r="R314" s="30">
        <v>107</v>
      </c>
      <c r="S314" s="31">
        <v>42016.050451388888</v>
      </c>
      <c r="T314" s="31">
        <v>42046.708333333328</v>
      </c>
    </row>
    <row r="315" spans="1:20" ht="86.4" x14ac:dyDescent="0.3">
      <c r="A315" s="26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6" t="s">
        <v>8218</v>
      </c>
      <c r="G315" s="26" t="s">
        <v>8223</v>
      </c>
      <c r="H315" s="26" t="s">
        <v>8245</v>
      </c>
      <c r="I315" s="26">
        <v>1399271911</v>
      </c>
      <c r="J315" s="26">
        <v>1396334311</v>
      </c>
      <c r="K315" s="26" t="b">
        <v>0</v>
      </c>
      <c r="L315" s="26">
        <v>558</v>
      </c>
      <c r="M315" s="26" t="b">
        <v>1</v>
      </c>
      <c r="N315" s="26" t="s">
        <v>8330</v>
      </c>
      <c r="O315" s="29" t="s">
        <v>8275</v>
      </c>
      <c r="P315" s="26" t="s">
        <v>8276</v>
      </c>
      <c r="Q315" s="26">
        <v>100</v>
      </c>
      <c r="R315" s="30">
        <v>179.28</v>
      </c>
      <c r="S315" s="31">
        <v>41730.276747685188</v>
      </c>
      <c r="T315" s="31">
        <v>41764.276747685188</v>
      </c>
    </row>
    <row r="316" spans="1:20" ht="115.2" x14ac:dyDescent="0.3">
      <c r="A316" s="26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6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8330</v>
      </c>
      <c r="O316" s="29" t="s">
        <v>8275</v>
      </c>
      <c r="P316" s="26" t="s">
        <v>8276</v>
      </c>
      <c r="Q316" s="26">
        <v>102</v>
      </c>
      <c r="R316" s="30">
        <v>47.41</v>
      </c>
      <c r="S316" s="31">
        <v>42203.680300925931</v>
      </c>
      <c r="T316" s="31">
        <v>42221.774999999994</v>
      </c>
    </row>
    <row r="317" spans="1:20" ht="86.4" x14ac:dyDescent="0.3">
      <c r="A317" s="26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6" t="s">
        <v>8218</v>
      </c>
      <c r="G317" s="26" t="s">
        <v>8223</v>
      </c>
      <c r="H317" s="26" t="s">
        <v>8245</v>
      </c>
      <c r="I317" s="26">
        <v>1420048208</v>
      </c>
      <c r="J317" s="26">
        <v>1417456208</v>
      </c>
      <c r="K317" s="26" t="b">
        <v>0</v>
      </c>
      <c r="L317" s="26">
        <v>12</v>
      </c>
      <c r="M317" s="26" t="b">
        <v>1</v>
      </c>
      <c r="N317" s="26" t="s">
        <v>8330</v>
      </c>
      <c r="O317" s="29" t="s">
        <v>8275</v>
      </c>
      <c r="P317" s="26" t="s">
        <v>8276</v>
      </c>
      <c r="Q317" s="26">
        <v>131</v>
      </c>
      <c r="R317" s="30">
        <v>97.92</v>
      </c>
      <c r="S317" s="31">
        <v>41974.743148148147</v>
      </c>
      <c r="T317" s="31">
        <v>42004.743148148147</v>
      </c>
    </row>
    <row r="318" spans="1:20" ht="72" x14ac:dyDescent="0.3">
      <c r="A318" s="26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6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8330</v>
      </c>
      <c r="O318" s="29" t="s">
        <v>8275</v>
      </c>
      <c r="P318" s="26" t="s">
        <v>8276</v>
      </c>
      <c r="Q318" s="26">
        <v>111</v>
      </c>
      <c r="R318" s="30">
        <v>58.42</v>
      </c>
      <c r="S318" s="31">
        <v>41869.740671296298</v>
      </c>
      <c r="T318" s="31">
        <v>41899.740671296298</v>
      </c>
    </row>
    <row r="319" spans="1:20" ht="72" x14ac:dyDescent="0.3">
      <c r="A319" s="26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6" t="s">
        <v>8218</v>
      </c>
      <c r="G319" s="26" t="s">
        <v>8223</v>
      </c>
      <c r="H319" s="26" t="s">
        <v>8245</v>
      </c>
      <c r="I319" s="26">
        <v>1420734696</v>
      </c>
      <c r="J319" s="26">
        <v>1418142696</v>
      </c>
      <c r="K319" s="26" t="b">
        <v>0</v>
      </c>
      <c r="L319" s="26">
        <v>41</v>
      </c>
      <c r="M319" s="26" t="b">
        <v>1</v>
      </c>
      <c r="N319" s="26" t="s">
        <v>8330</v>
      </c>
      <c r="O319" s="29" t="s">
        <v>8275</v>
      </c>
      <c r="P319" s="26" t="s">
        <v>8276</v>
      </c>
      <c r="Q319" s="26">
        <v>100</v>
      </c>
      <c r="R319" s="30">
        <v>122.54</v>
      </c>
      <c r="S319" s="31">
        <v>41982.688611111109</v>
      </c>
      <c r="T319" s="31">
        <v>42012.688611111109</v>
      </c>
    </row>
    <row r="320" spans="1:20" ht="57.6" x14ac:dyDescent="0.3">
      <c r="A320" s="26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6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8330</v>
      </c>
      <c r="O320" s="29" t="s">
        <v>8275</v>
      </c>
      <c r="P320" s="26" t="s">
        <v>8276</v>
      </c>
      <c r="Q320" s="26">
        <v>114</v>
      </c>
      <c r="R320" s="30">
        <v>87.96</v>
      </c>
      <c r="S320" s="31">
        <v>41976.331979166673</v>
      </c>
      <c r="T320" s="31">
        <v>42004.291666666672</v>
      </c>
    </row>
    <row r="321" spans="1:20" ht="72" x14ac:dyDescent="0.3">
      <c r="A321" s="26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6" t="s">
        <v>8218</v>
      </c>
      <c r="G321" s="26" t="s">
        <v>8223</v>
      </c>
      <c r="H321" s="26" t="s">
        <v>8245</v>
      </c>
      <c r="I321" s="26">
        <v>1415921848</v>
      </c>
      <c r="J321" s="26">
        <v>1413326248</v>
      </c>
      <c r="K321" s="26" t="b">
        <v>0</v>
      </c>
      <c r="L321" s="26">
        <v>45</v>
      </c>
      <c r="M321" s="26" t="b">
        <v>1</v>
      </c>
      <c r="N321" s="26" t="s">
        <v>8330</v>
      </c>
      <c r="O321" s="29" t="s">
        <v>8275</v>
      </c>
      <c r="P321" s="26" t="s">
        <v>8276</v>
      </c>
      <c r="Q321" s="26">
        <v>106</v>
      </c>
      <c r="R321" s="30">
        <v>136.78</v>
      </c>
      <c r="S321" s="31">
        <v>41926.942685185182</v>
      </c>
      <c r="T321" s="31">
        <v>41956.984351851846</v>
      </c>
    </row>
    <row r="322" spans="1:20" ht="72" x14ac:dyDescent="0.3">
      <c r="A322" s="26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6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8330</v>
      </c>
      <c r="O322" s="29" t="s">
        <v>8275</v>
      </c>
      <c r="P322" s="26" t="s">
        <v>8276</v>
      </c>
      <c r="Q322" s="26">
        <v>101</v>
      </c>
      <c r="R322" s="30">
        <v>99.34</v>
      </c>
      <c r="S322" s="31">
        <v>42561.783877314811</v>
      </c>
      <c r="T322" s="31">
        <v>42593.165972222225</v>
      </c>
    </row>
    <row r="323" spans="1:20" ht="72" x14ac:dyDescent="0.3">
      <c r="A323" s="26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6" t="s">
        <v>8218</v>
      </c>
      <c r="G323" s="26" t="s">
        <v>8223</v>
      </c>
      <c r="H323" s="26" t="s">
        <v>8245</v>
      </c>
      <c r="I323" s="26">
        <v>1480947054</v>
      </c>
      <c r="J323" s="26">
        <v>1475759454</v>
      </c>
      <c r="K323" s="26" t="b">
        <v>0</v>
      </c>
      <c r="L323" s="26">
        <v>5</v>
      </c>
      <c r="M323" s="26" t="b">
        <v>1</v>
      </c>
      <c r="N323" s="26" t="s">
        <v>8330</v>
      </c>
      <c r="O323" s="29" t="s">
        <v>8275</v>
      </c>
      <c r="P323" s="26" t="s">
        <v>8276</v>
      </c>
      <c r="Q323" s="26">
        <v>100</v>
      </c>
      <c r="R323" s="30">
        <v>20</v>
      </c>
      <c r="S323" s="31">
        <v>42649.54923611111</v>
      </c>
      <c r="T323" s="31">
        <v>42709.590902777782</v>
      </c>
    </row>
    <row r="324" spans="1:20" ht="72" x14ac:dyDescent="0.3">
      <c r="A324" s="26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6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8330</v>
      </c>
      <c r="O324" s="29" t="s">
        <v>8275</v>
      </c>
      <c r="P324" s="26" t="s">
        <v>8276</v>
      </c>
      <c r="Q324" s="26">
        <v>130</v>
      </c>
      <c r="R324" s="30">
        <v>28.89</v>
      </c>
      <c r="S324" s="31">
        <v>42093.786840277782</v>
      </c>
      <c r="T324" s="31">
        <v>42120.26944444445</v>
      </c>
    </row>
    <row r="325" spans="1:20" ht="72" x14ac:dyDescent="0.3">
      <c r="A325" s="26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6" t="s">
        <v>8218</v>
      </c>
      <c r="G325" s="26" t="s">
        <v>8223</v>
      </c>
      <c r="H325" s="26" t="s">
        <v>8245</v>
      </c>
      <c r="I325" s="26">
        <v>1425185940</v>
      </c>
      <c r="J325" s="26">
        <v>1421900022</v>
      </c>
      <c r="K325" s="26" t="b">
        <v>0</v>
      </c>
      <c r="L325" s="26">
        <v>27</v>
      </c>
      <c r="M325" s="26" t="b">
        <v>1</v>
      </c>
      <c r="N325" s="26" t="s">
        <v>8330</v>
      </c>
      <c r="O325" s="29" t="s">
        <v>8275</v>
      </c>
      <c r="P325" s="26" t="s">
        <v>8276</v>
      </c>
      <c r="Q325" s="26">
        <v>114</v>
      </c>
      <c r="R325" s="30">
        <v>37.96</v>
      </c>
      <c r="S325" s="31">
        <v>42026.176180555558</v>
      </c>
      <c r="T325" s="31">
        <v>42064.207638888889</v>
      </c>
    </row>
    <row r="326" spans="1:20" ht="72" x14ac:dyDescent="0.3">
      <c r="A326" s="26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6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8330</v>
      </c>
      <c r="O326" s="29" t="s">
        <v>8275</v>
      </c>
      <c r="P326" s="26" t="s">
        <v>8276</v>
      </c>
      <c r="Q326" s="26">
        <v>287</v>
      </c>
      <c r="R326" s="30">
        <v>58.57</v>
      </c>
      <c r="S326" s="31">
        <v>42451.095856481479</v>
      </c>
      <c r="T326" s="31">
        <v>42465.095856481479</v>
      </c>
    </row>
    <row r="327" spans="1:20" ht="72" x14ac:dyDescent="0.3">
      <c r="A327" s="26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6" t="s">
        <v>8218</v>
      </c>
      <c r="G327" s="26" t="s">
        <v>8223</v>
      </c>
      <c r="H327" s="26" t="s">
        <v>8245</v>
      </c>
      <c r="I327" s="26">
        <v>1460970805</v>
      </c>
      <c r="J327" s="26">
        <v>1455790405</v>
      </c>
      <c r="K327" s="26" t="b">
        <v>0</v>
      </c>
      <c r="L327" s="26">
        <v>24</v>
      </c>
      <c r="M327" s="26" t="b">
        <v>1</v>
      </c>
      <c r="N327" s="26" t="s">
        <v>8330</v>
      </c>
      <c r="O327" s="29" t="s">
        <v>8275</v>
      </c>
      <c r="P327" s="26" t="s">
        <v>8276</v>
      </c>
      <c r="Q327" s="26">
        <v>109</v>
      </c>
      <c r="R327" s="30">
        <v>135.63</v>
      </c>
      <c r="S327" s="31">
        <v>42418.425983796296</v>
      </c>
      <c r="T327" s="31">
        <v>42478.384317129632</v>
      </c>
    </row>
    <row r="328" spans="1:20" ht="72" x14ac:dyDescent="0.3">
      <c r="A328" s="26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6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8330</v>
      </c>
      <c r="O328" s="29" t="s">
        <v>8275</v>
      </c>
      <c r="P328" s="26" t="s">
        <v>8276</v>
      </c>
      <c r="Q328" s="26">
        <v>119</v>
      </c>
      <c r="R328" s="30">
        <v>176.09</v>
      </c>
      <c r="S328" s="31">
        <v>41964.716319444444</v>
      </c>
      <c r="T328" s="31">
        <v>41994.716319444444</v>
      </c>
    </row>
    <row r="329" spans="1:20" ht="28.8" x14ac:dyDescent="0.3">
      <c r="A329" s="26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6" t="s">
        <v>8218</v>
      </c>
      <c r="G329" s="26" t="s">
        <v>8223</v>
      </c>
      <c r="H329" s="26" t="s">
        <v>8245</v>
      </c>
      <c r="I329" s="26">
        <v>1474649070</v>
      </c>
      <c r="J329" s="26">
        <v>1469465070</v>
      </c>
      <c r="K329" s="26" t="b">
        <v>0</v>
      </c>
      <c r="L329" s="26">
        <v>54</v>
      </c>
      <c r="M329" s="26" t="b">
        <v>1</v>
      </c>
      <c r="N329" s="26" t="s">
        <v>8330</v>
      </c>
      <c r="O329" s="29" t="s">
        <v>8275</v>
      </c>
      <c r="P329" s="26" t="s">
        <v>8276</v>
      </c>
      <c r="Q329" s="26">
        <v>109</v>
      </c>
      <c r="R329" s="30">
        <v>151.97999999999999</v>
      </c>
      <c r="S329" s="31">
        <v>42576.697569444441</v>
      </c>
      <c r="T329" s="31">
        <v>42636.697569444441</v>
      </c>
    </row>
    <row r="330" spans="1:20" ht="72" x14ac:dyDescent="0.3">
      <c r="A330" s="26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6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8330</v>
      </c>
      <c r="O330" s="29" t="s">
        <v>8275</v>
      </c>
      <c r="P330" s="26" t="s">
        <v>8276</v>
      </c>
      <c r="Q330" s="26">
        <v>128</v>
      </c>
      <c r="R330" s="30">
        <v>82.26</v>
      </c>
      <c r="S330" s="31">
        <v>42125.647534722222</v>
      </c>
      <c r="T330" s="31">
        <v>42150.647534722222</v>
      </c>
    </row>
    <row r="331" spans="1:20" ht="72" x14ac:dyDescent="0.3">
      <c r="A331" s="26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6" t="s">
        <v>8218</v>
      </c>
      <c r="G331" s="26" t="s">
        <v>8223</v>
      </c>
      <c r="H331" s="26" t="s">
        <v>8245</v>
      </c>
      <c r="I331" s="26">
        <v>1422075540</v>
      </c>
      <c r="J331" s="26">
        <v>1419979544</v>
      </c>
      <c r="K331" s="26" t="b">
        <v>0</v>
      </c>
      <c r="L331" s="26">
        <v>18</v>
      </c>
      <c r="M331" s="26" t="b">
        <v>1</v>
      </c>
      <c r="N331" s="26" t="s">
        <v>8330</v>
      </c>
      <c r="O331" s="29" t="s">
        <v>8275</v>
      </c>
      <c r="P331" s="26" t="s">
        <v>8276</v>
      </c>
      <c r="Q331" s="26">
        <v>175</v>
      </c>
      <c r="R331" s="30">
        <v>68.06</v>
      </c>
      <c r="S331" s="31">
        <v>42003.948425925926</v>
      </c>
      <c r="T331" s="31">
        <v>42028.207638888889</v>
      </c>
    </row>
    <row r="332" spans="1:20" ht="72" x14ac:dyDescent="0.3">
      <c r="A332" s="26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6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8330</v>
      </c>
      <c r="O332" s="29" t="s">
        <v>8275</v>
      </c>
      <c r="P332" s="26" t="s">
        <v>8276</v>
      </c>
      <c r="Q332" s="26">
        <v>127</v>
      </c>
      <c r="R332" s="30">
        <v>72.709999999999994</v>
      </c>
      <c r="S332" s="31">
        <v>41988.829942129625</v>
      </c>
      <c r="T332" s="31">
        <v>42046.207638888889</v>
      </c>
    </row>
    <row r="333" spans="1:20" ht="57.6" x14ac:dyDescent="0.3">
      <c r="A333" s="26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6" t="s">
        <v>8218</v>
      </c>
      <c r="G333" s="26" t="s">
        <v>8223</v>
      </c>
      <c r="H333" s="26" t="s">
        <v>8245</v>
      </c>
      <c r="I333" s="26">
        <v>1420489560</v>
      </c>
      <c r="J333" s="26">
        <v>1417469639</v>
      </c>
      <c r="K333" s="26" t="b">
        <v>0</v>
      </c>
      <c r="L333" s="26">
        <v>43</v>
      </c>
      <c r="M333" s="26" t="b">
        <v>1</v>
      </c>
      <c r="N333" s="26" t="s">
        <v>8330</v>
      </c>
      <c r="O333" s="29" t="s">
        <v>8275</v>
      </c>
      <c r="P333" s="26" t="s">
        <v>8276</v>
      </c>
      <c r="Q333" s="26">
        <v>111</v>
      </c>
      <c r="R333" s="30">
        <v>77.19</v>
      </c>
      <c r="S333" s="31">
        <v>41974.898599537039</v>
      </c>
      <c r="T333" s="31">
        <v>42009.851388888885</v>
      </c>
    </row>
    <row r="334" spans="1:20" ht="72" x14ac:dyDescent="0.3">
      <c r="A334" s="26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6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8330</v>
      </c>
      <c r="O334" s="29" t="s">
        <v>8275</v>
      </c>
      <c r="P334" s="26" t="s">
        <v>8276</v>
      </c>
      <c r="Q334" s="26">
        <v>126</v>
      </c>
      <c r="R334" s="30">
        <v>55.97</v>
      </c>
      <c r="S334" s="31">
        <v>42592.066921296297</v>
      </c>
      <c r="T334" s="31">
        <v>42617.066921296297</v>
      </c>
    </row>
    <row r="335" spans="1:20" ht="43.2" x14ac:dyDescent="0.3">
      <c r="A335" s="26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6" t="s">
        <v>8218</v>
      </c>
      <c r="G335" s="26" t="s">
        <v>8223</v>
      </c>
      <c r="H335" s="26" t="s">
        <v>8245</v>
      </c>
      <c r="I335" s="26">
        <v>1426229940</v>
      </c>
      <c r="J335" s="26">
        <v>1423959123</v>
      </c>
      <c r="K335" s="26" t="b">
        <v>0</v>
      </c>
      <c r="L335" s="26">
        <v>62</v>
      </c>
      <c r="M335" s="26" t="b">
        <v>1</v>
      </c>
      <c r="N335" s="26" t="s">
        <v>8330</v>
      </c>
      <c r="O335" s="29" t="s">
        <v>8275</v>
      </c>
      <c r="P335" s="26" t="s">
        <v>8276</v>
      </c>
      <c r="Q335" s="26">
        <v>119</v>
      </c>
      <c r="R335" s="30">
        <v>49.69</v>
      </c>
      <c r="S335" s="31">
        <v>42050.008368055554</v>
      </c>
      <c r="T335" s="31">
        <v>42076.290972222225</v>
      </c>
    </row>
    <row r="336" spans="1:20" ht="43.2" x14ac:dyDescent="0.3">
      <c r="A336" s="26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6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8330</v>
      </c>
      <c r="O336" s="29" t="s">
        <v>8275</v>
      </c>
      <c r="P336" s="26" t="s">
        <v>8276</v>
      </c>
      <c r="Q336" s="26">
        <v>103</v>
      </c>
      <c r="R336" s="30">
        <v>77.73</v>
      </c>
      <c r="S336" s="31">
        <v>42417.585532407407</v>
      </c>
      <c r="T336" s="31">
        <v>42432.249305555553</v>
      </c>
    </row>
    <row r="337" spans="1:20" ht="57.6" x14ac:dyDescent="0.3">
      <c r="A337" s="26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6" t="s">
        <v>8218</v>
      </c>
      <c r="G337" s="26" t="s">
        <v>8223</v>
      </c>
      <c r="H337" s="26" t="s">
        <v>8245</v>
      </c>
      <c r="I337" s="26">
        <v>1409720340</v>
      </c>
      <c r="J337" s="26">
        <v>1408129822</v>
      </c>
      <c r="K337" s="26" t="b">
        <v>0</v>
      </c>
      <c r="L337" s="26">
        <v>27</v>
      </c>
      <c r="M337" s="26" t="b">
        <v>1</v>
      </c>
      <c r="N337" s="26" t="s">
        <v>8330</v>
      </c>
      <c r="O337" s="29" t="s">
        <v>8275</v>
      </c>
      <c r="P337" s="26" t="s">
        <v>8276</v>
      </c>
      <c r="Q337" s="26">
        <v>110</v>
      </c>
      <c r="R337" s="30">
        <v>40.78</v>
      </c>
      <c r="S337" s="31">
        <v>41866.79886574074</v>
      </c>
      <c r="T337" s="31">
        <v>41885.207638888889</v>
      </c>
    </row>
    <row r="338" spans="1:20" ht="72" x14ac:dyDescent="0.3">
      <c r="A338" s="26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6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8330</v>
      </c>
      <c r="O338" s="29" t="s">
        <v>8275</v>
      </c>
      <c r="P338" s="26" t="s">
        <v>8276</v>
      </c>
      <c r="Q338" s="26">
        <v>202</v>
      </c>
      <c r="R338" s="30">
        <v>59.41</v>
      </c>
      <c r="S338" s="31">
        <v>42220.79487268519</v>
      </c>
      <c r="T338" s="31">
        <v>42246</v>
      </c>
    </row>
    <row r="339" spans="1:20" ht="43.2" x14ac:dyDescent="0.3">
      <c r="A339" s="26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6" t="s">
        <v>8218</v>
      </c>
      <c r="G339" s="26" t="s">
        <v>8223</v>
      </c>
      <c r="H339" s="26" t="s">
        <v>8245</v>
      </c>
      <c r="I339" s="26">
        <v>1476390164</v>
      </c>
      <c r="J339" s="26">
        <v>1473970964</v>
      </c>
      <c r="K339" s="26" t="b">
        <v>0</v>
      </c>
      <c r="L339" s="26">
        <v>4</v>
      </c>
      <c r="M339" s="26" t="b">
        <v>1</v>
      </c>
      <c r="N339" s="26" t="s">
        <v>8330</v>
      </c>
      <c r="O339" s="29" t="s">
        <v>8275</v>
      </c>
      <c r="P339" s="26" t="s">
        <v>8276</v>
      </c>
      <c r="Q339" s="26">
        <v>130</v>
      </c>
      <c r="R339" s="30">
        <v>3.25</v>
      </c>
      <c r="S339" s="31">
        <v>42628.849120370374</v>
      </c>
      <c r="T339" s="31">
        <v>42656.849120370374</v>
      </c>
    </row>
    <row r="340" spans="1:20" ht="86.4" x14ac:dyDescent="0.3">
      <c r="A340" s="26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6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8330</v>
      </c>
      <c r="O340" s="29" t="s">
        <v>8275</v>
      </c>
      <c r="P340" s="26" t="s">
        <v>8276</v>
      </c>
      <c r="Q340" s="26">
        <v>100</v>
      </c>
      <c r="R340" s="30">
        <v>81.67</v>
      </c>
      <c r="S340" s="31">
        <v>42447.894432870366</v>
      </c>
      <c r="T340" s="31">
        <v>42507.894432870366</v>
      </c>
    </row>
    <row r="341" spans="1:20" ht="72" x14ac:dyDescent="0.3">
      <c r="A341" s="26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6" t="s">
        <v>8218</v>
      </c>
      <c r="G341" s="26" t="s">
        <v>8223</v>
      </c>
      <c r="H341" s="26" t="s">
        <v>8245</v>
      </c>
      <c r="I341" s="26">
        <v>1446759880</v>
      </c>
      <c r="J341" s="26">
        <v>1444164280</v>
      </c>
      <c r="K341" s="26" t="b">
        <v>0</v>
      </c>
      <c r="L341" s="26">
        <v>57</v>
      </c>
      <c r="M341" s="26" t="b">
        <v>1</v>
      </c>
      <c r="N341" s="26" t="s">
        <v>8330</v>
      </c>
      <c r="O341" s="29" t="s">
        <v>8275</v>
      </c>
      <c r="P341" s="26" t="s">
        <v>8276</v>
      </c>
      <c r="Q341" s="26">
        <v>171</v>
      </c>
      <c r="R341" s="30">
        <v>44.91</v>
      </c>
      <c r="S341" s="31">
        <v>42283.864351851851</v>
      </c>
      <c r="T341" s="31">
        <v>42313.906018518523</v>
      </c>
    </row>
    <row r="342" spans="1:20" ht="72" x14ac:dyDescent="0.3">
      <c r="A342" s="26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6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8330</v>
      </c>
      <c r="O342" s="29" t="s">
        <v>8275</v>
      </c>
      <c r="P342" s="26" t="s">
        <v>8276</v>
      </c>
      <c r="Q342" s="26">
        <v>113</v>
      </c>
      <c r="R342" s="30">
        <v>49.06</v>
      </c>
      <c r="S342" s="31">
        <v>42483.015694444446</v>
      </c>
      <c r="T342" s="31">
        <v>42489.290972222225</v>
      </c>
    </row>
    <row r="343" spans="1:20" ht="57.6" x14ac:dyDescent="0.3">
      <c r="A343" s="26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6" t="s">
        <v>8218</v>
      </c>
      <c r="G343" s="26" t="s">
        <v>8223</v>
      </c>
      <c r="H343" s="26" t="s">
        <v>8245</v>
      </c>
      <c r="I343" s="26">
        <v>1403964574</v>
      </c>
      <c r="J343" s="26">
        <v>1401372574</v>
      </c>
      <c r="K343" s="26" t="b">
        <v>0</v>
      </c>
      <c r="L343" s="26">
        <v>20</v>
      </c>
      <c r="M343" s="26" t="b">
        <v>1</v>
      </c>
      <c r="N343" s="26" t="s">
        <v>8330</v>
      </c>
      <c r="O343" s="29" t="s">
        <v>8275</v>
      </c>
      <c r="P343" s="26" t="s">
        <v>8276</v>
      </c>
      <c r="Q343" s="26">
        <v>100</v>
      </c>
      <c r="R343" s="30">
        <v>62.5</v>
      </c>
      <c r="S343" s="31">
        <v>41788.58997685185</v>
      </c>
      <c r="T343" s="31">
        <v>41818.58997685185</v>
      </c>
    </row>
    <row r="344" spans="1:20" ht="57.6" x14ac:dyDescent="0.3">
      <c r="A344" s="26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6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8330</v>
      </c>
      <c r="O344" s="29" t="s">
        <v>8275</v>
      </c>
      <c r="P344" s="26" t="s">
        <v>8276</v>
      </c>
      <c r="Q344" s="26">
        <v>101</v>
      </c>
      <c r="R344" s="30">
        <v>35.49</v>
      </c>
      <c r="S344" s="31">
        <v>42144.041851851856</v>
      </c>
      <c r="T344" s="31">
        <v>42174.041851851856</v>
      </c>
    </row>
    <row r="345" spans="1:20" ht="72" x14ac:dyDescent="0.3">
      <c r="A345" s="26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6" t="s">
        <v>8218</v>
      </c>
      <c r="G345" s="26" t="s">
        <v>8223</v>
      </c>
      <c r="H345" s="26" t="s">
        <v>8245</v>
      </c>
      <c r="I345" s="26">
        <v>1479592800</v>
      </c>
      <c r="J345" s="26">
        <v>1476760226</v>
      </c>
      <c r="K345" s="26" t="b">
        <v>0</v>
      </c>
      <c r="L345" s="26">
        <v>17</v>
      </c>
      <c r="M345" s="26" t="b">
        <v>1</v>
      </c>
      <c r="N345" s="26" t="s">
        <v>8330</v>
      </c>
      <c r="O345" s="29" t="s">
        <v>8275</v>
      </c>
      <c r="P345" s="26" t="s">
        <v>8276</v>
      </c>
      <c r="Q345" s="26">
        <v>113</v>
      </c>
      <c r="R345" s="30">
        <v>66.47</v>
      </c>
      <c r="S345" s="31">
        <v>42661.132245370376</v>
      </c>
      <c r="T345" s="31">
        <v>42693.916666666672</v>
      </c>
    </row>
    <row r="346" spans="1:20" ht="72" x14ac:dyDescent="0.3">
      <c r="A346" s="26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6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8330</v>
      </c>
      <c r="O346" s="29" t="s">
        <v>8275</v>
      </c>
      <c r="P346" s="26" t="s">
        <v>8276</v>
      </c>
      <c r="Q346" s="26">
        <v>105</v>
      </c>
      <c r="R346" s="30">
        <v>56.07</v>
      </c>
      <c r="S346" s="31">
        <v>42037.938206018516</v>
      </c>
      <c r="T346" s="31">
        <v>42068.166666666672</v>
      </c>
    </row>
    <row r="347" spans="1:20" ht="72" x14ac:dyDescent="0.3">
      <c r="A347" s="26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6" t="s">
        <v>8218</v>
      </c>
      <c r="G347" s="26" t="s">
        <v>8223</v>
      </c>
      <c r="H347" s="26" t="s">
        <v>8245</v>
      </c>
      <c r="I347" s="26">
        <v>1475269200</v>
      </c>
      <c r="J347" s="26">
        <v>1473200844</v>
      </c>
      <c r="K347" s="26" t="b">
        <v>0</v>
      </c>
      <c r="L347" s="26">
        <v>70</v>
      </c>
      <c r="M347" s="26" t="b">
        <v>1</v>
      </c>
      <c r="N347" s="26" t="s">
        <v>8330</v>
      </c>
      <c r="O347" s="29" t="s">
        <v>8275</v>
      </c>
      <c r="P347" s="26" t="s">
        <v>8276</v>
      </c>
      <c r="Q347" s="26">
        <v>110</v>
      </c>
      <c r="R347" s="30">
        <v>47.03</v>
      </c>
      <c r="S347" s="31">
        <v>42619.935694444444</v>
      </c>
      <c r="T347" s="31">
        <v>42643.875</v>
      </c>
    </row>
    <row r="348" spans="1:20" ht="43.2" x14ac:dyDescent="0.3">
      <c r="A348" s="26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6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8330</v>
      </c>
      <c r="O348" s="29" t="s">
        <v>8275</v>
      </c>
      <c r="P348" s="26" t="s">
        <v>8276</v>
      </c>
      <c r="Q348" s="26">
        <v>100</v>
      </c>
      <c r="R348" s="30">
        <v>47.67</v>
      </c>
      <c r="S348" s="31">
        <v>41877.221886574072</v>
      </c>
      <c r="T348" s="31">
        <v>41910.140972222223</v>
      </c>
    </row>
    <row r="349" spans="1:20" ht="43.2" x14ac:dyDescent="0.3">
      <c r="A349" s="26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6" t="s">
        <v>8218</v>
      </c>
      <c r="G349" s="26" t="s">
        <v>8223</v>
      </c>
      <c r="H349" s="26" t="s">
        <v>8245</v>
      </c>
      <c r="I349" s="26">
        <v>1406358000</v>
      </c>
      <c r="J349" s="26">
        <v>1404841270</v>
      </c>
      <c r="K349" s="26" t="b">
        <v>0</v>
      </c>
      <c r="L349" s="26">
        <v>34</v>
      </c>
      <c r="M349" s="26" t="b">
        <v>1</v>
      </c>
      <c r="N349" s="26" t="s">
        <v>8330</v>
      </c>
      <c r="O349" s="29" t="s">
        <v>8275</v>
      </c>
      <c r="P349" s="26" t="s">
        <v>8276</v>
      </c>
      <c r="Q349" s="26">
        <v>120</v>
      </c>
      <c r="R349" s="30">
        <v>88.24</v>
      </c>
      <c r="S349" s="31">
        <v>41828.736921296295</v>
      </c>
      <c r="T349" s="31">
        <v>41846.291666666664</v>
      </c>
    </row>
    <row r="350" spans="1:20" ht="100.8" x14ac:dyDescent="0.3">
      <c r="A350" s="26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6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8330</v>
      </c>
      <c r="O350" s="29" t="s">
        <v>8275</v>
      </c>
      <c r="P350" s="26" t="s">
        <v>8276</v>
      </c>
      <c r="Q350" s="26">
        <v>105</v>
      </c>
      <c r="R350" s="30">
        <v>80.72</v>
      </c>
      <c r="S350" s="31">
        <v>42545.774189814809</v>
      </c>
      <c r="T350" s="31">
        <v>42605.774189814809</v>
      </c>
    </row>
    <row r="351" spans="1:20" ht="86.4" x14ac:dyDescent="0.3">
      <c r="A351" s="26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6" t="s">
        <v>8218</v>
      </c>
      <c r="G351" s="26" t="s">
        <v>8223</v>
      </c>
      <c r="H351" s="26" t="s">
        <v>8245</v>
      </c>
      <c r="I351" s="26">
        <v>1463803140</v>
      </c>
      <c r="J351" s="26">
        <v>1459446487</v>
      </c>
      <c r="K351" s="26" t="b">
        <v>0</v>
      </c>
      <c r="L351" s="26">
        <v>29</v>
      </c>
      <c r="M351" s="26" t="b">
        <v>1</v>
      </c>
      <c r="N351" s="26" t="s">
        <v>8330</v>
      </c>
      <c r="O351" s="29" t="s">
        <v>8275</v>
      </c>
      <c r="P351" s="26" t="s">
        <v>8276</v>
      </c>
      <c r="Q351" s="26">
        <v>100</v>
      </c>
      <c r="R351" s="30">
        <v>68.97</v>
      </c>
      <c r="S351" s="31">
        <v>42460.741747685184</v>
      </c>
      <c r="T351" s="31">
        <v>42511.165972222225</v>
      </c>
    </row>
    <row r="352" spans="1:20" ht="57.6" x14ac:dyDescent="0.3">
      <c r="A352" s="26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6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8330</v>
      </c>
      <c r="O352" s="29" t="s">
        <v>8275</v>
      </c>
      <c r="P352" s="26" t="s">
        <v>8276</v>
      </c>
      <c r="Q352" s="26">
        <v>100</v>
      </c>
      <c r="R352" s="30">
        <v>550.04</v>
      </c>
      <c r="S352" s="31">
        <v>41887.292187500003</v>
      </c>
      <c r="T352" s="31">
        <v>41917.292187500003</v>
      </c>
    </row>
    <row r="353" spans="1:20" ht="57.6" x14ac:dyDescent="0.3">
      <c r="A353" s="26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6" t="s">
        <v>8218</v>
      </c>
      <c r="G353" s="26" t="s">
        <v>8223</v>
      </c>
      <c r="H353" s="26" t="s">
        <v>8245</v>
      </c>
      <c r="I353" s="26">
        <v>1407686340</v>
      </c>
      <c r="J353" s="26">
        <v>1404833442</v>
      </c>
      <c r="K353" s="26" t="b">
        <v>0</v>
      </c>
      <c r="L353" s="26">
        <v>9</v>
      </c>
      <c r="M353" s="26" t="b">
        <v>1</v>
      </c>
      <c r="N353" s="26" t="s">
        <v>8330</v>
      </c>
      <c r="O353" s="29" t="s">
        <v>8275</v>
      </c>
      <c r="P353" s="26" t="s">
        <v>8276</v>
      </c>
      <c r="Q353" s="26">
        <v>104</v>
      </c>
      <c r="R353" s="30">
        <v>57.78</v>
      </c>
      <c r="S353" s="31">
        <v>41828.646319444444</v>
      </c>
      <c r="T353" s="31">
        <v>41861.665972222225</v>
      </c>
    </row>
    <row r="354" spans="1:20" ht="72" x14ac:dyDescent="0.3">
      <c r="A354" s="26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6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8330</v>
      </c>
      <c r="O354" s="29" t="s">
        <v>8275</v>
      </c>
      <c r="P354" s="26" t="s">
        <v>8276</v>
      </c>
      <c r="Q354" s="26">
        <v>116</v>
      </c>
      <c r="R354" s="30">
        <v>73.58</v>
      </c>
      <c r="S354" s="31">
        <v>42173.803217592591</v>
      </c>
      <c r="T354" s="31">
        <v>42203.290972222225</v>
      </c>
    </row>
    <row r="355" spans="1:20" ht="43.2" x14ac:dyDescent="0.3">
      <c r="A355" s="26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6" t="s">
        <v>8218</v>
      </c>
      <c r="G355" s="26" t="s">
        <v>8223</v>
      </c>
      <c r="H355" s="26" t="s">
        <v>8245</v>
      </c>
      <c r="I355" s="26">
        <v>1404273540</v>
      </c>
      <c r="J355" s="26">
        <v>1400272580</v>
      </c>
      <c r="K355" s="26" t="b">
        <v>0</v>
      </c>
      <c r="L355" s="26">
        <v>20</v>
      </c>
      <c r="M355" s="26" t="b">
        <v>1</v>
      </c>
      <c r="N355" s="26" t="s">
        <v>8330</v>
      </c>
      <c r="O355" s="29" t="s">
        <v>8275</v>
      </c>
      <c r="P355" s="26" t="s">
        <v>8276</v>
      </c>
      <c r="Q355" s="26">
        <v>101</v>
      </c>
      <c r="R355" s="30">
        <v>75.5</v>
      </c>
      <c r="S355" s="31">
        <v>41775.858564814815</v>
      </c>
      <c r="T355" s="31">
        <v>41822.165972222225</v>
      </c>
    </row>
    <row r="356" spans="1:20" ht="72" x14ac:dyDescent="0.3">
      <c r="A356" s="26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6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8330</v>
      </c>
      <c r="O356" s="29" t="s">
        <v>8275</v>
      </c>
      <c r="P356" s="26" t="s">
        <v>8276</v>
      </c>
      <c r="Q356" s="26">
        <v>102</v>
      </c>
      <c r="R356" s="30">
        <v>235.46</v>
      </c>
      <c r="S356" s="31">
        <v>42055.277199074073</v>
      </c>
      <c r="T356" s="31">
        <v>42082.610416666663</v>
      </c>
    </row>
    <row r="357" spans="1:20" ht="72" x14ac:dyDescent="0.3">
      <c r="A357" s="26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6" t="s">
        <v>8218</v>
      </c>
      <c r="G357" s="26" t="s">
        <v>8223</v>
      </c>
      <c r="H357" s="26" t="s">
        <v>8245</v>
      </c>
      <c r="I357" s="26">
        <v>1460260800</v>
      </c>
      <c r="J357" s="26">
        <v>1458336672</v>
      </c>
      <c r="K357" s="26" t="b">
        <v>0</v>
      </c>
      <c r="L357" s="26">
        <v>36</v>
      </c>
      <c r="M357" s="26" t="b">
        <v>1</v>
      </c>
      <c r="N357" s="26" t="s">
        <v>8330</v>
      </c>
      <c r="O357" s="29" t="s">
        <v>8275</v>
      </c>
      <c r="P357" s="26" t="s">
        <v>8276</v>
      </c>
      <c r="Q357" s="26">
        <v>111</v>
      </c>
      <c r="R357" s="30">
        <v>92.5</v>
      </c>
      <c r="S357" s="31">
        <v>42447.896666666667</v>
      </c>
      <c r="T357" s="31">
        <v>42470.166666666672</v>
      </c>
    </row>
    <row r="358" spans="1:20" ht="72" x14ac:dyDescent="0.3">
      <c r="A358" s="26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6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8330</v>
      </c>
      <c r="O358" s="29" t="s">
        <v>8275</v>
      </c>
      <c r="P358" s="26" t="s">
        <v>8276</v>
      </c>
      <c r="Q358" s="26">
        <v>109</v>
      </c>
      <c r="R358" s="30">
        <v>46.05</v>
      </c>
      <c r="S358" s="31">
        <v>42523.248715277776</v>
      </c>
      <c r="T358" s="31">
        <v>42537.248715277776</v>
      </c>
    </row>
    <row r="359" spans="1:20" ht="28.8" x14ac:dyDescent="0.3">
      <c r="A359" s="26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6" t="s">
        <v>8218</v>
      </c>
      <c r="G359" s="26" t="s">
        <v>8223</v>
      </c>
      <c r="H359" s="26" t="s">
        <v>8245</v>
      </c>
      <c r="I359" s="26">
        <v>1406185200</v>
      </c>
      <c r="J359" s="26">
        <v>1404337382</v>
      </c>
      <c r="K359" s="26" t="b">
        <v>0</v>
      </c>
      <c r="L359" s="26">
        <v>38</v>
      </c>
      <c r="M359" s="26" t="b">
        <v>1</v>
      </c>
      <c r="N359" s="26" t="s">
        <v>8330</v>
      </c>
      <c r="O359" s="29" t="s">
        <v>8275</v>
      </c>
      <c r="P359" s="26" t="s">
        <v>8276</v>
      </c>
      <c r="Q359" s="26">
        <v>100</v>
      </c>
      <c r="R359" s="30">
        <v>31.58</v>
      </c>
      <c r="S359" s="31">
        <v>41822.90488425926</v>
      </c>
      <c r="T359" s="31">
        <v>41844.291666666664</v>
      </c>
    </row>
    <row r="360" spans="1:20" ht="72" x14ac:dyDescent="0.3">
      <c r="A360" s="26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6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8330</v>
      </c>
      <c r="O360" s="29" t="s">
        <v>8275</v>
      </c>
      <c r="P360" s="26" t="s">
        <v>8276</v>
      </c>
      <c r="Q360" s="26">
        <v>104</v>
      </c>
      <c r="R360" s="30">
        <v>36.96</v>
      </c>
      <c r="S360" s="31">
        <v>42185.556157407409</v>
      </c>
      <c r="T360" s="31">
        <v>42208.772916666669</v>
      </c>
    </row>
    <row r="361" spans="1:20" ht="72" x14ac:dyDescent="0.3">
      <c r="A361" s="26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6" t="s">
        <v>8218</v>
      </c>
      <c r="G361" s="26" t="s">
        <v>8223</v>
      </c>
      <c r="H361" s="26" t="s">
        <v>8245</v>
      </c>
      <c r="I361" s="26">
        <v>1405915140</v>
      </c>
      <c r="J361" s="26">
        <v>1404140667</v>
      </c>
      <c r="K361" s="26" t="b">
        <v>0</v>
      </c>
      <c r="L361" s="26">
        <v>40</v>
      </c>
      <c r="M361" s="26" t="b">
        <v>1</v>
      </c>
      <c r="N361" s="26" t="s">
        <v>8330</v>
      </c>
      <c r="O361" s="29" t="s">
        <v>8275</v>
      </c>
      <c r="P361" s="26" t="s">
        <v>8276</v>
      </c>
      <c r="Q361" s="26">
        <v>101</v>
      </c>
      <c r="R361" s="30">
        <v>88.25</v>
      </c>
      <c r="S361" s="31">
        <v>41820.62809027778</v>
      </c>
      <c r="T361" s="31">
        <v>41841.165972222225</v>
      </c>
    </row>
    <row r="362" spans="1:20" ht="86.4" x14ac:dyDescent="0.3">
      <c r="A362" s="26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6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8330</v>
      </c>
      <c r="O362" s="29" t="s">
        <v>8275</v>
      </c>
      <c r="P362" s="26" t="s">
        <v>8276</v>
      </c>
      <c r="Q362" s="26">
        <v>129</v>
      </c>
      <c r="R362" s="30">
        <v>64.38</v>
      </c>
      <c r="S362" s="31">
        <v>41876.815787037034</v>
      </c>
      <c r="T362" s="31">
        <v>41894.815787037034</v>
      </c>
    </row>
    <row r="363" spans="1:20" ht="57.6" x14ac:dyDescent="0.3">
      <c r="A363" s="26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6" t="s">
        <v>8218</v>
      </c>
      <c r="G363" s="26" t="s">
        <v>8223</v>
      </c>
      <c r="H363" s="26" t="s">
        <v>8245</v>
      </c>
      <c r="I363" s="26">
        <v>1404359940</v>
      </c>
      <c r="J363" s="26">
        <v>1402580818</v>
      </c>
      <c r="K363" s="26" t="b">
        <v>0</v>
      </c>
      <c r="L363" s="26">
        <v>199</v>
      </c>
      <c r="M363" s="26" t="b">
        <v>1</v>
      </c>
      <c r="N363" s="26" t="s">
        <v>8330</v>
      </c>
      <c r="O363" s="29" t="s">
        <v>8275</v>
      </c>
      <c r="P363" s="26" t="s">
        <v>8276</v>
      </c>
      <c r="Q363" s="26">
        <v>103</v>
      </c>
      <c r="R363" s="30">
        <v>62.05</v>
      </c>
      <c r="S363" s="31">
        <v>41802.574282407404</v>
      </c>
      <c r="T363" s="31">
        <v>41823.165972222225</v>
      </c>
    </row>
    <row r="364" spans="1:20" ht="72" x14ac:dyDescent="0.3">
      <c r="A364" s="26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6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8330</v>
      </c>
      <c r="O364" s="29" t="s">
        <v>8275</v>
      </c>
      <c r="P364" s="26" t="s">
        <v>8276</v>
      </c>
      <c r="Q364" s="26">
        <v>110</v>
      </c>
      <c r="R364" s="30">
        <v>73.400000000000006</v>
      </c>
      <c r="S364" s="31">
        <v>41786.761354166665</v>
      </c>
      <c r="T364" s="31">
        <v>41821.207638888889</v>
      </c>
    </row>
    <row r="365" spans="1:20" ht="57.6" x14ac:dyDescent="0.3">
      <c r="A365" s="26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6" t="s">
        <v>8218</v>
      </c>
      <c r="G365" s="26" t="s">
        <v>8223</v>
      </c>
      <c r="H365" s="26" t="s">
        <v>8245</v>
      </c>
      <c r="I365" s="26">
        <v>1475664834</v>
      </c>
      <c r="J365" s="26">
        <v>1473850434</v>
      </c>
      <c r="K365" s="26" t="b">
        <v>0</v>
      </c>
      <c r="L365" s="26">
        <v>34</v>
      </c>
      <c r="M365" s="26" t="b">
        <v>1</v>
      </c>
      <c r="N365" s="26" t="s">
        <v>8330</v>
      </c>
      <c r="O365" s="29" t="s">
        <v>8275</v>
      </c>
      <c r="P365" s="26" t="s">
        <v>8276</v>
      </c>
      <c r="Q365" s="26">
        <v>113</v>
      </c>
      <c r="R365" s="30">
        <v>99.5</v>
      </c>
      <c r="S365" s="31">
        <v>42627.454097222217</v>
      </c>
      <c r="T365" s="31">
        <v>42648.454097222217</v>
      </c>
    </row>
    <row r="366" spans="1:20" ht="86.4" x14ac:dyDescent="0.3">
      <c r="A366" s="26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6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8330</v>
      </c>
      <c r="O366" s="29" t="s">
        <v>8275</v>
      </c>
      <c r="P366" s="26" t="s">
        <v>8276</v>
      </c>
      <c r="Q366" s="26">
        <v>112</v>
      </c>
      <c r="R366" s="30">
        <v>62.17</v>
      </c>
      <c r="S366" s="31">
        <v>42374.651504629626</v>
      </c>
      <c r="T366" s="31">
        <v>42384.651504629626</v>
      </c>
    </row>
    <row r="367" spans="1:20" ht="72" x14ac:dyDescent="0.3">
      <c r="A367" s="26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6" t="s">
        <v>8218</v>
      </c>
      <c r="G367" s="26" t="s">
        <v>8223</v>
      </c>
      <c r="H367" s="26" t="s">
        <v>8245</v>
      </c>
      <c r="I367" s="26">
        <v>1402901940</v>
      </c>
      <c r="J367" s="26">
        <v>1399998418</v>
      </c>
      <c r="K367" s="26" t="b">
        <v>0</v>
      </c>
      <c r="L367" s="26">
        <v>67</v>
      </c>
      <c r="M367" s="26" t="b">
        <v>1</v>
      </c>
      <c r="N367" s="26" t="s">
        <v>8330</v>
      </c>
      <c r="O367" s="29" t="s">
        <v>8275</v>
      </c>
      <c r="P367" s="26" t="s">
        <v>8276</v>
      </c>
      <c r="Q367" s="26">
        <v>139</v>
      </c>
      <c r="R367" s="30">
        <v>62.33</v>
      </c>
      <c r="S367" s="31">
        <v>41772.685393518521</v>
      </c>
      <c r="T367" s="31">
        <v>41806.290972222225</v>
      </c>
    </row>
    <row r="368" spans="1:20" ht="57.6" x14ac:dyDescent="0.3">
      <c r="A368" s="26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6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8330</v>
      </c>
      <c r="O368" s="29" t="s">
        <v>8275</v>
      </c>
      <c r="P368" s="26" t="s">
        <v>8276</v>
      </c>
      <c r="Q368" s="26">
        <v>111</v>
      </c>
      <c r="R368" s="30">
        <v>58.79</v>
      </c>
      <c r="S368" s="31">
        <v>42633.116851851853</v>
      </c>
      <c r="T368" s="31">
        <v>42663.116851851853</v>
      </c>
    </row>
    <row r="369" spans="1:20" ht="86.4" x14ac:dyDescent="0.3">
      <c r="A369" s="26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6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26" t="s">
        <v>8330</v>
      </c>
      <c r="O369" s="29" t="s">
        <v>8275</v>
      </c>
      <c r="P369" s="26" t="s">
        <v>8276</v>
      </c>
      <c r="Q369" s="26">
        <v>139</v>
      </c>
      <c r="R369" s="30">
        <v>45.35</v>
      </c>
      <c r="S369" s="31">
        <v>42219.180393518516</v>
      </c>
      <c r="T369" s="31">
        <v>42249.180393518516</v>
      </c>
    </row>
    <row r="370" spans="1:20" ht="72" x14ac:dyDescent="0.3">
      <c r="A370" s="26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6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8330</v>
      </c>
      <c r="O370" s="29" t="s">
        <v>8275</v>
      </c>
      <c r="P370" s="26" t="s">
        <v>8276</v>
      </c>
      <c r="Q370" s="26">
        <v>106</v>
      </c>
      <c r="R370" s="30">
        <v>41.94</v>
      </c>
      <c r="S370" s="31">
        <v>41753.593275462961</v>
      </c>
      <c r="T370" s="31">
        <v>41778.875</v>
      </c>
    </row>
    <row r="371" spans="1:20" ht="57.6" x14ac:dyDescent="0.3">
      <c r="A371" s="26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6" t="s">
        <v>8218</v>
      </c>
      <c r="G371" s="26" t="s">
        <v>8223</v>
      </c>
      <c r="H371" s="26" t="s">
        <v>8245</v>
      </c>
      <c r="I371" s="26">
        <v>1440820740</v>
      </c>
      <c r="J371" s="26">
        <v>1439567660</v>
      </c>
      <c r="K371" s="26" t="b">
        <v>0</v>
      </c>
      <c r="L371" s="26">
        <v>6</v>
      </c>
      <c r="M371" s="26" t="b">
        <v>1</v>
      </c>
      <c r="N371" s="26" t="s">
        <v>8330</v>
      </c>
      <c r="O371" s="29" t="s">
        <v>8275</v>
      </c>
      <c r="P371" s="26" t="s">
        <v>8276</v>
      </c>
      <c r="Q371" s="26">
        <v>101</v>
      </c>
      <c r="R371" s="30">
        <v>59.17</v>
      </c>
      <c r="S371" s="31">
        <v>42230.662731481483</v>
      </c>
      <c r="T371" s="31">
        <v>42245.165972222225</v>
      </c>
    </row>
    <row r="372" spans="1:20" ht="86.4" x14ac:dyDescent="0.3">
      <c r="A372" s="26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6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8330</v>
      </c>
      <c r="O372" s="29" t="s">
        <v>8275</v>
      </c>
      <c r="P372" s="26" t="s">
        <v>8276</v>
      </c>
      <c r="Q372" s="26">
        <v>100</v>
      </c>
      <c r="R372" s="30">
        <v>200.49</v>
      </c>
      <c r="S372" s="31">
        <v>41787.218229166669</v>
      </c>
      <c r="T372" s="31">
        <v>41817.218229166669</v>
      </c>
    </row>
    <row r="373" spans="1:20" ht="72" x14ac:dyDescent="0.3">
      <c r="A373" s="26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6" t="s">
        <v>8218</v>
      </c>
      <c r="G373" s="26" t="s">
        <v>8223</v>
      </c>
      <c r="H373" s="26" t="s">
        <v>8245</v>
      </c>
      <c r="I373" s="26">
        <v>1434925500</v>
      </c>
      <c r="J373" s="26">
        <v>1432410639</v>
      </c>
      <c r="K373" s="26" t="b">
        <v>0</v>
      </c>
      <c r="L373" s="26">
        <v>62</v>
      </c>
      <c r="M373" s="26" t="b">
        <v>1</v>
      </c>
      <c r="N373" s="26" t="s">
        <v>8330</v>
      </c>
      <c r="O373" s="29" t="s">
        <v>8275</v>
      </c>
      <c r="P373" s="26" t="s">
        <v>8276</v>
      </c>
      <c r="Q373" s="26">
        <v>118</v>
      </c>
      <c r="R373" s="30">
        <v>57.26</v>
      </c>
      <c r="S373" s="31">
        <v>42147.826840277776</v>
      </c>
      <c r="T373" s="31">
        <v>42176.934027777781</v>
      </c>
    </row>
    <row r="374" spans="1:20" ht="72" x14ac:dyDescent="0.3">
      <c r="A374" s="26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6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8330</v>
      </c>
      <c r="O374" s="29" t="s">
        <v>8275</v>
      </c>
      <c r="P374" s="26" t="s">
        <v>8276</v>
      </c>
      <c r="Q374" s="26">
        <v>120</v>
      </c>
      <c r="R374" s="30">
        <v>58.06</v>
      </c>
      <c r="S374" s="31">
        <v>41940.598182870373</v>
      </c>
      <c r="T374" s="31">
        <v>41970.639849537038</v>
      </c>
    </row>
    <row r="375" spans="1:20" ht="43.2" x14ac:dyDescent="0.3">
      <c r="A375" s="26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6" t="s">
        <v>8218</v>
      </c>
      <c r="G375" s="26" t="s">
        <v>8223</v>
      </c>
      <c r="H375" s="26" t="s">
        <v>8245</v>
      </c>
      <c r="I375" s="26">
        <v>1425272340</v>
      </c>
      <c r="J375" s="26">
        <v>1421426929</v>
      </c>
      <c r="K375" s="26" t="b">
        <v>0</v>
      </c>
      <c r="L375" s="26">
        <v>274</v>
      </c>
      <c r="M375" s="26" t="b">
        <v>1</v>
      </c>
      <c r="N375" s="26" t="s">
        <v>8330</v>
      </c>
      <c r="O375" s="29" t="s">
        <v>8275</v>
      </c>
      <c r="P375" s="26" t="s">
        <v>8276</v>
      </c>
      <c r="Q375" s="26">
        <v>128</v>
      </c>
      <c r="R375" s="30">
        <v>186.8</v>
      </c>
      <c r="S375" s="31">
        <v>42020.700567129628</v>
      </c>
      <c r="T375" s="31">
        <v>42065.207638888889</v>
      </c>
    </row>
    <row r="376" spans="1:20" ht="43.2" x14ac:dyDescent="0.3">
      <c r="A376" s="26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6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8330</v>
      </c>
      <c r="O376" s="29" t="s">
        <v>8275</v>
      </c>
      <c r="P376" s="26" t="s">
        <v>8276</v>
      </c>
      <c r="Q376" s="26">
        <v>126</v>
      </c>
      <c r="R376" s="30">
        <v>74.12</v>
      </c>
      <c r="S376" s="31">
        <v>41891.96503472222</v>
      </c>
      <c r="T376" s="31">
        <v>41901</v>
      </c>
    </row>
    <row r="377" spans="1:20" ht="72" x14ac:dyDescent="0.3">
      <c r="A377" s="26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6" t="s">
        <v>8218</v>
      </c>
      <c r="G377" s="26" t="s">
        <v>8223</v>
      </c>
      <c r="H377" s="26" t="s">
        <v>8245</v>
      </c>
      <c r="I377" s="26">
        <v>1465178400</v>
      </c>
      <c r="J377" s="26">
        <v>1461985967</v>
      </c>
      <c r="K377" s="26" t="b">
        <v>0</v>
      </c>
      <c r="L377" s="26">
        <v>60</v>
      </c>
      <c r="M377" s="26" t="b">
        <v>1</v>
      </c>
      <c r="N377" s="26" t="s">
        <v>8330</v>
      </c>
      <c r="O377" s="29" t="s">
        <v>8275</v>
      </c>
      <c r="P377" s="26" t="s">
        <v>8276</v>
      </c>
      <c r="Q377" s="26">
        <v>107</v>
      </c>
      <c r="R377" s="30">
        <v>62.67</v>
      </c>
      <c r="S377" s="31">
        <v>42490.133877314816</v>
      </c>
      <c r="T377" s="31">
        <v>42527.083333333328</v>
      </c>
    </row>
    <row r="378" spans="1:20" ht="86.4" x14ac:dyDescent="0.3">
      <c r="A378" s="26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6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8330</v>
      </c>
      <c r="O378" s="29" t="s">
        <v>8275</v>
      </c>
      <c r="P378" s="26" t="s">
        <v>8276</v>
      </c>
      <c r="Q378" s="26">
        <v>100</v>
      </c>
      <c r="R378" s="30">
        <v>121.36</v>
      </c>
      <c r="S378" s="31">
        <v>41995.870486111111</v>
      </c>
      <c r="T378" s="31">
        <v>42015.870486111111</v>
      </c>
    </row>
    <row r="379" spans="1:20" ht="57.6" x14ac:dyDescent="0.3">
      <c r="A379" s="26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6" t="s">
        <v>8218</v>
      </c>
      <c r="G379" s="26" t="s">
        <v>8223</v>
      </c>
      <c r="H379" s="26" t="s">
        <v>8245</v>
      </c>
      <c r="I379" s="26">
        <v>1456946487</v>
      </c>
      <c r="J379" s="26">
        <v>1454354487</v>
      </c>
      <c r="K379" s="26" t="b">
        <v>0</v>
      </c>
      <c r="L379" s="26">
        <v>136</v>
      </c>
      <c r="M379" s="26" t="b">
        <v>1</v>
      </c>
      <c r="N379" s="26" t="s">
        <v>8330</v>
      </c>
      <c r="O379" s="29" t="s">
        <v>8275</v>
      </c>
      <c r="P379" s="26" t="s">
        <v>8276</v>
      </c>
      <c r="Q379" s="26">
        <v>111</v>
      </c>
      <c r="R379" s="30">
        <v>40.630000000000003</v>
      </c>
      <c r="S379" s="31">
        <v>42401.806562500002</v>
      </c>
      <c r="T379" s="31">
        <v>42431.806562500002</v>
      </c>
    </row>
    <row r="380" spans="1:20" ht="72" x14ac:dyDescent="0.3">
      <c r="A380" s="26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6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8330</v>
      </c>
      <c r="O380" s="29" t="s">
        <v>8275</v>
      </c>
      <c r="P380" s="26" t="s">
        <v>8276</v>
      </c>
      <c r="Q380" s="26">
        <v>101</v>
      </c>
      <c r="R380" s="30">
        <v>63</v>
      </c>
      <c r="S380" s="31">
        <v>41897.602037037039</v>
      </c>
      <c r="T380" s="31">
        <v>41927.602037037039</v>
      </c>
    </row>
    <row r="381" spans="1:20" ht="43.2" x14ac:dyDescent="0.3">
      <c r="A381" s="26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6" t="s">
        <v>8218</v>
      </c>
      <c r="G381" s="26" t="s">
        <v>8223</v>
      </c>
      <c r="H381" s="26" t="s">
        <v>8245</v>
      </c>
      <c r="I381" s="26">
        <v>1412092800</v>
      </c>
      <c r="J381" s="26">
        <v>1409493800</v>
      </c>
      <c r="K381" s="26" t="b">
        <v>0</v>
      </c>
      <c r="L381" s="26">
        <v>18</v>
      </c>
      <c r="M381" s="26" t="b">
        <v>1</v>
      </c>
      <c r="N381" s="26" t="s">
        <v>8330</v>
      </c>
      <c r="O381" s="29" t="s">
        <v>8275</v>
      </c>
      <c r="P381" s="26" t="s">
        <v>8276</v>
      </c>
      <c r="Q381" s="26">
        <v>121</v>
      </c>
      <c r="R381" s="30">
        <v>33.67</v>
      </c>
      <c r="S381" s="31">
        <v>41882.585648148146</v>
      </c>
      <c r="T381" s="31">
        <v>41912.666666666664</v>
      </c>
    </row>
    <row r="382" spans="1:20" ht="72" x14ac:dyDescent="0.3">
      <c r="A382" s="26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6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8330</v>
      </c>
      <c r="O382" s="29" t="s">
        <v>8275</v>
      </c>
      <c r="P382" s="26" t="s">
        <v>8276</v>
      </c>
      <c r="Q382" s="26">
        <v>123</v>
      </c>
      <c r="R382" s="30">
        <v>43.2</v>
      </c>
      <c r="S382" s="31">
        <v>42556.504490740743</v>
      </c>
      <c r="T382" s="31">
        <v>42595.290972222225</v>
      </c>
    </row>
    <row r="383" spans="1:20" ht="72" x14ac:dyDescent="0.3">
      <c r="A383" s="26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6" t="s">
        <v>8218</v>
      </c>
      <c r="G383" s="26" t="s">
        <v>8223</v>
      </c>
      <c r="H383" s="26" t="s">
        <v>8245</v>
      </c>
      <c r="I383" s="26">
        <v>1403546400</v>
      </c>
      <c r="J383" s="26">
        <v>1401714114</v>
      </c>
      <c r="K383" s="26" t="b">
        <v>0</v>
      </c>
      <c r="L383" s="26">
        <v>35</v>
      </c>
      <c r="M383" s="26" t="b">
        <v>1</v>
      </c>
      <c r="N383" s="26" t="s">
        <v>8330</v>
      </c>
      <c r="O383" s="29" t="s">
        <v>8275</v>
      </c>
      <c r="P383" s="26" t="s">
        <v>8276</v>
      </c>
      <c r="Q383" s="26">
        <v>103</v>
      </c>
      <c r="R383" s="30">
        <v>83.57</v>
      </c>
      <c r="S383" s="31">
        <v>41792.542986111112</v>
      </c>
      <c r="T383" s="31">
        <v>41813.75</v>
      </c>
    </row>
    <row r="384" spans="1:20" ht="72" x14ac:dyDescent="0.3">
      <c r="A384" s="26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6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8330</v>
      </c>
      <c r="O384" s="29" t="s">
        <v>8275</v>
      </c>
      <c r="P384" s="26" t="s">
        <v>8276</v>
      </c>
      <c r="Q384" s="26">
        <v>121</v>
      </c>
      <c r="R384" s="30">
        <v>140</v>
      </c>
      <c r="S384" s="31">
        <v>41879.913761574076</v>
      </c>
      <c r="T384" s="31">
        <v>41894.913761574076</v>
      </c>
    </row>
    <row r="385" spans="1:20" ht="57.6" x14ac:dyDescent="0.3">
      <c r="A385" s="26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6" t="s">
        <v>8218</v>
      </c>
      <c r="G385" s="26" t="s">
        <v>8223</v>
      </c>
      <c r="H385" s="26" t="s">
        <v>8245</v>
      </c>
      <c r="I385" s="26">
        <v>1469165160</v>
      </c>
      <c r="J385" s="26">
        <v>1467335378</v>
      </c>
      <c r="K385" s="26" t="b">
        <v>0</v>
      </c>
      <c r="L385" s="26">
        <v>23</v>
      </c>
      <c r="M385" s="26" t="b">
        <v>1</v>
      </c>
      <c r="N385" s="26" t="s">
        <v>8330</v>
      </c>
      <c r="O385" s="29" t="s">
        <v>8275</v>
      </c>
      <c r="P385" s="26" t="s">
        <v>8276</v>
      </c>
      <c r="Q385" s="26">
        <v>186</v>
      </c>
      <c r="R385" s="30">
        <v>80.87</v>
      </c>
      <c r="S385" s="31">
        <v>42552.048356481479</v>
      </c>
      <c r="T385" s="31">
        <v>42573.226388888885</v>
      </c>
    </row>
    <row r="386" spans="1:20" ht="86.4" x14ac:dyDescent="0.3">
      <c r="A386" s="26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6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8330</v>
      </c>
      <c r="O386" s="29" t="s">
        <v>8275</v>
      </c>
      <c r="P386" s="26" t="s">
        <v>8276</v>
      </c>
      <c r="Q386" s="26">
        <v>300</v>
      </c>
      <c r="R386" s="30">
        <v>53.85</v>
      </c>
      <c r="S386" s="31">
        <v>41810.142199074071</v>
      </c>
      <c r="T386" s="31">
        <v>41824.142199074071</v>
      </c>
    </row>
    <row r="387" spans="1:20" ht="43.2" x14ac:dyDescent="0.3">
      <c r="A387" s="26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6" t="s">
        <v>8218</v>
      </c>
      <c r="G387" s="26" t="s">
        <v>8223</v>
      </c>
      <c r="H387" s="26" t="s">
        <v>8245</v>
      </c>
      <c r="I387" s="26">
        <v>1428068988</v>
      </c>
      <c r="J387" s="26">
        <v>1425908988</v>
      </c>
      <c r="K387" s="26" t="b">
        <v>0</v>
      </c>
      <c r="L387" s="26">
        <v>27</v>
      </c>
      <c r="M387" s="26" t="b">
        <v>1</v>
      </c>
      <c r="N387" s="26" t="s">
        <v>8330</v>
      </c>
      <c r="O387" s="29" t="s">
        <v>8275</v>
      </c>
      <c r="P387" s="26" t="s">
        <v>8276</v>
      </c>
      <c r="Q387" s="26">
        <v>141</v>
      </c>
      <c r="R387" s="30">
        <v>67.959999999999994</v>
      </c>
      <c r="S387" s="31">
        <v>42072.576249999998</v>
      </c>
      <c r="T387" s="31">
        <v>42097.576249999998</v>
      </c>
    </row>
    <row r="388" spans="1:20" ht="43.2" x14ac:dyDescent="0.3">
      <c r="A388" s="26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6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8330</v>
      </c>
      <c r="O388" s="29" t="s">
        <v>8275</v>
      </c>
      <c r="P388" s="26" t="s">
        <v>8276</v>
      </c>
      <c r="Q388" s="26">
        <v>114</v>
      </c>
      <c r="R388" s="30">
        <v>27.14</v>
      </c>
      <c r="S388" s="31">
        <v>41779.724224537036</v>
      </c>
      <c r="T388" s="31">
        <v>41805.666666666664</v>
      </c>
    </row>
    <row r="389" spans="1:20" ht="72" x14ac:dyDescent="0.3">
      <c r="A389" s="26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6" t="s">
        <v>8218</v>
      </c>
      <c r="G389" s="26" t="s">
        <v>8223</v>
      </c>
      <c r="H389" s="26" t="s">
        <v>8245</v>
      </c>
      <c r="I389" s="26">
        <v>1433055540</v>
      </c>
      <c r="J389" s="26">
        <v>1431230867</v>
      </c>
      <c r="K389" s="26" t="b">
        <v>0</v>
      </c>
      <c r="L389" s="26">
        <v>104</v>
      </c>
      <c r="M389" s="26" t="b">
        <v>1</v>
      </c>
      <c r="N389" s="26" t="s">
        <v>8330</v>
      </c>
      <c r="O389" s="29" t="s">
        <v>8275</v>
      </c>
      <c r="P389" s="26" t="s">
        <v>8276</v>
      </c>
      <c r="Q389" s="26">
        <v>154</v>
      </c>
      <c r="R389" s="30">
        <v>110.87</v>
      </c>
      <c r="S389" s="31">
        <v>42134.172071759262</v>
      </c>
      <c r="T389" s="31">
        <v>42155.290972222225</v>
      </c>
    </row>
    <row r="390" spans="1:20" ht="72" x14ac:dyDescent="0.3">
      <c r="A390" s="26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6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8330</v>
      </c>
      <c r="O390" s="29" t="s">
        <v>8275</v>
      </c>
      <c r="P390" s="26" t="s">
        <v>8276</v>
      </c>
      <c r="Q390" s="26">
        <v>102</v>
      </c>
      <c r="R390" s="30">
        <v>106.84</v>
      </c>
      <c r="S390" s="31">
        <v>42505.738032407404</v>
      </c>
      <c r="T390" s="31">
        <v>42525.738032407404</v>
      </c>
    </row>
    <row r="391" spans="1:20" ht="72" x14ac:dyDescent="0.3">
      <c r="A391" s="26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6" t="s">
        <v>8218</v>
      </c>
      <c r="G391" s="26" t="s">
        <v>8223</v>
      </c>
      <c r="H391" s="26" t="s">
        <v>8245</v>
      </c>
      <c r="I391" s="26">
        <v>1432612740</v>
      </c>
      <c r="J391" s="26">
        <v>1429881667</v>
      </c>
      <c r="K391" s="26" t="b">
        <v>0</v>
      </c>
      <c r="L391" s="26">
        <v>97</v>
      </c>
      <c r="M391" s="26" t="b">
        <v>1</v>
      </c>
      <c r="N391" s="26" t="s">
        <v>8330</v>
      </c>
      <c r="O391" s="29" t="s">
        <v>8275</v>
      </c>
      <c r="P391" s="26" t="s">
        <v>8276</v>
      </c>
      <c r="Q391" s="26">
        <v>102</v>
      </c>
      <c r="R391" s="30">
        <v>105.52</v>
      </c>
      <c r="S391" s="31">
        <v>42118.556331018524</v>
      </c>
      <c r="T391" s="31">
        <v>42150.165972222225</v>
      </c>
    </row>
    <row r="392" spans="1:20" ht="72" x14ac:dyDescent="0.3">
      <c r="A392" s="26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6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8330</v>
      </c>
      <c r="O392" s="29" t="s">
        <v>8275</v>
      </c>
      <c r="P392" s="26" t="s">
        <v>8276</v>
      </c>
      <c r="Q392" s="26">
        <v>156</v>
      </c>
      <c r="R392" s="30">
        <v>51.92</v>
      </c>
      <c r="S392" s="31">
        <v>42360.887835648144</v>
      </c>
      <c r="T392" s="31">
        <v>42390.887835648144</v>
      </c>
    </row>
    <row r="393" spans="1:20" ht="43.2" x14ac:dyDescent="0.3">
      <c r="A393" s="26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6" t="s">
        <v>8218</v>
      </c>
      <c r="G393" s="26" t="s">
        <v>8223</v>
      </c>
      <c r="H393" s="26" t="s">
        <v>8245</v>
      </c>
      <c r="I393" s="26">
        <v>1435881006</v>
      </c>
      <c r="J393" s="26">
        <v>1433980206</v>
      </c>
      <c r="K393" s="26" t="b">
        <v>0</v>
      </c>
      <c r="L393" s="26">
        <v>40</v>
      </c>
      <c r="M393" s="26" t="b">
        <v>1</v>
      </c>
      <c r="N393" s="26" t="s">
        <v>8330</v>
      </c>
      <c r="O393" s="29" t="s">
        <v>8275</v>
      </c>
      <c r="P393" s="26" t="s">
        <v>8276</v>
      </c>
      <c r="Q393" s="26">
        <v>105</v>
      </c>
      <c r="R393" s="30">
        <v>86.23</v>
      </c>
      <c r="S393" s="31">
        <v>42165.993125000001</v>
      </c>
      <c r="T393" s="31">
        <v>42187.993125000001</v>
      </c>
    </row>
    <row r="394" spans="1:20" ht="86.4" x14ac:dyDescent="0.3">
      <c r="A394" s="26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6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8330</v>
      </c>
      <c r="O394" s="29" t="s">
        <v>8275</v>
      </c>
      <c r="P394" s="26" t="s">
        <v>8276</v>
      </c>
      <c r="Q394" s="26">
        <v>101</v>
      </c>
      <c r="R394" s="30">
        <v>114.55</v>
      </c>
      <c r="S394" s="31">
        <v>41927.936157407406</v>
      </c>
      <c r="T394" s="31">
        <v>41948.977824074071</v>
      </c>
    </row>
    <row r="395" spans="1:20" ht="72" x14ac:dyDescent="0.3">
      <c r="A395" s="26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6" t="s">
        <v>8218</v>
      </c>
      <c r="G395" s="26" t="s">
        <v>8223</v>
      </c>
      <c r="H395" s="26" t="s">
        <v>8245</v>
      </c>
      <c r="I395" s="26">
        <v>1461963600</v>
      </c>
      <c r="J395" s="26">
        <v>1459567371</v>
      </c>
      <c r="K395" s="26" t="b">
        <v>0</v>
      </c>
      <c r="L395" s="26">
        <v>46</v>
      </c>
      <c r="M395" s="26" t="b">
        <v>1</v>
      </c>
      <c r="N395" s="26" t="s">
        <v>8330</v>
      </c>
      <c r="O395" s="29" t="s">
        <v>8275</v>
      </c>
      <c r="P395" s="26" t="s">
        <v>8276</v>
      </c>
      <c r="Q395" s="26">
        <v>339</v>
      </c>
      <c r="R395" s="30">
        <v>62.59</v>
      </c>
      <c r="S395" s="31">
        <v>42462.140868055561</v>
      </c>
      <c r="T395" s="31">
        <v>42489.875</v>
      </c>
    </row>
    <row r="396" spans="1:20" ht="57.6" x14ac:dyDescent="0.3">
      <c r="A396" s="26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6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8330</v>
      </c>
      <c r="O396" s="29" t="s">
        <v>8275</v>
      </c>
      <c r="P396" s="26" t="s">
        <v>8276</v>
      </c>
      <c r="Q396" s="26">
        <v>101</v>
      </c>
      <c r="R396" s="30">
        <v>61.06</v>
      </c>
      <c r="S396" s="31">
        <v>42632.348310185189</v>
      </c>
      <c r="T396" s="31">
        <v>42663.204861111109</v>
      </c>
    </row>
    <row r="397" spans="1:20" ht="72" x14ac:dyDescent="0.3">
      <c r="A397" s="26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6" t="s">
        <v>8218</v>
      </c>
      <c r="G397" s="26" t="s">
        <v>8223</v>
      </c>
      <c r="H397" s="26" t="s">
        <v>8245</v>
      </c>
      <c r="I397" s="26">
        <v>1426965758</v>
      </c>
      <c r="J397" s="26">
        <v>1424377358</v>
      </c>
      <c r="K397" s="26" t="b">
        <v>0</v>
      </c>
      <c r="L397" s="26">
        <v>26</v>
      </c>
      <c r="M397" s="26" t="b">
        <v>1</v>
      </c>
      <c r="N397" s="26" t="s">
        <v>8330</v>
      </c>
      <c r="O397" s="29" t="s">
        <v>8275</v>
      </c>
      <c r="P397" s="26" t="s">
        <v>8276</v>
      </c>
      <c r="Q397" s="26">
        <v>122</v>
      </c>
      <c r="R397" s="30">
        <v>70.23</v>
      </c>
      <c r="S397" s="31">
        <v>42054.849050925928</v>
      </c>
      <c r="T397" s="31">
        <v>42084.807384259257</v>
      </c>
    </row>
    <row r="398" spans="1:20" ht="72" x14ac:dyDescent="0.3">
      <c r="A398" s="26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6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8330</v>
      </c>
      <c r="O398" s="29" t="s">
        <v>8275</v>
      </c>
      <c r="P398" s="26" t="s">
        <v>8276</v>
      </c>
      <c r="Q398" s="26">
        <v>101</v>
      </c>
      <c r="R398" s="30">
        <v>78.52</v>
      </c>
      <c r="S398" s="31">
        <v>42497.275706018518</v>
      </c>
      <c r="T398" s="31">
        <v>42535.904861111107</v>
      </c>
    </row>
    <row r="399" spans="1:20" ht="72" x14ac:dyDescent="0.3">
      <c r="A399" s="26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6" t="s">
        <v>8218</v>
      </c>
      <c r="G399" s="26" t="s">
        <v>8223</v>
      </c>
      <c r="H399" s="26" t="s">
        <v>8245</v>
      </c>
      <c r="I399" s="26">
        <v>1427860740</v>
      </c>
      <c r="J399" s="26">
        <v>1424727712</v>
      </c>
      <c r="K399" s="26" t="b">
        <v>0</v>
      </c>
      <c r="L399" s="26">
        <v>34</v>
      </c>
      <c r="M399" s="26" t="b">
        <v>1</v>
      </c>
      <c r="N399" s="26" t="s">
        <v>8330</v>
      </c>
      <c r="O399" s="29" t="s">
        <v>8275</v>
      </c>
      <c r="P399" s="26" t="s">
        <v>8276</v>
      </c>
      <c r="Q399" s="26">
        <v>140</v>
      </c>
      <c r="R399" s="30">
        <v>61.82</v>
      </c>
      <c r="S399" s="31">
        <v>42058.904074074075</v>
      </c>
      <c r="T399" s="31">
        <v>42095.165972222225</v>
      </c>
    </row>
    <row r="400" spans="1:20" ht="86.4" x14ac:dyDescent="0.3">
      <c r="A400" s="26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6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8330</v>
      </c>
      <c r="O400" s="29" t="s">
        <v>8275</v>
      </c>
      <c r="P400" s="26" t="s">
        <v>8276</v>
      </c>
      <c r="Q400" s="26">
        <v>119</v>
      </c>
      <c r="R400" s="30">
        <v>48.34</v>
      </c>
      <c r="S400" s="31">
        <v>41807.690081018518</v>
      </c>
      <c r="T400" s="31">
        <v>41837.690081018518</v>
      </c>
    </row>
    <row r="401" spans="1:20" ht="72" x14ac:dyDescent="0.3">
      <c r="A401" s="26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6" t="s">
        <v>8218</v>
      </c>
      <c r="G401" s="26" t="s">
        <v>8223</v>
      </c>
      <c r="H401" s="26" t="s">
        <v>8245</v>
      </c>
      <c r="I401" s="26">
        <v>1445659140</v>
      </c>
      <c r="J401" s="26">
        <v>1444236216</v>
      </c>
      <c r="K401" s="26" t="b">
        <v>0</v>
      </c>
      <c r="L401" s="26">
        <v>20</v>
      </c>
      <c r="M401" s="26" t="b">
        <v>1</v>
      </c>
      <c r="N401" s="26" t="s">
        <v>8330</v>
      </c>
      <c r="O401" s="29" t="s">
        <v>8275</v>
      </c>
      <c r="P401" s="26" t="s">
        <v>8276</v>
      </c>
      <c r="Q401" s="26">
        <v>107</v>
      </c>
      <c r="R401" s="30">
        <v>107.25</v>
      </c>
      <c r="S401" s="31">
        <v>42284.69694444444</v>
      </c>
      <c r="T401" s="31">
        <v>42301.165972222225</v>
      </c>
    </row>
    <row r="402" spans="1:20" ht="72" x14ac:dyDescent="0.3">
      <c r="A402" s="26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6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8330</v>
      </c>
      <c r="O402" s="29" t="s">
        <v>8275</v>
      </c>
      <c r="P402" s="26" t="s">
        <v>8276</v>
      </c>
      <c r="Q402" s="26">
        <v>228</v>
      </c>
      <c r="R402" s="30">
        <v>57</v>
      </c>
      <c r="S402" s="31">
        <v>42045.84238425926</v>
      </c>
      <c r="T402" s="31">
        <v>42075.800717592589</v>
      </c>
    </row>
    <row r="403" spans="1:20" ht="57.6" x14ac:dyDescent="0.3">
      <c r="A403" s="26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6" t="s">
        <v>8218</v>
      </c>
      <c r="G403" s="26" t="s">
        <v>8223</v>
      </c>
      <c r="H403" s="26" t="s">
        <v>8245</v>
      </c>
      <c r="I403" s="26">
        <v>1437166920</v>
      </c>
      <c r="J403" s="26">
        <v>1435554104</v>
      </c>
      <c r="K403" s="26" t="b">
        <v>0</v>
      </c>
      <c r="L403" s="26">
        <v>26</v>
      </c>
      <c r="M403" s="26" t="b">
        <v>1</v>
      </c>
      <c r="N403" s="26" t="s">
        <v>8330</v>
      </c>
      <c r="O403" s="29" t="s">
        <v>8275</v>
      </c>
      <c r="P403" s="26" t="s">
        <v>8276</v>
      </c>
      <c r="Q403" s="26">
        <v>106</v>
      </c>
      <c r="R403" s="30">
        <v>40.92</v>
      </c>
      <c r="S403" s="31">
        <v>42184.209537037037</v>
      </c>
      <c r="T403" s="31">
        <v>42202.876388888893</v>
      </c>
    </row>
    <row r="404" spans="1:20" ht="72" x14ac:dyDescent="0.3">
      <c r="A404" s="26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6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8330</v>
      </c>
      <c r="O404" s="29" t="s">
        <v>8275</v>
      </c>
      <c r="P404" s="26" t="s">
        <v>8276</v>
      </c>
      <c r="Q404" s="26">
        <v>105</v>
      </c>
      <c r="R404" s="30">
        <v>79.540000000000006</v>
      </c>
      <c r="S404" s="31">
        <v>42341.180636574078</v>
      </c>
      <c r="T404" s="31">
        <v>42373.180636574078</v>
      </c>
    </row>
    <row r="405" spans="1:20" ht="72" x14ac:dyDescent="0.3">
      <c r="A405" s="26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6" t="s">
        <v>8218</v>
      </c>
      <c r="G405" s="26" t="s">
        <v>8223</v>
      </c>
      <c r="H405" s="26" t="s">
        <v>8245</v>
      </c>
      <c r="I405" s="26">
        <v>1437364740</v>
      </c>
      <c r="J405" s="26">
        <v>1434405044</v>
      </c>
      <c r="K405" s="26" t="b">
        <v>0</v>
      </c>
      <c r="L405" s="26">
        <v>41</v>
      </c>
      <c r="M405" s="26" t="b">
        <v>1</v>
      </c>
      <c r="N405" s="26" t="s">
        <v>8330</v>
      </c>
      <c r="O405" s="29" t="s">
        <v>8275</v>
      </c>
      <c r="P405" s="26" t="s">
        <v>8276</v>
      </c>
      <c r="Q405" s="26">
        <v>106</v>
      </c>
      <c r="R405" s="30">
        <v>64.63</v>
      </c>
      <c r="S405" s="31">
        <v>42170.910231481481</v>
      </c>
      <c r="T405" s="31">
        <v>42205.165972222225</v>
      </c>
    </row>
    <row r="406" spans="1:20" ht="72" x14ac:dyDescent="0.3">
      <c r="A406" s="26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6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8330</v>
      </c>
      <c r="O406" s="29" t="s">
        <v>8275</v>
      </c>
      <c r="P406" s="26" t="s">
        <v>8276</v>
      </c>
      <c r="Q406" s="26">
        <v>105</v>
      </c>
      <c r="R406" s="30">
        <v>107.57</v>
      </c>
      <c r="S406" s="31">
        <v>42151.069606481484</v>
      </c>
      <c r="T406" s="31">
        <v>42172.069606481484</v>
      </c>
    </row>
    <row r="407" spans="1:20" ht="72" x14ac:dyDescent="0.3">
      <c r="A407" s="26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6" t="s">
        <v>8218</v>
      </c>
      <c r="G407" s="26" t="s">
        <v>8223</v>
      </c>
      <c r="H407" s="26" t="s">
        <v>8245</v>
      </c>
      <c r="I407" s="26">
        <v>1420033187</v>
      </c>
      <c r="J407" s="26">
        <v>1414845587</v>
      </c>
      <c r="K407" s="26" t="b">
        <v>0</v>
      </c>
      <c r="L407" s="26">
        <v>28</v>
      </c>
      <c r="M407" s="26" t="b">
        <v>1</v>
      </c>
      <c r="N407" s="26" t="s">
        <v>8330</v>
      </c>
      <c r="O407" s="29" t="s">
        <v>8275</v>
      </c>
      <c r="P407" s="26" t="s">
        <v>8276</v>
      </c>
      <c r="Q407" s="26">
        <v>100</v>
      </c>
      <c r="R407" s="30">
        <v>178.57</v>
      </c>
      <c r="S407" s="31">
        <v>41944.527627314819</v>
      </c>
      <c r="T407" s="31">
        <v>42004.569293981483</v>
      </c>
    </row>
    <row r="408" spans="1:20" ht="72" x14ac:dyDescent="0.3">
      <c r="A408" s="26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6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8330</v>
      </c>
      <c r="O408" s="29" t="s">
        <v>8275</v>
      </c>
      <c r="P408" s="26" t="s">
        <v>8276</v>
      </c>
      <c r="Q408" s="26">
        <v>100</v>
      </c>
      <c r="R408" s="30">
        <v>62.63</v>
      </c>
      <c r="S408" s="31">
        <v>42593.865405092598</v>
      </c>
      <c r="T408" s="31">
        <v>42613.865405092598</v>
      </c>
    </row>
    <row r="409" spans="1:20" ht="72" x14ac:dyDescent="0.3">
      <c r="A409" s="26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6" t="s">
        <v>8218</v>
      </c>
      <c r="G409" s="26" t="s">
        <v>8223</v>
      </c>
      <c r="H409" s="26" t="s">
        <v>8245</v>
      </c>
      <c r="I409" s="26">
        <v>1464371211</v>
      </c>
      <c r="J409" s="26">
        <v>1463161611</v>
      </c>
      <c r="K409" s="26" t="b">
        <v>0</v>
      </c>
      <c r="L409" s="26">
        <v>3</v>
      </c>
      <c r="M409" s="26" t="b">
        <v>1</v>
      </c>
      <c r="N409" s="26" t="s">
        <v>8330</v>
      </c>
      <c r="O409" s="29" t="s">
        <v>8275</v>
      </c>
      <c r="P409" s="26" t="s">
        <v>8276</v>
      </c>
      <c r="Q409" s="26">
        <v>225</v>
      </c>
      <c r="R409" s="30">
        <v>75</v>
      </c>
      <c r="S409" s="31">
        <v>42503.740868055553</v>
      </c>
      <c r="T409" s="31">
        <v>42517.740868055553</v>
      </c>
    </row>
    <row r="410" spans="1:20" ht="86.4" x14ac:dyDescent="0.3">
      <c r="A410" s="26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6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8330</v>
      </c>
      <c r="O410" s="29" t="s">
        <v>8275</v>
      </c>
      <c r="P410" s="26" t="s">
        <v>8276</v>
      </c>
      <c r="Q410" s="26">
        <v>106</v>
      </c>
      <c r="R410" s="30">
        <v>58.9</v>
      </c>
      <c r="S410" s="31">
        <v>41927.848900462966</v>
      </c>
      <c r="T410" s="31">
        <v>41948.890567129631</v>
      </c>
    </row>
    <row r="411" spans="1:20" ht="86.4" x14ac:dyDescent="0.3">
      <c r="A411" s="26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6" t="s">
        <v>8218</v>
      </c>
      <c r="G411" s="26" t="s">
        <v>8223</v>
      </c>
      <c r="H411" s="26" t="s">
        <v>8245</v>
      </c>
      <c r="I411" s="26">
        <v>1455936335</v>
      </c>
      <c r="J411" s="26">
        <v>1452048335</v>
      </c>
      <c r="K411" s="26" t="b">
        <v>0</v>
      </c>
      <c r="L411" s="26">
        <v>9</v>
      </c>
      <c r="M411" s="26" t="b">
        <v>1</v>
      </c>
      <c r="N411" s="26" t="s">
        <v>8330</v>
      </c>
      <c r="O411" s="29" t="s">
        <v>8275</v>
      </c>
      <c r="P411" s="26" t="s">
        <v>8276</v>
      </c>
      <c r="Q411" s="26">
        <v>105</v>
      </c>
      <c r="R411" s="30">
        <v>139.56</v>
      </c>
      <c r="S411" s="31">
        <v>42375.114988425921</v>
      </c>
      <c r="T411" s="31">
        <v>42420.114988425921</v>
      </c>
    </row>
    <row r="412" spans="1:20" ht="57.6" x14ac:dyDescent="0.3">
      <c r="A412" s="26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6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8330</v>
      </c>
      <c r="O412" s="29" t="s">
        <v>8275</v>
      </c>
      <c r="P412" s="26" t="s">
        <v>8276</v>
      </c>
      <c r="Q412" s="26">
        <v>113</v>
      </c>
      <c r="R412" s="30">
        <v>64.290000000000006</v>
      </c>
      <c r="S412" s="31">
        <v>42553.926527777774</v>
      </c>
      <c r="T412" s="31">
        <v>42585.172916666663</v>
      </c>
    </row>
    <row r="413" spans="1:20" ht="72" x14ac:dyDescent="0.3">
      <c r="A413" s="26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6" t="s">
        <v>8218</v>
      </c>
      <c r="G413" s="26" t="s">
        <v>8223</v>
      </c>
      <c r="H413" s="26" t="s">
        <v>8245</v>
      </c>
      <c r="I413" s="26">
        <v>1438226724</v>
      </c>
      <c r="J413" s="26">
        <v>1433042724</v>
      </c>
      <c r="K413" s="26" t="b">
        <v>0</v>
      </c>
      <c r="L413" s="26">
        <v>32</v>
      </c>
      <c r="M413" s="26" t="b">
        <v>1</v>
      </c>
      <c r="N413" s="26" t="s">
        <v>8330</v>
      </c>
      <c r="O413" s="29" t="s">
        <v>8275</v>
      </c>
      <c r="P413" s="26" t="s">
        <v>8276</v>
      </c>
      <c r="Q413" s="26">
        <v>101</v>
      </c>
      <c r="R413" s="30">
        <v>63.28</v>
      </c>
      <c r="S413" s="31">
        <v>42155.142638888887</v>
      </c>
      <c r="T413" s="31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3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6D32F-2904-4EF9-B82E-FEA3D5CB9D05}">
  <dimension ref="A1:T251"/>
  <sheetViews>
    <sheetView workbookViewId="0">
      <selection activeCell="L5" sqref="L5"/>
    </sheetView>
  </sheetViews>
  <sheetFormatPr defaultRowHeight="14.4" x14ac:dyDescent="0.3"/>
  <cols>
    <col min="1" max="1" width="8.88671875" style="3"/>
    <col min="2" max="2" width="24.88671875" style="3" customWidth="1"/>
    <col min="3" max="3" width="26.21875" style="3" customWidth="1"/>
    <col min="4" max="4" width="11.6640625" style="3" customWidth="1"/>
    <col min="5" max="5" width="8.88671875" style="3"/>
    <col min="6" max="6" width="10.21875" style="3" customWidth="1"/>
    <col min="7" max="8" width="8.88671875" style="3"/>
    <col min="9" max="9" width="12.21875" style="3" customWidth="1"/>
    <col min="10" max="10" width="12" style="3" customWidth="1"/>
    <col min="11" max="11" width="10.5546875" style="3" customWidth="1"/>
    <col min="12" max="12" width="13.33203125" style="3" customWidth="1"/>
    <col min="13" max="13" width="8.88671875" style="3"/>
    <col min="14" max="14" width="13" style="3" customWidth="1"/>
    <col min="15" max="15" width="8.88671875" style="3"/>
    <col min="16" max="16" width="11.6640625" style="3" customWidth="1"/>
    <col min="17" max="17" width="11.88671875" style="3" customWidth="1"/>
    <col min="18" max="18" width="8.88671875" style="3"/>
    <col min="19" max="19" width="12.88671875" style="3" customWidth="1"/>
    <col min="20" max="20" width="12.77734375" style="3" customWidth="1"/>
    <col min="21" max="16384" width="8.88671875" style="3"/>
  </cols>
  <sheetData>
    <row r="1" spans="1:20" ht="28.8" x14ac:dyDescent="0.3">
      <c r="A1" s="20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20" t="s">
        <v>8263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8323</v>
      </c>
      <c r="O1" s="20" t="s">
        <v>8267</v>
      </c>
      <c r="P1" s="23" t="s">
        <v>8266</v>
      </c>
      <c r="Q1" s="20" t="s">
        <v>8264</v>
      </c>
      <c r="R1" s="24" t="s">
        <v>8265</v>
      </c>
      <c r="S1" s="25" t="s">
        <v>8365</v>
      </c>
      <c r="T1" s="25" t="s">
        <v>8365</v>
      </c>
    </row>
    <row r="2" spans="1:20" ht="72" x14ac:dyDescent="0.3">
      <c r="A2" s="26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26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8330</v>
      </c>
      <c r="O2" s="29" t="s">
        <v>8275</v>
      </c>
      <c r="P2" s="26" t="s">
        <v>8276</v>
      </c>
      <c r="Q2" s="26">
        <v>0</v>
      </c>
      <c r="R2" s="30">
        <v>0</v>
      </c>
      <c r="S2" s="31">
        <v>42492.737847222219</v>
      </c>
      <c r="T2" s="31">
        <v>42534.166666666672</v>
      </c>
    </row>
    <row r="3" spans="1:20" ht="57.6" x14ac:dyDescent="0.3">
      <c r="A3" s="26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26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8330</v>
      </c>
      <c r="O3" s="29" t="s">
        <v>8275</v>
      </c>
      <c r="P3" s="26" t="s">
        <v>8276</v>
      </c>
      <c r="Q3" s="26">
        <v>32</v>
      </c>
      <c r="R3" s="30">
        <v>60.67</v>
      </c>
      <c r="S3" s="31">
        <v>42103.016585648147</v>
      </c>
      <c r="T3" s="31">
        <v>42163.016585648147</v>
      </c>
    </row>
    <row r="4" spans="1:20" ht="72" x14ac:dyDescent="0.3">
      <c r="A4" s="26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26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8330</v>
      </c>
      <c r="O4" s="29" t="s">
        <v>8275</v>
      </c>
      <c r="P4" s="26" t="s">
        <v>8276</v>
      </c>
      <c r="Q4" s="26">
        <v>0</v>
      </c>
      <c r="R4" s="30">
        <v>0</v>
      </c>
      <c r="S4" s="31">
        <v>42108.692060185189</v>
      </c>
      <c r="T4" s="31">
        <v>42153.692060185189</v>
      </c>
    </row>
    <row r="5" spans="1:20" ht="72" x14ac:dyDescent="0.3">
      <c r="A5" s="26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26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8330</v>
      </c>
      <c r="O5" s="29" t="s">
        <v>8275</v>
      </c>
      <c r="P5" s="26" t="s">
        <v>8276</v>
      </c>
      <c r="Q5" s="26">
        <v>0</v>
      </c>
      <c r="R5" s="30">
        <v>0</v>
      </c>
      <c r="S5" s="31">
        <v>42453.806307870371</v>
      </c>
      <c r="T5" s="31">
        <v>42513.806307870371</v>
      </c>
    </row>
    <row r="6" spans="1:20" ht="86.4" x14ac:dyDescent="0.3">
      <c r="A6" s="26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26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8330</v>
      </c>
      <c r="O6" s="29" t="s">
        <v>8275</v>
      </c>
      <c r="P6" s="26" t="s">
        <v>8276</v>
      </c>
      <c r="Q6" s="26">
        <v>0</v>
      </c>
      <c r="R6" s="30">
        <v>23.33</v>
      </c>
      <c r="S6" s="31">
        <v>42123.648831018523</v>
      </c>
      <c r="T6" s="31">
        <v>42153.648831018523</v>
      </c>
    </row>
    <row r="7" spans="1:20" ht="72" x14ac:dyDescent="0.3">
      <c r="A7" s="26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26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8330</v>
      </c>
      <c r="O7" s="29" t="s">
        <v>8275</v>
      </c>
      <c r="P7" s="26" t="s">
        <v>8276</v>
      </c>
      <c r="Q7" s="26">
        <v>4</v>
      </c>
      <c r="R7" s="30">
        <v>23.92</v>
      </c>
      <c r="S7" s="31">
        <v>41858.007071759261</v>
      </c>
      <c r="T7" s="31">
        <v>41888.007071759261</v>
      </c>
    </row>
    <row r="8" spans="1:20" ht="57.6" x14ac:dyDescent="0.3">
      <c r="A8" s="26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26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8330</v>
      </c>
      <c r="O8" s="29" t="s">
        <v>8275</v>
      </c>
      <c r="P8" s="26" t="s">
        <v>8276</v>
      </c>
      <c r="Q8" s="26">
        <v>2</v>
      </c>
      <c r="R8" s="30">
        <v>15.83</v>
      </c>
      <c r="S8" s="31">
        <v>41781.045173611114</v>
      </c>
      <c r="T8" s="31">
        <v>41811.045173611114</v>
      </c>
    </row>
    <row r="9" spans="1:20" ht="72" x14ac:dyDescent="0.3">
      <c r="A9" s="26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26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8330</v>
      </c>
      <c r="O9" s="29" t="s">
        <v>8275</v>
      </c>
      <c r="P9" s="26" t="s">
        <v>8276</v>
      </c>
      <c r="Q9" s="26">
        <v>50</v>
      </c>
      <c r="R9" s="30">
        <v>60</v>
      </c>
      <c r="S9" s="31">
        <v>42370.007766203707</v>
      </c>
      <c r="T9" s="31">
        <v>42398.981944444444</v>
      </c>
    </row>
    <row r="10" spans="1:20" ht="72" x14ac:dyDescent="0.3">
      <c r="A10" s="26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26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8330</v>
      </c>
      <c r="O10" s="29" t="s">
        <v>8275</v>
      </c>
      <c r="P10" s="26" t="s">
        <v>8276</v>
      </c>
      <c r="Q10" s="26">
        <v>5</v>
      </c>
      <c r="R10" s="30">
        <v>24.33</v>
      </c>
      <c r="S10" s="31">
        <v>42165.037581018521</v>
      </c>
      <c r="T10" s="31">
        <v>42224.898611111115</v>
      </c>
    </row>
    <row r="11" spans="1:20" ht="72" x14ac:dyDescent="0.3">
      <c r="A11" s="26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26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8330</v>
      </c>
      <c r="O11" s="29" t="s">
        <v>8275</v>
      </c>
      <c r="P11" s="26" t="s">
        <v>8276</v>
      </c>
      <c r="Q11" s="26">
        <v>7</v>
      </c>
      <c r="R11" s="30">
        <v>29.56</v>
      </c>
      <c r="S11" s="31">
        <v>42480.800648148142</v>
      </c>
      <c r="T11" s="31">
        <v>42540.800648148142</v>
      </c>
    </row>
    <row r="12" spans="1:20" ht="72" x14ac:dyDescent="0.3">
      <c r="A12" s="26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26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8330</v>
      </c>
      <c r="O12" s="29" t="s">
        <v>8275</v>
      </c>
      <c r="P12" s="26" t="s">
        <v>8276</v>
      </c>
      <c r="Q12" s="26">
        <v>0</v>
      </c>
      <c r="R12" s="30">
        <v>18.329999999999998</v>
      </c>
      <c r="S12" s="31">
        <v>41784.789687500001</v>
      </c>
      <c r="T12" s="31">
        <v>41814.789687500001</v>
      </c>
    </row>
    <row r="13" spans="1:20" ht="72" x14ac:dyDescent="0.3">
      <c r="A13" s="26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26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8330</v>
      </c>
      <c r="O13" s="29" t="s">
        <v>8275</v>
      </c>
      <c r="P13" s="26" t="s">
        <v>8276</v>
      </c>
      <c r="Q13" s="26">
        <v>0</v>
      </c>
      <c r="R13" s="30">
        <v>20</v>
      </c>
      <c r="S13" s="31">
        <v>41831.675034722226</v>
      </c>
      <c r="T13" s="31">
        <v>41891.675034722226</v>
      </c>
    </row>
    <row r="14" spans="1:20" ht="72" x14ac:dyDescent="0.3">
      <c r="A14" s="26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26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8330</v>
      </c>
      <c r="O14" s="29" t="s">
        <v>8275</v>
      </c>
      <c r="P14" s="26" t="s">
        <v>8276</v>
      </c>
      <c r="Q14" s="26">
        <v>0</v>
      </c>
      <c r="R14" s="30">
        <v>0</v>
      </c>
      <c r="S14" s="31">
        <v>41950.114108796297</v>
      </c>
      <c r="T14" s="31">
        <v>42010.114108796297</v>
      </c>
    </row>
    <row r="15" spans="1:20" ht="72" x14ac:dyDescent="0.3">
      <c r="A15" s="26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26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8330</v>
      </c>
      <c r="O15" s="29" t="s">
        <v>8275</v>
      </c>
      <c r="P15" s="26" t="s">
        <v>8276</v>
      </c>
      <c r="Q15" s="26">
        <v>1</v>
      </c>
      <c r="R15" s="30">
        <v>22.5</v>
      </c>
      <c r="S15" s="31">
        <v>42627.955104166671</v>
      </c>
      <c r="T15" s="31">
        <v>42657.916666666672</v>
      </c>
    </row>
    <row r="16" spans="1:20" ht="72" x14ac:dyDescent="0.3">
      <c r="A16" s="26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26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8330</v>
      </c>
      <c r="O16" s="29" t="s">
        <v>8275</v>
      </c>
      <c r="P16" s="26" t="s">
        <v>8276</v>
      </c>
      <c r="Q16" s="26">
        <v>20</v>
      </c>
      <c r="R16" s="30">
        <v>50.4</v>
      </c>
      <c r="S16" s="31">
        <v>42531.195277777777</v>
      </c>
      <c r="T16" s="31">
        <v>42555.166666666672</v>
      </c>
    </row>
    <row r="17" spans="1:20" ht="86.4" x14ac:dyDescent="0.3">
      <c r="A17" s="26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26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8330</v>
      </c>
      <c r="O17" s="29" t="s">
        <v>8275</v>
      </c>
      <c r="P17" s="26" t="s">
        <v>8276</v>
      </c>
      <c r="Q17" s="26">
        <v>42</v>
      </c>
      <c r="R17" s="30">
        <v>105.03</v>
      </c>
      <c r="S17" s="31">
        <v>42618.827013888891</v>
      </c>
      <c r="T17" s="31">
        <v>42648.827013888891</v>
      </c>
    </row>
    <row r="18" spans="1:20" ht="72" x14ac:dyDescent="0.3">
      <c r="A18" s="26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26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8330</v>
      </c>
      <c r="O18" s="29" t="s">
        <v>8275</v>
      </c>
      <c r="P18" s="26" t="s">
        <v>8276</v>
      </c>
      <c r="Q18" s="26">
        <v>1</v>
      </c>
      <c r="R18" s="30">
        <v>35.4</v>
      </c>
      <c r="S18" s="31">
        <v>42540.593530092592</v>
      </c>
      <c r="T18" s="31">
        <v>42570.593530092592</v>
      </c>
    </row>
    <row r="19" spans="1:20" ht="72" x14ac:dyDescent="0.3">
      <c r="A19" s="26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26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8330</v>
      </c>
      <c r="O19" s="29" t="s">
        <v>8275</v>
      </c>
      <c r="P19" s="26" t="s">
        <v>8276</v>
      </c>
      <c r="Q19" s="26">
        <v>15</v>
      </c>
      <c r="R19" s="30">
        <v>83.33</v>
      </c>
      <c r="S19" s="31">
        <v>41746.189409722225</v>
      </c>
      <c r="T19" s="31">
        <v>41776.189409722225</v>
      </c>
    </row>
    <row r="20" spans="1:20" ht="57.6" x14ac:dyDescent="0.3">
      <c r="A20" s="26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26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8330</v>
      </c>
      <c r="O20" s="29" t="s">
        <v>8275</v>
      </c>
      <c r="P20" s="26" t="s">
        <v>8276</v>
      </c>
      <c r="Q20" s="26">
        <v>5</v>
      </c>
      <c r="R20" s="30">
        <v>35.92</v>
      </c>
      <c r="S20" s="31">
        <v>41974.738576388889</v>
      </c>
      <c r="T20" s="31">
        <v>41994.738576388889</v>
      </c>
    </row>
    <row r="21" spans="1:20" ht="57.6" x14ac:dyDescent="0.3">
      <c r="A21" s="26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26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8330</v>
      </c>
      <c r="O21" s="29" t="s">
        <v>8275</v>
      </c>
      <c r="P21" s="26" t="s">
        <v>8276</v>
      </c>
      <c r="Q21" s="26">
        <v>0</v>
      </c>
      <c r="R21" s="30">
        <v>0</v>
      </c>
      <c r="S21" s="31">
        <v>42115.11618055556</v>
      </c>
      <c r="T21" s="31">
        <v>42175.11618055556</v>
      </c>
    </row>
    <row r="22" spans="1:20" ht="72" x14ac:dyDescent="0.3">
      <c r="A22" s="26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26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8330</v>
      </c>
      <c r="O22" s="29" t="s">
        <v>8275</v>
      </c>
      <c r="P22" s="26" t="s">
        <v>8276</v>
      </c>
      <c r="Q22" s="26">
        <v>38</v>
      </c>
      <c r="R22" s="30">
        <v>119.13</v>
      </c>
      <c r="S22" s="31">
        <v>42002.817488425921</v>
      </c>
      <c r="T22" s="31">
        <v>42032.817488425921</v>
      </c>
    </row>
    <row r="23" spans="1:20" ht="72" x14ac:dyDescent="0.3">
      <c r="A23" s="26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26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8330</v>
      </c>
      <c r="O23" s="29" t="s">
        <v>8275</v>
      </c>
      <c r="P23" s="26" t="s">
        <v>8276</v>
      </c>
      <c r="Q23" s="26">
        <v>5</v>
      </c>
      <c r="R23" s="30">
        <v>90.33</v>
      </c>
      <c r="S23" s="31">
        <v>42722.84474537037</v>
      </c>
      <c r="T23" s="31">
        <v>42752.84474537037</v>
      </c>
    </row>
    <row r="24" spans="1:20" ht="72" x14ac:dyDescent="0.3">
      <c r="A24" s="26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26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8330</v>
      </c>
      <c r="O24" s="29" t="s">
        <v>8275</v>
      </c>
      <c r="P24" s="26" t="s">
        <v>8276</v>
      </c>
      <c r="Q24" s="26">
        <v>0</v>
      </c>
      <c r="R24" s="30">
        <v>2.33</v>
      </c>
      <c r="S24" s="31">
        <v>42465.128391203703</v>
      </c>
      <c r="T24" s="31">
        <v>42495.128391203703</v>
      </c>
    </row>
    <row r="25" spans="1:20" ht="72" x14ac:dyDescent="0.3">
      <c r="A25" s="26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26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8330</v>
      </c>
      <c r="O25" s="29" t="s">
        <v>8275</v>
      </c>
      <c r="P25" s="26" t="s">
        <v>8276</v>
      </c>
      <c r="Q25" s="26">
        <v>0</v>
      </c>
      <c r="R25" s="30">
        <v>0</v>
      </c>
      <c r="S25" s="31">
        <v>42171.743969907402</v>
      </c>
      <c r="T25" s="31">
        <v>42201.743969907402</v>
      </c>
    </row>
    <row r="26" spans="1:20" ht="72" x14ac:dyDescent="0.3">
      <c r="A26" s="26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26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8330</v>
      </c>
      <c r="O26" s="29" t="s">
        <v>8275</v>
      </c>
      <c r="P26" s="26" t="s">
        <v>8276</v>
      </c>
      <c r="Q26" s="26">
        <v>11</v>
      </c>
      <c r="R26" s="30">
        <v>108.33</v>
      </c>
      <c r="S26" s="31">
        <v>42672.955138888887</v>
      </c>
      <c r="T26" s="31">
        <v>42704.708333333328</v>
      </c>
    </row>
    <row r="27" spans="1:20" ht="57.6" x14ac:dyDescent="0.3">
      <c r="A27" s="26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26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8330</v>
      </c>
      <c r="O27" s="29" t="s">
        <v>8275</v>
      </c>
      <c r="P27" s="26" t="s">
        <v>8276</v>
      </c>
      <c r="Q27" s="26">
        <v>0</v>
      </c>
      <c r="R27" s="30">
        <v>29</v>
      </c>
      <c r="S27" s="31">
        <v>42359.725243055553</v>
      </c>
      <c r="T27" s="31">
        <v>42389.725243055553</v>
      </c>
    </row>
    <row r="28" spans="1:20" ht="72" x14ac:dyDescent="0.3">
      <c r="A28" s="26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26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8330</v>
      </c>
      <c r="O28" s="29" t="s">
        <v>8275</v>
      </c>
      <c r="P28" s="26" t="s">
        <v>8276</v>
      </c>
      <c r="Q28" s="26">
        <v>23</v>
      </c>
      <c r="R28" s="30">
        <v>96.55</v>
      </c>
      <c r="S28" s="31">
        <v>42192.905694444446</v>
      </c>
      <c r="T28" s="31">
        <v>42236.711805555555</v>
      </c>
    </row>
    <row r="29" spans="1:20" ht="72" x14ac:dyDescent="0.3">
      <c r="A29" s="26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26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8330</v>
      </c>
      <c r="O29" s="29" t="s">
        <v>8275</v>
      </c>
      <c r="P29" s="26" t="s">
        <v>8276</v>
      </c>
      <c r="Q29" s="26">
        <v>0</v>
      </c>
      <c r="R29" s="30">
        <v>0</v>
      </c>
      <c r="S29" s="31">
        <v>41916.597638888888</v>
      </c>
      <c r="T29" s="31">
        <v>41976.639305555553</v>
      </c>
    </row>
    <row r="30" spans="1:20" ht="72" x14ac:dyDescent="0.3">
      <c r="A30" s="26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26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8330</v>
      </c>
      <c r="O30" s="29" t="s">
        <v>8275</v>
      </c>
      <c r="P30" s="26" t="s">
        <v>8276</v>
      </c>
      <c r="Q30" s="26">
        <v>34</v>
      </c>
      <c r="R30" s="30">
        <v>63</v>
      </c>
      <c r="S30" s="31">
        <v>42461.596273148149</v>
      </c>
      <c r="T30" s="31">
        <v>42491.596273148149</v>
      </c>
    </row>
    <row r="31" spans="1:20" ht="72" x14ac:dyDescent="0.3">
      <c r="A31" s="26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26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8330</v>
      </c>
      <c r="O31" s="29" t="s">
        <v>8275</v>
      </c>
      <c r="P31" s="26" t="s">
        <v>8276</v>
      </c>
      <c r="Q31" s="26">
        <v>19</v>
      </c>
      <c r="R31" s="30">
        <v>381.6</v>
      </c>
      <c r="S31" s="31">
        <v>42370.90320601852</v>
      </c>
      <c r="T31" s="31">
        <v>42406.207638888889</v>
      </c>
    </row>
    <row r="32" spans="1:20" ht="43.2" x14ac:dyDescent="0.3">
      <c r="A32" s="26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26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8330</v>
      </c>
      <c r="O32" s="29" t="s">
        <v>8275</v>
      </c>
      <c r="P32" s="26" t="s">
        <v>8276</v>
      </c>
      <c r="Q32" s="26">
        <v>0</v>
      </c>
      <c r="R32" s="30">
        <v>46.25</v>
      </c>
      <c r="S32" s="31">
        <v>41948.727256944447</v>
      </c>
      <c r="T32" s="31">
        <v>41978.727256944447</v>
      </c>
    </row>
    <row r="33" spans="1:20" ht="43.2" x14ac:dyDescent="0.3">
      <c r="A33" s="26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26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8330</v>
      </c>
      <c r="O33" s="29" t="s">
        <v>8275</v>
      </c>
      <c r="P33" s="26" t="s">
        <v>8276</v>
      </c>
      <c r="Q33" s="26">
        <v>33</v>
      </c>
      <c r="R33" s="30">
        <v>26</v>
      </c>
      <c r="S33" s="31">
        <v>42047.07640046296</v>
      </c>
      <c r="T33" s="31">
        <v>42077.034733796296</v>
      </c>
    </row>
    <row r="34" spans="1:20" ht="72" x14ac:dyDescent="0.3">
      <c r="A34" s="26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26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8330</v>
      </c>
      <c r="O34" s="29" t="s">
        <v>8275</v>
      </c>
      <c r="P34" s="26" t="s">
        <v>8276</v>
      </c>
      <c r="Q34" s="26">
        <v>5</v>
      </c>
      <c r="R34" s="30">
        <v>10</v>
      </c>
      <c r="S34" s="31">
        <v>42261.632916666669</v>
      </c>
      <c r="T34" s="31">
        <v>42266.165972222225</v>
      </c>
    </row>
    <row r="35" spans="1:20" ht="72" x14ac:dyDescent="0.3">
      <c r="A35" s="26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26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8330</v>
      </c>
      <c r="O35" s="29" t="s">
        <v>8275</v>
      </c>
      <c r="P35" s="26" t="s">
        <v>8276</v>
      </c>
      <c r="Q35" s="26">
        <v>0</v>
      </c>
      <c r="R35" s="30">
        <v>5</v>
      </c>
      <c r="S35" s="31">
        <v>41985.427361111113</v>
      </c>
      <c r="T35" s="31">
        <v>42015.427361111113</v>
      </c>
    </row>
    <row r="36" spans="1:20" ht="86.4" x14ac:dyDescent="0.3">
      <c r="A36" s="26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26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8330</v>
      </c>
      <c r="O36" s="29" t="s">
        <v>8275</v>
      </c>
      <c r="P36" s="26" t="s">
        <v>8276</v>
      </c>
      <c r="Q36" s="26">
        <v>0</v>
      </c>
      <c r="R36" s="30">
        <v>0</v>
      </c>
      <c r="S36" s="31">
        <v>41922.535185185188</v>
      </c>
      <c r="T36" s="31">
        <v>41930.207638888889</v>
      </c>
    </row>
    <row r="37" spans="1:20" ht="72" x14ac:dyDescent="0.3">
      <c r="A37" s="26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26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8330</v>
      </c>
      <c r="O37" s="29" t="s">
        <v>8275</v>
      </c>
      <c r="P37" s="26" t="s">
        <v>8276</v>
      </c>
      <c r="Q37" s="26">
        <v>38</v>
      </c>
      <c r="R37" s="30">
        <v>81.569999999999993</v>
      </c>
      <c r="S37" s="31">
        <v>41850.863252314812</v>
      </c>
      <c r="T37" s="31">
        <v>41880.863252314812</v>
      </c>
    </row>
    <row r="38" spans="1:20" ht="72" x14ac:dyDescent="0.3">
      <c r="A38" s="26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26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8330</v>
      </c>
      <c r="O38" s="29" t="s">
        <v>8275</v>
      </c>
      <c r="P38" s="26" t="s">
        <v>8276</v>
      </c>
      <c r="Q38" s="26">
        <v>1</v>
      </c>
      <c r="R38" s="30">
        <v>7</v>
      </c>
      <c r="S38" s="31">
        <v>41831.742962962962</v>
      </c>
      <c r="T38" s="31">
        <v>41860.125</v>
      </c>
    </row>
    <row r="39" spans="1:20" ht="72" x14ac:dyDescent="0.3">
      <c r="A39" s="26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26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8330</v>
      </c>
      <c r="O39" s="29" t="s">
        <v>8275</v>
      </c>
      <c r="P39" s="26" t="s">
        <v>8276</v>
      </c>
      <c r="Q39" s="26">
        <v>3</v>
      </c>
      <c r="R39" s="30">
        <v>27.3</v>
      </c>
      <c r="S39" s="31">
        <v>42415.883425925931</v>
      </c>
      <c r="T39" s="31">
        <v>42475.84175925926</v>
      </c>
    </row>
    <row r="40" spans="1:20" ht="72" x14ac:dyDescent="0.3">
      <c r="A40" s="26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26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8330</v>
      </c>
      <c r="O40" s="29" t="s">
        <v>8275</v>
      </c>
      <c r="P40" s="26" t="s">
        <v>8276</v>
      </c>
      <c r="Q40" s="26">
        <v>9</v>
      </c>
      <c r="R40" s="30">
        <v>29.41</v>
      </c>
      <c r="S40" s="31">
        <v>41869.714166666665</v>
      </c>
      <c r="T40" s="31">
        <v>41876.875</v>
      </c>
    </row>
    <row r="41" spans="1:20" ht="28.8" x14ac:dyDescent="0.3">
      <c r="A41" s="26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26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8330</v>
      </c>
      <c r="O41" s="29" t="s">
        <v>8275</v>
      </c>
      <c r="P41" s="26" t="s">
        <v>8276</v>
      </c>
      <c r="Q41" s="26">
        <v>1</v>
      </c>
      <c r="R41" s="30">
        <v>12.5</v>
      </c>
      <c r="S41" s="31">
        <v>41953.773090277777</v>
      </c>
      <c r="T41" s="31">
        <v>42013.083333333328</v>
      </c>
    </row>
    <row r="42" spans="1:20" ht="28.8" x14ac:dyDescent="0.3">
      <c r="A42" s="26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26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8330</v>
      </c>
      <c r="O42" s="29" t="s">
        <v>8275</v>
      </c>
      <c r="P42" s="26" t="s">
        <v>8276</v>
      </c>
      <c r="Q42" s="26">
        <v>0</v>
      </c>
      <c r="R42" s="30">
        <v>0</v>
      </c>
      <c r="S42" s="31">
        <v>42037.986284722225</v>
      </c>
      <c r="T42" s="31">
        <v>42097.944618055553</v>
      </c>
    </row>
    <row r="43" spans="1:20" ht="72" x14ac:dyDescent="0.3">
      <c r="A43" s="26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26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8330</v>
      </c>
      <c r="O43" s="29" t="s">
        <v>8275</v>
      </c>
      <c r="P43" s="26" t="s">
        <v>8276</v>
      </c>
      <c r="Q43" s="26">
        <v>5</v>
      </c>
      <c r="R43" s="30">
        <v>5.75</v>
      </c>
      <c r="S43" s="31">
        <v>41811.555462962962</v>
      </c>
      <c r="T43" s="31">
        <v>41812.875</v>
      </c>
    </row>
    <row r="44" spans="1:20" ht="57.6" x14ac:dyDescent="0.3">
      <c r="A44" s="26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26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8330</v>
      </c>
      <c r="O44" s="29" t="s">
        <v>8275</v>
      </c>
      <c r="P44" s="26" t="s">
        <v>8276</v>
      </c>
      <c r="Q44" s="26">
        <v>21</v>
      </c>
      <c r="R44" s="30">
        <v>52.08</v>
      </c>
      <c r="S44" s="31">
        <v>42701.908807870372</v>
      </c>
      <c r="T44" s="31">
        <v>42716.25</v>
      </c>
    </row>
    <row r="45" spans="1:20" ht="72" x14ac:dyDescent="0.3">
      <c r="A45" s="26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26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8330</v>
      </c>
      <c r="O45" s="29" t="s">
        <v>8275</v>
      </c>
      <c r="P45" s="26" t="s">
        <v>8276</v>
      </c>
      <c r="Q45" s="26">
        <v>5</v>
      </c>
      <c r="R45" s="30">
        <v>183.33</v>
      </c>
      <c r="S45" s="31">
        <v>42258.646504629629</v>
      </c>
      <c r="T45" s="31">
        <v>42288.645196759258</v>
      </c>
    </row>
    <row r="46" spans="1:20" ht="72" x14ac:dyDescent="0.3">
      <c r="A46" s="26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26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8330</v>
      </c>
      <c r="O46" s="29" t="s">
        <v>8275</v>
      </c>
      <c r="P46" s="26" t="s">
        <v>8276</v>
      </c>
      <c r="Q46" s="26">
        <v>4</v>
      </c>
      <c r="R46" s="30">
        <v>26.33</v>
      </c>
      <c r="S46" s="31">
        <v>42278.664965277778</v>
      </c>
      <c r="T46" s="31">
        <v>42308.664965277778</v>
      </c>
    </row>
    <row r="47" spans="1:20" ht="72" x14ac:dyDescent="0.3">
      <c r="A47" s="26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26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8330</v>
      </c>
      <c r="O47" s="29" t="s">
        <v>8275</v>
      </c>
      <c r="P47" s="26" t="s">
        <v>8276</v>
      </c>
      <c r="Q47" s="26">
        <v>0</v>
      </c>
      <c r="R47" s="30">
        <v>0</v>
      </c>
      <c r="S47" s="31">
        <v>42515.078217592592</v>
      </c>
      <c r="T47" s="31">
        <v>42575.078217592592</v>
      </c>
    </row>
    <row r="48" spans="1:20" ht="72" x14ac:dyDescent="0.3">
      <c r="A48" s="26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26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8330</v>
      </c>
      <c r="O48" s="29" t="s">
        <v>8275</v>
      </c>
      <c r="P48" s="26" t="s">
        <v>8276</v>
      </c>
      <c r="Q48" s="26">
        <v>62</v>
      </c>
      <c r="R48" s="30">
        <v>486.43</v>
      </c>
      <c r="S48" s="31">
        <v>41830.234166666669</v>
      </c>
      <c r="T48" s="31">
        <v>41860.234166666669</v>
      </c>
    </row>
    <row r="49" spans="1:20" ht="72" x14ac:dyDescent="0.3">
      <c r="A49" s="26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26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8330</v>
      </c>
      <c r="O49" s="29" t="s">
        <v>8275</v>
      </c>
      <c r="P49" s="26" t="s">
        <v>8276</v>
      </c>
      <c r="Q49" s="26">
        <v>1</v>
      </c>
      <c r="R49" s="30">
        <v>3</v>
      </c>
      <c r="S49" s="31">
        <v>41982.904386574075</v>
      </c>
      <c r="T49" s="31">
        <v>42042.904386574075</v>
      </c>
    </row>
    <row r="50" spans="1:20" ht="57.6" x14ac:dyDescent="0.3">
      <c r="A50" s="26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26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8330</v>
      </c>
      <c r="O50" s="29" t="s">
        <v>8275</v>
      </c>
      <c r="P50" s="26" t="s">
        <v>8276</v>
      </c>
      <c r="Q50" s="26">
        <v>0</v>
      </c>
      <c r="R50" s="30">
        <v>25</v>
      </c>
      <c r="S50" s="31">
        <v>42210.439768518518</v>
      </c>
      <c r="T50" s="31">
        <v>42240.439768518518</v>
      </c>
    </row>
    <row r="51" spans="1:20" ht="72" x14ac:dyDescent="0.3">
      <c r="A51" s="26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26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8330</v>
      </c>
      <c r="O51" s="29" t="s">
        <v>8275</v>
      </c>
      <c r="P51" s="26" t="s">
        <v>8276</v>
      </c>
      <c r="Q51" s="26">
        <v>1</v>
      </c>
      <c r="R51" s="30">
        <v>9.75</v>
      </c>
      <c r="S51" s="31">
        <v>42196.166874999995</v>
      </c>
      <c r="T51" s="31">
        <v>42256.166874999995</v>
      </c>
    </row>
    <row r="52" spans="1:20" ht="57.6" x14ac:dyDescent="0.3">
      <c r="A52" s="26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26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8330</v>
      </c>
      <c r="O52" s="29" t="s">
        <v>8275</v>
      </c>
      <c r="P52" s="26" t="s">
        <v>8276</v>
      </c>
      <c r="Q52" s="26">
        <v>18</v>
      </c>
      <c r="R52" s="30">
        <v>36.590000000000003</v>
      </c>
      <c r="S52" s="31">
        <v>42606.056863425925</v>
      </c>
      <c r="T52" s="31">
        <v>42620.056863425925</v>
      </c>
    </row>
    <row r="53" spans="1:20" ht="72" x14ac:dyDescent="0.3">
      <c r="A53" s="26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26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8330</v>
      </c>
      <c r="O53" s="29" t="s">
        <v>8275</v>
      </c>
      <c r="P53" s="26" t="s">
        <v>8276</v>
      </c>
      <c r="Q53" s="26">
        <v>9</v>
      </c>
      <c r="R53" s="30">
        <v>80.709999999999994</v>
      </c>
      <c r="S53" s="31">
        <v>42199.648912037039</v>
      </c>
      <c r="T53" s="31">
        <v>42217.041666666672</v>
      </c>
    </row>
    <row r="54" spans="1:20" ht="86.4" x14ac:dyDescent="0.3">
      <c r="A54" s="26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26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8330</v>
      </c>
      <c r="O54" s="29" t="s">
        <v>8275</v>
      </c>
      <c r="P54" s="26" t="s">
        <v>8276</v>
      </c>
      <c r="Q54" s="26">
        <v>0</v>
      </c>
      <c r="R54" s="30">
        <v>1</v>
      </c>
      <c r="S54" s="31">
        <v>42444.877743055549</v>
      </c>
      <c r="T54" s="31">
        <v>42504.877743055549</v>
      </c>
    </row>
    <row r="55" spans="1:20" ht="72" x14ac:dyDescent="0.3">
      <c r="A55" s="26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26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8330</v>
      </c>
      <c r="O55" s="29" t="s">
        <v>8275</v>
      </c>
      <c r="P55" s="26" t="s">
        <v>8276</v>
      </c>
      <c r="Q55" s="26">
        <v>3</v>
      </c>
      <c r="R55" s="30">
        <v>52.8</v>
      </c>
      <c r="S55" s="31">
        <v>42499.731701388882</v>
      </c>
      <c r="T55" s="31">
        <v>42529.731701388882</v>
      </c>
    </row>
    <row r="56" spans="1:20" ht="72" x14ac:dyDescent="0.3">
      <c r="A56" s="26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26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8330</v>
      </c>
      <c r="O56" s="29" t="s">
        <v>8275</v>
      </c>
      <c r="P56" s="26" t="s">
        <v>8276</v>
      </c>
      <c r="Q56" s="26">
        <v>0</v>
      </c>
      <c r="R56" s="30">
        <v>20</v>
      </c>
      <c r="S56" s="31">
        <v>41929.266215277778</v>
      </c>
      <c r="T56" s="31">
        <v>41968.823611111111</v>
      </c>
    </row>
    <row r="57" spans="1:20" ht="72" x14ac:dyDescent="0.3">
      <c r="A57" s="26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26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8330</v>
      </c>
      <c r="O57" s="29" t="s">
        <v>8275</v>
      </c>
      <c r="P57" s="26" t="s">
        <v>8276</v>
      </c>
      <c r="Q57" s="26">
        <v>37</v>
      </c>
      <c r="R57" s="30">
        <v>46.93</v>
      </c>
      <c r="S57" s="31">
        <v>42142.768819444449</v>
      </c>
      <c r="T57" s="31">
        <v>42182.768819444449</v>
      </c>
    </row>
    <row r="58" spans="1:20" ht="72" x14ac:dyDescent="0.3">
      <c r="A58" s="26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26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8330</v>
      </c>
      <c r="O58" s="29" t="s">
        <v>8275</v>
      </c>
      <c r="P58" s="26" t="s">
        <v>8276</v>
      </c>
      <c r="Q58" s="26">
        <v>14</v>
      </c>
      <c r="R58" s="30">
        <v>78.08</v>
      </c>
      <c r="S58" s="31">
        <v>42354.131643518514</v>
      </c>
      <c r="T58" s="31">
        <v>42384.131643518514</v>
      </c>
    </row>
    <row r="59" spans="1:20" ht="72" x14ac:dyDescent="0.3">
      <c r="A59" s="26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26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8330</v>
      </c>
      <c r="O59" s="29" t="s">
        <v>8275</v>
      </c>
      <c r="P59" s="26" t="s">
        <v>8276</v>
      </c>
      <c r="Q59" s="26">
        <v>0</v>
      </c>
      <c r="R59" s="30">
        <v>1</v>
      </c>
      <c r="S59" s="31">
        <v>41828.922905092593</v>
      </c>
      <c r="T59" s="31">
        <v>41888.922905092593</v>
      </c>
    </row>
    <row r="60" spans="1:20" ht="72" x14ac:dyDescent="0.3">
      <c r="A60" s="26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26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8330</v>
      </c>
      <c r="O60" s="29" t="s">
        <v>8275</v>
      </c>
      <c r="P60" s="26" t="s">
        <v>8276</v>
      </c>
      <c r="Q60" s="26">
        <v>22</v>
      </c>
      <c r="R60" s="30">
        <v>48.56</v>
      </c>
      <c r="S60" s="31">
        <v>42245.234340277777</v>
      </c>
      <c r="T60" s="31">
        <v>42263.234340277777</v>
      </c>
    </row>
    <row r="61" spans="1:20" ht="57.6" x14ac:dyDescent="0.3">
      <c r="A61" s="26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26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8330</v>
      </c>
      <c r="O61" s="29" t="s">
        <v>8275</v>
      </c>
      <c r="P61" s="26" t="s">
        <v>8276</v>
      </c>
      <c r="Q61" s="26">
        <v>27</v>
      </c>
      <c r="R61" s="30">
        <v>68.099999999999994</v>
      </c>
      <c r="S61" s="31">
        <v>42278.629710648151</v>
      </c>
      <c r="T61" s="31">
        <v>42306.629710648151</v>
      </c>
    </row>
    <row r="62" spans="1:20" ht="57.6" x14ac:dyDescent="0.3">
      <c r="A62" s="26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26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8330</v>
      </c>
      <c r="O62" s="29" t="s">
        <v>8275</v>
      </c>
      <c r="P62" s="26" t="s">
        <v>8276</v>
      </c>
      <c r="Q62" s="26">
        <v>9</v>
      </c>
      <c r="R62" s="30">
        <v>8.5</v>
      </c>
      <c r="S62" s="31">
        <v>41826.61954861111</v>
      </c>
      <c r="T62" s="31">
        <v>41856.61954861111</v>
      </c>
    </row>
    <row r="63" spans="1:20" ht="57.6" x14ac:dyDescent="0.3">
      <c r="A63" s="26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26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8330</v>
      </c>
      <c r="O63" s="29" t="s">
        <v>8275</v>
      </c>
      <c r="P63" s="26" t="s">
        <v>8276</v>
      </c>
      <c r="Q63" s="26">
        <v>9</v>
      </c>
      <c r="R63" s="30">
        <v>60.06</v>
      </c>
      <c r="S63" s="31">
        <v>42205.171018518522</v>
      </c>
      <c r="T63" s="31">
        <v>42235.171018518522</v>
      </c>
    </row>
    <row r="64" spans="1:20" ht="72" x14ac:dyDescent="0.3">
      <c r="A64" s="26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26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8330</v>
      </c>
      <c r="O64" s="29" t="s">
        <v>8275</v>
      </c>
      <c r="P64" s="26" t="s">
        <v>8276</v>
      </c>
      <c r="Q64" s="26">
        <v>7</v>
      </c>
      <c r="R64" s="30">
        <v>72.400000000000006</v>
      </c>
      <c r="S64" s="31">
        <v>42041.205000000002</v>
      </c>
      <c r="T64" s="31">
        <v>42086.16333333333</v>
      </c>
    </row>
    <row r="65" spans="1:20" ht="72" x14ac:dyDescent="0.3">
      <c r="A65" s="26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26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8330</v>
      </c>
      <c r="O65" s="29" t="s">
        <v>8275</v>
      </c>
      <c r="P65" s="26" t="s">
        <v>8276</v>
      </c>
      <c r="Q65" s="26">
        <v>10</v>
      </c>
      <c r="R65" s="30">
        <v>100</v>
      </c>
      <c r="S65" s="31">
        <v>42203.677766203706</v>
      </c>
      <c r="T65" s="31">
        <v>42233.677766203706</v>
      </c>
    </row>
    <row r="66" spans="1:20" ht="72" x14ac:dyDescent="0.3">
      <c r="A66" s="26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26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8330</v>
      </c>
      <c r="O66" s="29" t="s">
        <v>8275</v>
      </c>
      <c r="P66" s="26" t="s">
        <v>8276</v>
      </c>
      <c r="Q66" s="26">
        <v>11</v>
      </c>
      <c r="R66" s="30">
        <v>51.67</v>
      </c>
      <c r="S66" s="31">
        <v>41983.752847222218</v>
      </c>
      <c r="T66" s="31">
        <v>42014.140972222223</v>
      </c>
    </row>
    <row r="67" spans="1:20" ht="57.6" x14ac:dyDescent="0.3">
      <c r="A67" s="26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26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8330</v>
      </c>
      <c r="O67" s="29" t="s">
        <v>8275</v>
      </c>
      <c r="P67" s="26" t="s">
        <v>8276</v>
      </c>
      <c r="Q67" s="26">
        <v>0</v>
      </c>
      <c r="R67" s="30">
        <v>0</v>
      </c>
      <c r="S67" s="31">
        <v>42103.024398148147</v>
      </c>
      <c r="T67" s="31">
        <v>42112.9375</v>
      </c>
    </row>
    <row r="68" spans="1:20" ht="72" x14ac:dyDescent="0.3">
      <c r="A68" s="26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26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8330</v>
      </c>
      <c r="O68" s="29" t="s">
        <v>8275</v>
      </c>
      <c r="P68" s="26" t="s">
        <v>8276</v>
      </c>
      <c r="Q68" s="26">
        <v>28</v>
      </c>
      <c r="R68" s="30">
        <v>61</v>
      </c>
      <c r="S68" s="31">
        <v>42089.901574074072</v>
      </c>
      <c r="T68" s="31">
        <v>42149.901574074072</v>
      </c>
    </row>
    <row r="69" spans="1:20" ht="57.6" x14ac:dyDescent="0.3">
      <c r="A69" s="26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26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8330</v>
      </c>
      <c r="O69" s="29" t="s">
        <v>8275</v>
      </c>
      <c r="P69" s="26" t="s">
        <v>8276</v>
      </c>
      <c r="Q69" s="26">
        <v>21</v>
      </c>
      <c r="R69" s="30">
        <v>37.5</v>
      </c>
      <c r="S69" s="31">
        <v>42297.691006944442</v>
      </c>
      <c r="T69" s="31">
        <v>42320.290972222225</v>
      </c>
    </row>
    <row r="70" spans="1:20" ht="72" x14ac:dyDescent="0.3">
      <c r="A70" s="26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26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8330</v>
      </c>
      <c r="O70" s="29" t="s">
        <v>8275</v>
      </c>
      <c r="P70" s="26" t="s">
        <v>8276</v>
      </c>
      <c r="Q70" s="26">
        <v>18</v>
      </c>
      <c r="R70" s="30">
        <v>25.57</v>
      </c>
      <c r="S70" s="31">
        <v>41833.089756944442</v>
      </c>
      <c r="T70" s="31">
        <v>41863.079143518517</v>
      </c>
    </row>
    <row r="71" spans="1:20" ht="57.6" x14ac:dyDescent="0.3">
      <c r="A71" s="26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26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8330</v>
      </c>
      <c r="O71" s="29" t="s">
        <v>8275</v>
      </c>
      <c r="P71" s="26" t="s">
        <v>8276</v>
      </c>
      <c r="Q71" s="26">
        <v>0</v>
      </c>
      <c r="R71" s="30">
        <v>0</v>
      </c>
      <c r="S71" s="31">
        <v>42325.920717592591</v>
      </c>
      <c r="T71" s="31">
        <v>42355.920717592591</v>
      </c>
    </row>
    <row r="72" spans="1:20" ht="72" x14ac:dyDescent="0.3">
      <c r="A72" s="26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26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8330</v>
      </c>
      <c r="O72" s="29" t="s">
        <v>8275</v>
      </c>
      <c r="P72" s="26" t="s">
        <v>8276</v>
      </c>
      <c r="Q72" s="26">
        <v>2</v>
      </c>
      <c r="R72" s="30">
        <v>25</v>
      </c>
      <c r="S72" s="31">
        <v>41858.214629629627</v>
      </c>
      <c r="T72" s="31">
        <v>41888.214629629627</v>
      </c>
    </row>
    <row r="73" spans="1:20" ht="43.2" x14ac:dyDescent="0.3">
      <c r="A73" s="26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26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8330</v>
      </c>
      <c r="O73" s="29" t="s">
        <v>8275</v>
      </c>
      <c r="P73" s="26" t="s">
        <v>8276</v>
      </c>
      <c r="Q73" s="26">
        <v>0</v>
      </c>
      <c r="R73" s="30">
        <v>0</v>
      </c>
      <c r="S73" s="31">
        <v>41793.710231481484</v>
      </c>
      <c r="T73" s="31">
        <v>41823.710231481484</v>
      </c>
    </row>
    <row r="74" spans="1:20" ht="72" x14ac:dyDescent="0.3">
      <c r="A74" s="26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26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8330</v>
      </c>
      <c r="O74" s="29" t="s">
        <v>8275</v>
      </c>
      <c r="P74" s="26" t="s">
        <v>8276</v>
      </c>
      <c r="Q74" s="26">
        <v>0</v>
      </c>
      <c r="R74" s="30">
        <v>0</v>
      </c>
      <c r="S74" s="31">
        <v>41793.814259259263</v>
      </c>
      <c r="T74" s="31">
        <v>41825.165972222225</v>
      </c>
    </row>
    <row r="75" spans="1:20" ht="57.6" x14ac:dyDescent="0.3">
      <c r="A75" s="26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26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8330</v>
      </c>
      <c r="O75" s="29" t="s">
        <v>8275</v>
      </c>
      <c r="P75" s="26" t="s">
        <v>8276</v>
      </c>
      <c r="Q75" s="26">
        <v>10</v>
      </c>
      <c r="R75" s="30">
        <v>10</v>
      </c>
      <c r="S75" s="31">
        <v>41831.697939814818</v>
      </c>
      <c r="T75" s="31">
        <v>41861.697939814818</v>
      </c>
    </row>
    <row r="76" spans="1:20" ht="28.8" x14ac:dyDescent="0.3">
      <c r="A76" s="26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26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8330</v>
      </c>
      <c r="O76" s="29" t="s">
        <v>8275</v>
      </c>
      <c r="P76" s="26" t="s">
        <v>8276</v>
      </c>
      <c r="Q76" s="26">
        <v>2</v>
      </c>
      <c r="R76" s="30">
        <v>202</v>
      </c>
      <c r="S76" s="31">
        <v>42621.389340277776</v>
      </c>
      <c r="T76" s="31">
        <v>42651.389340277776</v>
      </c>
    </row>
    <row r="77" spans="1:20" ht="86.4" x14ac:dyDescent="0.3">
      <c r="A77" s="26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26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8330</v>
      </c>
      <c r="O77" s="29" t="s">
        <v>8275</v>
      </c>
      <c r="P77" s="26" t="s">
        <v>8276</v>
      </c>
      <c r="Q77" s="26">
        <v>9</v>
      </c>
      <c r="R77" s="30">
        <v>25.65</v>
      </c>
      <c r="S77" s="31">
        <v>41780.785729166666</v>
      </c>
      <c r="T77" s="31">
        <v>41840.785729166666</v>
      </c>
    </row>
    <row r="78" spans="1:20" ht="86.4" x14ac:dyDescent="0.3">
      <c r="A78" s="26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26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8330</v>
      </c>
      <c r="O78" s="29" t="s">
        <v>8275</v>
      </c>
      <c r="P78" s="26" t="s">
        <v>8276</v>
      </c>
      <c r="Q78" s="26">
        <v>21</v>
      </c>
      <c r="R78" s="30">
        <v>56.05</v>
      </c>
      <c r="S78" s="31">
        <v>41766.072500000002</v>
      </c>
      <c r="T78" s="31">
        <v>41791.072500000002</v>
      </c>
    </row>
    <row r="79" spans="1:20" ht="72" x14ac:dyDescent="0.3">
      <c r="A79" s="26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26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8330</v>
      </c>
      <c r="O79" s="29" t="s">
        <v>8275</v>
      </c>
      <c r="P79" s="26" t="s">
        <v>8276</v>
      </c>
      <c r="Q79" s="26">
        <v>41</v>
      </c>
      <c r="R79" s="30">
        <v>81.319999999999993</v>
      </c>
      <c r="S79" s="31">
        <v>41766.617291666669</v>
      </c>
      <c r="T79" s="31">
        <v>41793.290972222225</v>
      </c>
    </row>
    <row r="80" spans="1:20" ht="86.4" x14ac:dyDescent="0.3">
      <c r="A80" s="26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26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8330</v>
      </c>
      <c r="O80" s="29" t="s">
        <v>8275</v>
      </c>
      <c r="P80" s="26" t="s">
        <v>8276</v>
      </c>
      <c r="Q80" s="26">
        <v>2</v>
      </c>
      <c r="R80" s="30">
        <v>70.17</v>
      </c>
      <c r="S80" s="31">
        <v>42248.627013888887</v>
      </c>
      <c r="T80" s="31">
        <v>42278.627013888887</v>
      </c>
    </row>
    <row r="81" spans="1:20" ht="72" x14ac:dyDescent="0.3">
      <c r="A81" s="26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26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8330</v>
      </c>
      <c r="O81" s="29" t="s">
        <v>8275</v>
      </c>
      <c r="P81" s="26" t="s">
        <v>8276</v>
      </c>
      <c r="Q81" s="26">
        <v>3</v>
      </c>
      <c r="R81" s="30">
        <v>23.63</v>
      </c>
      <c r="S81" s="31">
        <v>41885.221550925926</v>
      </c>
      <c r="T81" s="31">
        <v>41916.290972222225</v>
      </c>
    </row>
    <row r="82" spans="1:20" ht="72" x14ac:dyDescent="0.3">
      <c r="A82" s="26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26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8330</v>
      </c>
      <c r="O82" s="29" t="s">
        <v>8275</v>
      </c>
      <c r="P82" s="26" t="s">
        <v>8276</v>
      </c>
      <c r="Q82" s="26">
        <v>16</v>
      </c>
      <c r="R82" s="30">
        <v>188.56</v>
      </c>
      <c r="S82" s="31">
        <v>42159.224432870367</v>
      </c>
      <c r="T82" s="31">
        <v>42204.224432870367</v>
      </c>
    </row>
    <row r="83" spans="1:20" ht="72" x14ac:dyDescent="0.3">
      <c r="A83" s="26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26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8330</v>
      </c>
      <c r="O83" s="29" t="s">
        <v>8275</v>
      </c>
      <c r="P83" s="26" t="s">
        <v>8276</v>
      </c>
      <c r="Q83" s="26">
        <v>16</v>
      </c>
      <c r="R83" s="30">
        <v>49.51</v>
      </c>
      <c r="S83" s="31">
        <v>42265.817002314812</v>
      </c>
      <c r="T83" s="31">
        <v>42295.817002314812</v>
      </c>
    </row>
    <row r="84" spans="1:20" ht="43.2" x14ac:dyDescent="0.3">
      <c r="A84" s="26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26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8330</v>
      </c>
      <c r="O84" s="29" t="s">
        <v>8275</v>
      </c>
      <c r="P84" s="26" t="s">
        <v>8276</v>
      </c>
      <c r="Q84" s="26">
        <v>4</v>
      </c>
      <c r="R84" s="30">
        <v>9.5</v>
      </c>
      <c r="S84" s="31">
        <v>41975.124340277776</v>
      </c>
      <c r="T84" s="31">
        <v>42005.124340277776</v>
      </c>
    </row>
    <row r="85" spans="1:20" ht="72" x14ac:dyDescent="0.3">
      <c r="A85" s="26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26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8330</v>
      </c>
      <c r="O85" s="29" t="s">
        <v>8275</v>
      </c>
      <c r="P85" s="26" t="s">
        <v>8276</v>
      </c>
      <c r="Q85" s="26">
        <v>0</v>
      </c>
      <c r="R85" s="30">
        <v>10</v>
      </c>
      <c r="S85" s="31">
        <v>42065.190694444449</v>
      </c>
      <c r="T85" s="31">
        <v>42090.149027777778</v>
      </c>
    </row>
    <row r="86" spans="1:20" ht="57.6" x14ac:dyDescent="0.3">
      <c r="A86" s="26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26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8330</v>
      </c>
      <c r="O86" s="29" t="s">
        <v>8275</v>
      </c>
      <c r="P86" s="26" t="s">
        <v>8276</v>
      </c>
      <c r="Q86" s="26">
        <v>0</v>
      </c>
      <c r="R86" s="30">
        <v>13</v>
      </c>
      <c r="S86" s="31">
        <v>41848.84002314815</v>
      </c>
      <c r="T86" s="31">
        <v>41883.84002314815</v>
      </c>
    </row>
    <row r="87" spans="1:20" ht="43.2" x14ac:dyDescent="0.3">
      <c r="A87" s="26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26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8330</v>
      </c>
      <c r="O87" s="29" t="s">
        <v>8275</v>
      </c>
      <c r="P87" s="26" t="s">
        <v>8276</v>
      </c>
      <c r="Q87" s="26">
        <v>16</v>
      </c>
      <c r="R87" s="30">
        <v>89.4</v>
      </c>
      <c r="S87" s="31">
        <v>42103.884930555556</v>
      </c>
      <c r="T87" s="31">
        <v>42133.884930555556</v>
      </c>
    </row>
    <row r="88" spans="1:20" ht="86.4" x14ac:dyDescent="0.3">
      <c r="A88" s="26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26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8330</v>
      </c>
      <c r="O88" s="29" t="s">
        <v>8275</v>
      </c>
      <c r="P88" s="26" t="s">
        <v>8276</v>
      </c>
      <c r="Q88" s="26">
        <v>3</v>
      </c>
      <c r="R88" s="30">
        <v>25</v>
      </c>
      <c r="S88" s="31">
        <v>42059.970729166671</v>
      </c>
      <c r="T88" s="31">
        <v>42089.929062499999</v>
      </c>
    </row>
    <row r="89" spans="1:20" ht="72" x14ac:dyDescent="0.3">
      <c r="A89" s="26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26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8330</v>
      </c>
      <c r="O89" s="29" t="s">
        <v>8275</v>
      </c>
      <c r="P89" s="26" t="s">
        <v>8276</v>
      </c>
      <c r="Q89" s="26">
        <v>0</v>
      </c>
      <c r="R89" s="30">
        <v>1</v>
      </c>
      <c r="S89" s="31">
        <v>42041.743090277778</v>
      </c>
      <c r="T89" s="31">
        <v>42071.701423611114</v>
      </c>
    </row>
    <row r="90" spans="1:20" ht="86.4" x14ac:dyDescent="0.3">
      <c r="A90" s="26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26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8330</v>
      </c>
      <c r="O90" s="29" t="s">
        <v>8275</v>
      </c>
      <c r="P90" s="26" t="s">
        <v>8276</v>
      </c>
      <c r="Q90" s="26">
        <v>5</v>
      </c>
      <c r="R90" s="30">
        <v>65</v>
      </c>
      <c r="S90" s="31">
        <v>41829.73715277778</v>
      </c>
      <c r="T90" s="31">
        <v>41852.716666666667</v>
      </c>
    </row>
    <row r="91" spans="1:20" ht="72" x14ac:dyDescent="0.3">
      <c r="A91" s="26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26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8330</v>
      </c>
      <c r="O91" s="29" t="s">
        <v>8275</v>
      </c>
      <c r="P91" s="26" t="s">
        <v>8276</v>
      </c>
      <c r="Q91" s="26">
        <v>0</v>
      </c>
      <c r="R91" s="30">
        <v>1</v>
      </c>
      <c r="S91" s="31">
        <v>41789.893599537041</v>
      </c>
      <c r="T91" s="31">
        <v>41815.875</v>
      </c>
    </row>
    <row r="92" spans="1:20" ht="72" x14ac:dyDescent="0.3">
      <c r="A92" s="26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26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8330</v>
      </c>
      <c r="O92" s="29" t="s">
        <v>8275</v>
      </c>
      <c r="P92" s="26" t="s">
        <v>8276</v>
      </c>
      <c r="Q92" s="26">
        <v>18</v>
      </c>
      <c r="R92" s="30">
        <v>81.540000000000006</v>
      </c>
      <c r="S92" s="31">
        <v>41833.660995370366</v>
      </c>
      <c r="T92" s="31">
        <v>41863.660995370366</v>
      </c>
    </row>
    <row r="93" spans="1:20" ht="28.8" x14ac:dyDescent="0.3">
      <c r="A93" s="26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26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8330</v>
      </c>
      <c r="O93" s="29" t="s">
        <v>8275</v>
      </c>
      <c r="P93" s="26" t="s">
        <v>8276</v>
      </c>
      <c r="Q93" s="26">
        <v>5</v>
      </c>
      <c r="R93" s="30">
        <v>100</v>
      </c>
      <c r="S93" s="31">
        <v>41914.590011574073</v>
      </c>
      <c r="T93" s="31">
        <v>41955.907638888893</v>
      </c>
    </row>
    <row r="94" spans="1:20" ht="43.2" x14ac:dyDescent="0.3">
      <c r="A94" s="26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26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8330</v>
      </c>
      <c r="O94" s="29" t="s">
        <v>8275</v>
      </c>
      <c r="P94" s="26" t="s">
        <v>8276</v>
      </c>
      <c r="Q94" s="26">
        <v>0</v>
      </c>
      <c r="R94" s="30">
        <v>1</v>
      </c>
      <c r="S94" s="31">
        <v>42611.261064814811</v>
      </c>
      <c r="T94" s="31">
        <v>42625.707638888889</v>
      </c>
    </row>
    <row r="95" spans="1:20" ht="72" x14ac:dyDescent="0.3">
      <c r="A95" s="26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26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8330</v>
      </c>
      <c r="O95" s="29" t="s">
        <v>8275</v>
      </c>
      <c r="P95" s="26" t="s">
        <v>8276</v>
      </c>
      <c r="Q95" s="26">
        <v>0</v>
      </c>
      <c r="R95" s="30">
        <v>0</v>
      </c>
      <c r="S95" s="31">
        <v>42253.633159722223</v>
      </c>
      <c r="T95" s="31">
        <v>42313.674826388888</v>
      </c>
    </row>
    <row r="96" spans="1:20" ht="72" x14ac:dyDescent="0.3">
      <c r="A96" s="26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26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8330</v>
      </c>
      <c r="O96" s="29" t="s">
        <v>8275</v>
      </c>
      <c r="P96" s="26" t="s">
        <v>8276</v>
      </c>
      <c r="Q96" s="26">
        <v>1</v>
      </c>
      <c r="R96" s="30">
        <v>20</v>
      </c>
      <c r="S96" s="31">
        <v>42295.891828703709</v>
      </c>
      <c r="T96" s="31">
        <v>42325.933495370366</v>
      </c>
    </row>
    <row r="97" spans="1:20" ht="43.2" x14ac:dyDescent="0.3">
      <c r="A97" s="26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26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8330</v>
      </c>
      <c r="O97" s="29" t="s">
        <v>8275</v>
      </c>
      <c r="P97" s="26" t="s">
        <v>8276</v>
      </c>
      <c r="Q97" s="26">
        <v>1</v>
      </c>
      <c r="R97" s="30">
        <v>5.5</v>
      </c>
      <c r="S97" s="31">
        <v>42402.947002314817</v>
      </c>
      <c r="T97" s="31">
        <v>42452.145138888889</v>
      </c>
    </row>
    <row r="98" spans="1:20" ht="72" x14ac:dyDescent="0.3">
      <c r="A98" s="26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26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8330</v>
      </c>
      <c r="O98" s="29" t="s">
        <v>8275</v>
      </c>
      <c r="P98" s="26" t="s">
        <v>8276</v>
      </c>
      <c r="Q98" s="26">
        <v>13</v>
      </c>
      <c r="R98" s="30">
        <v>50.2</v>
      </c>
      <c r="S98" s="31">
        <v>42509.814108796301</v>
      </c>
      <c r="T98" s="31">
        <v>42539.814108796301</v>
      </c>
    </row>
    <row r="99" spans="1:20" ht="57.6" x14ac:dyDescent="0.3">
      <c r="A99" s="26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26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8330</v>
      </c>
      <c r="O99" s="29" t="s">
        <v>8275</v>
      </c>
      <c r="P99" s="26" t="s">
        <v>8276</v>
      </c>
      <c r="Q99" s="26">
        <v>1</v>
      </c>
      <c r="R99" s="30">
        <v>13.11</v>
      </c>
      <c r="S99" s="31">
        <v>41977.004976851851</v>
      </c>
      <c r="T99" s="31">
        <v>42008.976388888885</v>
      </c>
    </row>
    <row r="100" spans="1:20" ht="72" x14ac:dyDescent="0.3">
      <c r="A100" s="26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26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8330</v>
      </c>
      <c r="O100" s="29" t="s">
        <v>8275</v>
      </c>
      <c r="P100" s="26" t="s">
        <v>8276</v>
      </c>
      <c r="Q100" s="26">
        <v>17</v>
      </c>
      <c r="R100" s="30">
        <v>315.5</v>
      </c>
      <c r="S100" s="31">
        <v>42171.758611111116</v>
      </c>
      <c r="T100" s="31">
        <v>42231.758611111116</v>
      </c>
    </row>
    <row r="101" spans="1:20" ht="43.2" x14ac:dyDescent="0.3">
      <c r="A101" s="26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26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8330</v>
      </c>
      <c r="O101" s="29" t="s">
        <v>8275</v>
      </c>
      <c r="P101" s="26" t="s">
        <v>8276</v>
      </c>
      <c r="Q101" s="26">
        <v>33</v>
      </c>
      <c r="R101" s="30">
        <v>37.14</v>
      </c>
      <c r="S101" s="31">
        <v>42056.1324537037</v>
      </c>
      <c r="T101" s="31">
        <v>42086.207638888889</v>
      </c>
    </row>
    <row r="102" spans="1:20" ht="72" x14ac:dyDescent="0.3">
      <c r="A102" s="26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26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8330</v>
      </c>
      <c r="O102" s="29" t="s">
        <v>8275</v>
      </c>
      <c r="P102" s="26" t="s">
        <v>8276</v>
      </c>
      <c r="Q102" s="26">
        <v>0</v>
      </c>
      <c r="R102" s="30">
        <v>0</v>
      </c>
      <c r="S102" s="31">
        <v>41867.652280092596</v>
      </c>
      <c r="T102" s="31">
        <v>41875.291666666664</v>
      </c>
    </row>
    <row r="103" spans="1:20" ht="72" x14ac:dyDescent="0.3">
      <c r="A103" s="26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26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8330</v>
      </c>
      <c r="O103" s="29" t="s">
        <v>8275</v>
      </c>
      <c r="P103" s="26" t="s">
        <v>8276</v>
      </c>
      <c r="Q103" s="26">
        <v>22</v>
      </c>
      <c r="R103" s="30">
        <v>128.27000000000001</v>
      </c>
      <c r="S103" s="31">
        <v>41779.657870370371</v>
      </c>
      <c r="T103" s="31">
        <v>41821.25</v>
      </c>
    </row>
    <row r="104" spans="1:20" ht="72" x14ac:dyDescent="0.3">
      <c r="A104" s="26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26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8330</v>
      </c>
      <c r="O104" s="29" t="s">
        <v>8275</v>
      </c>
      <c r="P104" s="26" t="s">
        <v>8276</v>
      </c>
      <c r="Q104" s="26">
        <v>3</v>
      </c>
      <c r="R104" s="30">
        <v>47.27</v>
      </c>
      <c r="S104" s="31">
        <v>42679.958472222221</v>
      </c>
      <c r="T104" s="31">
        <v>42710.207638888889</v>
      </c>
    </row>
    <row r="105" spans="1:20" ht="72" x14ac:dyDescent="0.3">
      <c r="A105" s="26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26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8330</v>
      </c>
      <c r="O105" s="29" t="s">
        <v>8275</v>
      </c>
      <c r="P105" s="26" t="s">
        <v>8276</v>
      </c>
      <c r="Q105" s="26">
        <v>5</v>
      </c>
      <c r="R105" s="30">
        <v>50</v>
      </c>
      <c r="S105" s="31">
        <v>42032.250208333338</v>
      </c>
      <c r="T105" s="31">
        <v>42063.250208333338</v>
      </c>
    </row>
    <row r="106" spans="1:20" ht="72" x14ac:dyDescent="0.3">
      <c r="A106" s="26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26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8330</v>
      </c>
      <c r="O106" s="29" t="s">
        <v>8275</v>
      </c>
      <c r="P106" s="26" t="s">
        <v>8276</v>
      </c>
      <c r="Q106" s="26">
        <v>11</v>
      </c>
      <c r="R106" s="30">
        <v>42.5</v>
      </c>
      <c r="S106" s="31">
        <v>41793.191875000004</v>
      </c>
      <c r="T106" s="31">
        <v>41807.191875000004</v>
      </c>
    </row>
    <row r="107" spans="1:20" ht="57.6" x14ac:dyDescent="0.3">
      <c r="A107" s="26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26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8330</v>
      </c>
      <c r="O107" s="29" t="s">
        <v>8275</v>
      </c>
      <c r="P107" s="26" t="s">
        <v>8276</v>
      </c>
      <c r="Q107" s="26">
        <v>1</v>
      </c>
      <c r="R107" s="30">
        <v>62.5</v>
      </c>
      <c r="S107" s="31">
        <v>41843.775011574071</v>
      </c>
      <c r="T107" s="31">
        <v>41863.775011574071</v>
      </c>
    </row>
    <row r="108" spans="1:20" ht="57.6" x14ac:dyDescent="0.3">
      <c r="A108" s="26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26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8330</v>
      </c>
      <c r="O108" s="29" t="s">
        <v>8275</v>
      </c>
      <c r="P108" s="26" t="s">
        <v>8276</v>
      </c>
      <c r="Q108" s="26">
        <v>5</v>
      </c>
      <c r="R108" s="30">
        <v>27</v>
      </c>
      <c r="S108" s="31">
        <v>42136.092488425929</v>
      </c>
      <c r="T108" s="31">
        <v>42166.092488425929</v>
      </c>
    </row>
    <row r="109" spans="1:20" ht="72" x14ac:dyDescent="0.3">
      <c r="A109" s="26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26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8330</v>
      </c>
      <c r="O109" s="29" t="s">
        <v>8275</v>
      </c>
      <c r="P109" s="26" t="s">
        <v>8276</v>
      </c>
      <c r="Q109" s="26">
        <v>1</v>
      </c>
      <c r="R109" s="30">
        <v>25</v>
      </c>
      <c r="S109" s="31">
        <v>42317.826377314821</v>
      </c>
      <c r="T109" s="31">
        <v>42357.826377314821</v>
      </c>
    </row>
    <row r="110" spans="1:20" ht="72" x14ac:dyDescent="0.3">
      <c r="A110" s="26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26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8330</v>
      </c>
      <c r="O110" s="29" t="s">
        <v>8275</v>
      </c>
      <c r="P110" s="26" t="s">
        <v>8276</v>
      </c>
      <c r="Q110" s="26">
        <v>0</v>
      </c>
      <c r="R110" s="30">
        <v>0</v>
      </c>
      <c r="S110" s="31">
        <v>42186.01116898148</v>
      </c>
      <c r="T110" s="31">
        <v>42230.818055555559</v>
      </c>
    </row>
    <row r="111" spans="1:20" ht="28.8" x14ac:dyDescent="0.3">
      <c r="A111" s="26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26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8330</v>
      </c>
      <c r="O111" s="29" t="s">
        <v>8275</v>
      </c>
      <c r="P111" s="26" t="s">
        <v>8276</v>
      </c>
      <c r="Q111" s="26">
        <v>0</v>
      </c>
      <c r="R111" s="30">
        <v>1.5</v>
      </c>
      <c r="S111" s="31">
        <v>42095.229166666672</v>
      </c>
      <c r="T111" s="31">
        <v>42109.211111111115</v>
      </c>
    </row>
    <row r="112" spans="1:20" ht="57.6" x14ac:dyDescent="0.3">
      <c r="A112" s="26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26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8330</v>
      </c>
      <c r="O112" s="29" t="s">
        <v>8275</v>
      </c>
      <c r="P112" s="26" t="s">
        <v>8276</v>
      </c>
      <c r="Q112" s="26">
        <v>15</v>
      </c>
      <c r="R112" s="30">
        <v>38.25</v>
      </c>
      <c r="S112" s="31">
        <v>41906.819513888891</v>
      </c>
      <c r="T112" s="31">
        <v>41938.838888888888</v>
      </c>
    </row>
    <row r="113" spans="1:20" ht="72" x14ac:dyDescent="0.3">
      <c r="A113" s="26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26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8330</v>
      </c>
      <c r="O113" s="29" t="s">
        <v>8275</v>
      </c>
      <c r="P113" s="26" t="s">
        <v>8276</v>
      </c>
      <c r="Q113" s="26">
        <v>9</v>
      </c>
      <c r="R113" s="30">
        <v>16.25</v>
      </c>
      <c r="S113" s="31">
        <v>41834.135370370372</v>
      </c>
      <c r="T113" s="31">
        <v>41849.135370370372</v>
      </c>
    </row>
    <row r="114" spans="1:20" ht="72" x14ac:dyDescent="0.3">
      <c r="A114" s="26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26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8330</v>
      </c>
      <c r="O114" s="29" t="s">
        <v>8275</v>
      </c>
      <c r="P114" s="26" t="s">
        <v>8276</v>
      </c>
      <c r="Q114" s="26">
        <v>0</v>
      </c>
      <c r="R114" s="30">
        <v>33.75</v>
      </c>
      <c r="S114" s="31">
        <v>41863.359282407408</v>
      </c>
      <c r="T114" s="31">
        <v>41893.359282407408</v>
      </c>
    </row>
    <row r="115" spans="1:20" ht="57.6" x14ac:dyDescent="0.3">
      <c r="A115" s="26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26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8330</v>
      </c>
      <c r="O115" s="29" t="s">
        <v>8275</v>
      </c>
      <c r="P115" s="26" t="s">
        <v>8276</v>
      </c>
      <c r="Q115" s="26">
        <v>3</v>
      </c>
      <c r="R115" s="30">
        <v>61.67</v>
      </c>
      <c r="S115" s="31">
        <v>42224.756909722222</v>
      </c>
      <c r="T115" s="31">
        <v>42254.756909722222</v>
      </c>
    </row>
    <row r="116" spans="1:20" ht="72" x14ac:dyDescent="0.3">
      <c r="A116" s="26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26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8330</v>
      </c>
      <c r="O116" s="29" t="s">
        <v>8275</v>
      </c>
      <c r="P116" s="26" t="s">
        <v>8276</v>
      </c>
      <c r="Q116" s="26">
        <v>37</v>
      </c>
      <c r="R116" s="30">
        <v>83.14</v>
      </c>
      <c r="S116" s="31">
        <v>41939.8122337963</v>
      </c>
      <c r="T116" s="31">
        <v>41969.853900462964</v>
      </c>
    </row>
    <row r="117" spans="1:20" ht="57.6" x14ac:dyDescent="0.3">
      <c r="A117" s="26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26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8330</v>
      </c>
      <c r="O117" s="29" t="s">
        <v>8275</v>
      </c>
      <c r="P117" s="26" t="s">
        <v>8276</v>
      </c>
      <c r="Q117" s="26">
        <v>0</v>
      </c>
      <c r="R117" s="30">
        <v>1</v>
      </c>
      <c r="S117" s="31">
        <v>42059.270023148143</v>
      </c>
      <c r="T117" s="31">
        <v>42119.190972222219</v>
      </c>
    </row>
    <row r="118" spans="1:20" ht="72" x14ac:dyDescent="0.3">
      <c r="A118" s="26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26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8330</v>
      </c>
      <c r="O118" s="29" t="s">
        <v>8275</v>
      </c>
      <c r="P118" s="26" t="s">
        <v>8276</v>
      </c>
      <c r="Q118" s="26">
        <v>10</v>
      </c>
      <c r="R118" s="30">
        <v>142.86000000000001</v>
      </c>
      <c r="S118" s="31">
        <v>42308.211215277777</v>
      </c>
      <c r="T118" s="31">
        <v>42338.252881944441</v>
      </c>
    </row>
    <row r="119" spans="1:20" ht="86.4" x14ac:dyDescent="0.3">
      <c r="A119" s="26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26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8330</v>
      </c>
      <c r="O119" s="29" t="s">
        <v>8275</v>
      </c>
      <c r="P119" s="26" t="s">
        <v>8276</v>
      </c>
      <c r="Q119" s="26">
        <v>8</v>
      </c>
      <c r="R119" s="30">
        <v>10.17</v>
      </c>
      <c r="S119" s="31">
        <v>42020.768634259264</v>
      </c>
      <c r="T119" s="31">
        <v>42065.958333333328</v>
      </c>
    </row>
    <row r="120" spans="1:20" ht="72" x14ac:dyDescent="0.3">
      <c r="A120" s="26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26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8330</v>
      </c>
      <c r="O120" s="29" t="s">
        <v>8275</v>
      </c>
      <c r="P120" s="26" t="s">
        <v>8276</v>
      </c>
      <c r="Q120" s="26">
        <v>15</v>
      </c>
      <c r="R120" s="30">
        <v>57.25</v>
      </c>
      <c r="S120" s="31">
        <v>41786.959745370368</v>
      </c>
      <c r="T120" s="31">
        <v>41816.959745370368</v>
      </c>
    </row>
    <row r="121" spans="1:20" ht="72" x14ac:dyDescent="0.3">
      <c r="A121" s="26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26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8330</v>
      </c>
      <c r="O121" s="29" t="s">
        <v>8275</v>
      </c>
      <c r="P121" s="26" t="s">
        <v>8276</v>
      </c>
      <c r="Q121" s="26">
        <v>10</v>
      </c>
      <c r="R121" s="30">
        <v>5</v>
      </c>
      <c r="S121" s="31">
        <v>41820.870821759258</v>
      </c>
      <c r="T121" s="31">
        <v>41850.870821759258</v>
      </c>
    </row>
    <row r="122" spans="1:20" ht="86.4" x14ac:dyDescent="0.3">
      <c r="A122" s="26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26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8330</v>
      </c>
      <c r="O122" s="29" t="s">
        <v>8275</v>
      </c>
      <c r="P122" s="26" t="s">
        <v>8276</v>
      </c>
      <c r="Q122" s="26">
        <v>13</v>
      </c>
      <c r="R122" s="30">
        <v>93</v>
      </c>
      <c r="S122" s="31">
        <v>42265.683182870373</v>
      </c>
      <c r="T122" s="31">
        <v>42293.207638888889</v>
      </c>
    </row>
    <row r="123" spans="1:20" ht="72" x14ac:dyDescent="0.3">
      <c r="A123" s="26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26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8330</v>
      </c>
      <c r="O123" s="29" t="s">
        <v>8275</v>
      </c>
      <c r="P123" s="26" t="s">
        <v>8276</v>
      </c>
      <c r="Q123" s="26">
        <v>2</v>
      </c>
      <c r="R123" s="30">
        <v>32.36</v>
      </c>
      <c r="S123" s="31">
        <v>42601.827141203699</v>
      </c>
      <c r="T123" s="31">
        <v>42631.827141203699</v>
      </c>
    </row>
    <row r="124" spans="1:20" ht="72" x14ac:dyDescent="0.3">
      <c r="A124" s="26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26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8330</v>
      </c>
      <c r="O124" s="29" t="s">
        <v>8275</v>
      </c>
      <c r="P124" s="26" t="s">
        <v>8276</v>
      </c>
      <c r="Q124" s="26">
        <v>0</v>
      </c>
      <c r="R124" s="30">
        <v>0</v>
      </c>
      <c r="S124" s="31">
        <v>42228.151701388888</v>
      </c>
      <c r="T124" s="31">
        <v>42253.151701388888</v>
      </c>
    </row>
    <row r="125" spans="1:20" ht="72" x14ac:dyDescent="0.3">
      <c r="A125" s="26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26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8330</v>
      </c>
      <c r="O125" s="29" t="s">
        <v>8275</v>
      </c>
      <c r="P125" s="26" t="s">
        <v>8276</v>
      </c>
      <c r="Q125" s="26">
        <v>0</v>
      </c>
      <c r="R125" s="30">
        <v>1</v>
      </c>
      <c r="S125" s="31">
        <v>42415.168564814812</v>
      </c>
      <c r="T125" s="31">
        <v>42445.126898148148</v>
      </c>
    </row>
    <row r="126" spans="1:20" ht="72" x14ac:dyDescent="0.3">
      <c r="A126" s="26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26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8330</v>
      </c>
      <c r="O126" s="29" t="s">
        <v>8275</v>
      </c>
      <c r="P126" s="26" t="s">
        <v>8276</v>
      </c>
      <c r="Q126" s="26">
        <v>16</v>
      </c>
      <c r="R126" s="30">
        <v>91.83</v>
      </c>
      <c r="S126" s="31">
        <v>42538.968310185184</v>
      </c>
      <c r="T126" s="31">
        <v>42568.029861111107</v>
      </c>
    </row>
    <row r="127" spans="1:20" ht="72" x14ac:dyDescent="0.3">
      <c r="A127" s="26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26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8330</v>
      </c>
      <c r="O127" s="29" t="s">
        <v>8275</v>
      </c>
      <c r="P127" s="26" t="s">
        <v>8276</v>
      </c>
      <c r="Q127" s="26">
        <v>11</v>
      </c>
      <c r="R127" s="30">
        <v>45.83</v>
      </c>
      <c r="S127" s="31">
        <v>42233.671747685185</v>
      </c>
      <c r="T127" s="31">
        <v>42278.541666666672</v>
      </c>
    </row>
    <row r="128" spans="1:20" ht="72" x14ac:dyDescent="0.3">
      <c r="A128" s="26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26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8330</v>
      </c>
      <c r="O128" s="29" t="s">
        <v>8275</v>
      </c>
      <c r="P128" s="26" t="s">
        <v>8276</v>
      </c>
      <c r="Q128" s="26">
        <v>0</v>
      </c>
      <c r="R128" s="30">
        <v>0</v>
      </c>
      <c r="S128" s="31">
        <v>42675.262962962966</v>
      </c>
      <c r="T128" s="31">
        <v>42705.304629629631</v>
      </c>
    </row>
    <row r="129" spans="1:20" ht="72" x14ac:dyDescent="0.3">
      <c r="A129" s="26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26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8330</v>
      </c>
      <c r="O129" s="29" t="s">
        <v>8275</v>
      </c>
      <c r="P129" s="26" t="s">
        <v>8276</v>
      </c>
      <c r="Q129" s="26">
        <v>86</v>
      </c>
      <c r="R129" s="30">
        <v>248.5</v>
      </c>
      <c r="S129" s="31">
        <v>42534.631481481483</v>
      </c>
      <c r="T129" s="31">
        <v>42562.631481481483</v>
      </c>
    </row>
    <row r="130" spans="1:20" ht="72" x14ac:dyDescent="0.3">
      <c r="A130" s="26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26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8330</v>
      </c>
      <c r="O130" s="29" t="s">
        <v>8275</v>
      </c>
      <c r="P130" s="26" t="s">
        <v>8276</v>
      </c>
      <c r="Q130" s="26">
        <v>12</v>
      </c>
      <c r="R130" s="30">
        <v>79.400000000000006</v>
      </c>
      <c r="S130" s="31">
        <v>42151.905717592599</v>
      </c>
      <c r="T130" s="31">
        <v>42182.905717592599</v>
      </c>
    </row>
    <row r="131" spans="1:20" ht="72" x14ac:dyDescent="0.3">
      <c r="A131" s="26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26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8330</v>
      </c>
      <c r="O131" s="29" t="s">
        <v>8275</v>
      </c>
      <c r="P131" s="26" t="s">
        <v>8276</v>
      </c>
      <c r="Q131" s="26">
        <v>0</v>
      </c>
      <c r="R131" s="30">
        <v>5.5</v>
      </c>
      <c r="S131" s="31">
        <v>41961.492488425924</v>
      </c>
      <c r="T131" s="31">
        <v>42006.492488425924</v>
      </c>
    </row>
    <row r="132" spans="1:20" ht="86.4" x14ac:dyDescent="0.3">
      <c r="A132" s="26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26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8330</v>
      </c>
      <c r="O132" s="29" t="s">
        <v>8275</v>
      </c>
      <c r="P132" s="26" t="s">
        <v>8276</v>
      </c>
      <c r="Q132" s="26">
        <v>1</v>
      </c>
      <c r="R132" s="30">
        <v>25</v>
      </c>
      <c r="S132" s="31">
        <v>41940.587233796294</v>
      </c>
      <c r="T132" s="31">
        <v>41968.041666666672</v>
      </c>
    </row>
    <row r="133" spans="1:20" ht="72" x14ac:dyDescent="0.3">
      <c r="A133" s="26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26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8330</v>
      </c>
      <c r="O133" s="29" t="s">
        <v>8275</v>
      </c>
      <c r="P133" s="26" t="s">
        <v>8276</v>
      </c>
      <c r="Q133" s="26">
        <v>0</v>
      </c>
      <c r="R133" s="30">
        <v>0</v>
      </c>
      <c r="S133" s="31">
        <v>42111.904097222221</v>
      </c>
      <c r="T133" s="31">
        <v>42171.904097222221</v>
      </c>
    </row>
    <row r="134" spans="1:20" ht="57.6" x14ac:dyDescent="0.3">
      <c r="A134" s="26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26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8330</v>
      </c>
      <c r="O134" s="29" t="s">
        <v>8275</v>
      </c>
      <c r="P134" s="26" t="s">
        <v>8276</v>
      </c>
      <c r="Q134" s="26">
        <v>36</v>
      </c>
      <c r="R134" s="30">
        <v>137.08000000000001</v>
      </c>
      <c r="S134" s="31">
        <v>42279.778564814813</v>
      </c>
      <c r="T134" s="31">
        <v>42310.701388888891</v>
      </c>
    </row>
    <row r="135" spans="1:20" ht="72" x14ac:dyDescent="0.3">
      <c r="A135" s="26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26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8330</v>
      </c>
      <c r="O135" s="29" t="s">
        <v>8275</v>
      </c>
      <c r="P135" s="26" t="s">
        <v>8276</v>
      </c>
      <c r="Q135" s="26">
        <v>0</v>
      </c>
      <c r="R135" s="30">
        <v>0</v>
      </c>
      <c r="S135" s="31">
        <v>42213.662905092591</v>
      </c>
      <c r="T135" s="31">
        <v>42243.662905092591</v>
      </c>
    </row>
    <row r="136" spans="1:20" ht="72" x14ac:dyDescent="0.3">
      <c r="A136" s="26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26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8330</v>
      </c>
      <c r="O136" s="29" t="s">
        <v>8275</v>
      </c>
      <c r="P136" s="26" t="s">
        <v>8276</v>
      </c>
      <c r="Q136" s="26">
        <v>0</v>
      </c>
      <c r="R136" s="30">
        <v>5</v>
      </c>
      <c r="S136" s="31">
        <v>42109.801712962959</v>
      </c>
      <c r="T136" s="31">
        <v>42139.801712962959</v>
      </c>
    </row>
    <row r="137" spans="1:20" ht="43.2" x14ac:dyDescent="0.3">
      <c r="A137" s="26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26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8330</v>
      </c>
      <c r="O137" s="29" t="s">
        <v>8275</v>
      </c>
      <c r="P137" s="26" t="s">
        <v>8276</v>
      </c>
      <c r="Q137" s="26">
        <v>3</v>
      </c>
      <c r="R137" s="30">
        <v>39</v>
      </c>
      <c r="S137" s="31">
        <v>42031.833587962959</v>
      </c>
      <c r="T137" s="31">
        <v>42063.333333333328</v>
      </c>
    </row>
    <row r="138" spans="1:20" ht="72" x14ac:dyDescent="0.3">
      <c r="A138" s="26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26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8330</v>
      </c>
      <c r="O138" s="29" t="s">
        <v>8275</v>
      </c>
      <c r="P138" s="26" t="s">
        <v>8276</v>
      </c>
      <c r="Q138" s="26">
        <v>3</v>
      </c>
      <c r="R138" s="30">
        <v>50.5</v>
      </c>
      <c r="S138" s="31">
        <v>42615.142870370371</v>
      </c>
      <c r="T138" s="31">
        <v>42645.142870370371</v>
      </c>
    </row>
    <row r="139" spans="1:20" ht="72" x14ac:dyDescent="0.3">
      <c r="A139" s="26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26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8330</v>
      </c>
      <c r="O139" s="29" t="s">
        <v>8275</v>
      </c>
      <c r="P139" s="26" t="s">
        <v>8276</v>
      </c>
      <c r="Q139" s="26">
        <v>1</v>
      </c>
      <c r="R139" s="30">
        <v>25</v>
      </c>
      <c r="S139" s="31">
        <v>42439.702314814815</v>
      </c>
      <c r="T139" s="31">
        <v>42468.774305555555</v>
      </c>
    </row>
    <row r="140" spans="1:20" ht="72" x14ac:dyDescent="0.3">
      <c r="A140" s="26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26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8330</v>
      </c>
      <c r="O140" s="29" t="s">
        <v>8275</v>
      </c>
      <c r="P140" s="26" t="s">
        <v>8276</v>
      </c>
      <c r="Q140" s="26">
        <v>0</v>
      </c>
      <c r="R140" s="30">
        <v>25</v>
      </c>
      <c r="S140" s="31">
        <v>42243.790393518517</v>
      </c>
      <c r="T140" s="31">
        <v>42303.790393518517</v>
      </c>
    </row>
    <row r="141" spans="1:20" ht="72" x14ac:dyDescent="0.3">
      <c r="A141" s="26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26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8330</v>
      </c>
      <c r="O141" s="29" t="s">
        <v>8275</v>
      </c>
      <c r="P141" s="26" t="s">
        <v>8276</v>
      </c>
      <c r="Q141" s="26">
        <v>0</v>
      </c>
      <c r="R141" s="30">
        <v>0</v>
      </c>
      <c r="S141" s="31">
        <v>42550.048449074078</v>
      </c>
      <c r="T141" s="31">
        <v>42580.978472222225</v>
      </c>
    </row>
    <row r="142" spans="1:20" ht="72" x14ac:dyDescent="0.3">
      <c r="A142" s="26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26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8330</v>
      </c>
      <c r="O142" s="29" t="s">
        <v>8275</v>
      </c>
      <c r="P142" s="26" t="s">
        <v>8276</v>
      </c>
      <c r="Q142" s="26">
        <v>24</v>
      </c>
      <c r="R142" s="30">
        <v>53.13</v>
      </c>
      <c r="S142" s="31">
        <v>42306.848854166667</v>
      </c>
      <c r="T142" s="31">
        <v>42336.890520833331</v>
      </c>
    </row>
    <row r="143" spans="1:20" ht="72" x14ac:dyDescent="0.3">
      <c r="A143" s="26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26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8330</v>
      </c>
      <c r="O143" s="29" t="s">
        <v>8275</v>
      </c>
      <c r="P143" s="26" t="s">
        <v>8276</v>
      </c>
      <c r="Q143" s="26">
        <v>0</v>
      </c>
      <c r="R143" s="30">
        <v>0</v>
      </c>
      <c r="S143" s="31">
        <v>42457.932025462964</v>
      </c>
      <c r="T143" s="31">
        <v>42485.013888888891</v>
      </c>
    </row>
    <row r="144" spans="1:20" ht="57.6" x14ac:dyDescent="0.3">
      <c r="A144" s="26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26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8330</v>
      </c>
      <c r="O144" s="29" t="s">
        <v>8275</v>
      </c>
      <c r="P144" s="26" t="s">
        <v>8276</v>
      </c>
      <c r="Q144" s="26">
        <v>0</v>
      </c>
      <c r="R144" s="30">
        <v>7</v>
      </c>
      <c r="S144" s="31">
        <v>42513.976319444439</v>
      </c>
      <c r="T144" s="31">
        <v>42559.976319444439</v>
      </c>
    </row>
    <row r="145" spans="1:20" ht="72" x14ac:dyDescent="0.3">
      <c r="A145" s="26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26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8330</v>
      </c>
      <c r="O145" s="29" t="s">
        <v>8275</v>
      </c>
      <c r="P145" s="26" t="s">
        <v>8276</v>
      </c>
      <c r="Q145" s="26">
        <v>32</v>
      </c>
      <c r="R145" s="30">
        <v>40.06</v>
      </c>
      <c r="S145" s="31">
        <v>41816.950370370374</v>
      </c>
      <c r="T145" s="31">
        <v>41853.583333333336</v>
      </c>
    </row>
    <row r="146" spans="1:20" ht="72" x14ac:dyDescent="0.3">
      <c r="A146" s="26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26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8330</v>
      </c>
      <c r="O146" s="29" t="s">
        <v>8275</v>
      </c>
      <c r="P146" s="26" t="s">
        <v>8276</v>
      </c>
      <c r="Q146" s="26">
        <v>24</v>
      </c>
      <c r="R146" s="30">
        <v>24.33</v>
      </c>
      <c r="S146" s="31">
        <v>41880.788842592592</v>
      </c>
      <c r="T146" s="31">
        <v>41910.788842592592</v>
      </c>
    </row>
    <row r="147" spans="1:20" ht="72" x14ac:dyDescent="0.3">
      <c r="A147" s="26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26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8330</v>
      </c>
      <c r="O147" s="29" t="s">
        <v>8275</v>
      </c>
      <c r="P147" s="26" t="s">
        <v>8276</v>
      </c>
      <c r="Q147" s="26">
        <v>2</v>
      </c>
      <c r="R147" s="30">
        <v>11.25</v>
      </c>
      <c r="S147" s="31">
        <v>42342.845555555556</v>
      </c>
      <c r="T147" s="31">
        <v>42372.845555555556</v>
      </c>
    </row>
    <row r="148" spans="1:20" ht="57.6" x14ac:dyDescent="0.3">
      <c r="A148" s="26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26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8330</v>
      </c>
      <c r="O148" s="29" t="s">
        <v>8275</v>
      </c>
      <c r="P148" s="26" t="s">
        <v>8276</v>
      </c>
      <c r="Q148" s="26">
        <v>6</v>
      </c>
      <c r="R148" s="30">
        <v>42</v>
      </c>
      <c r="S148" s="31">
        <v>42053.722060185188</v>
      </c>
      <c r="T148" s="31">
        <v>42113.680393518516</v>
      </c>
    </row>
    <row r="149" spans="1:20" ht="72" x14ac:dyDescent="0.3">
      <c r="A149" s="26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26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8330</v>
      </c>
      <c r="O149" s="29" t="s">
        <v>8275</v>
      </c>
      <c r="P149" s="26" t="s">
        <v>8276</v>
      </c>
      <c r="Q149" s="26">
        <v>14</v>
      </c>
      <c r="R149" s="30">
        <v>71.25</v>
      </c>
      <c r="S149" s="31">
        <v>42414.235879629632</v>
      </c>
      <c r="T149" s="31">
        <v>42474.194212962961</v>
      </c>
    </row>
    <row r="150" spans="1:20" ht="72" x14ac:dyDescent="0.3">
      <c r="A150" s="26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26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8330</v>
      </c>
      <c r="O150" s="29" t="s">
        <v>8275</v>
      </c>
      <c r="P150" s="26" t="s">
        <v>8276</v>
      </c>
      <c r="Q150" s="26">
        <v>1</v>
      </c>
      <c r="R150" s="30">
        <v>22.5</v>
      </c>
      <c r="S150" s="31">
        <v>41801.711550925924</v>
      </c>
      <c r="T150" s="31">
        <v>41844.124305555553</v>
      </c>
    </row>
    <row r="151" spans="1:20" ht="72" x14ac:dyDescent="0.3">
      <c r="A151" s="26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26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8330</v>
      </c>
      <c r="O151" s="29" t="s">
        <v>8275</v>
      </c>
      <c r="P151" s="26" t="s">
        <v>8276</v>
      </c>
      <c r="Q151" s="26">
        <v>24</v>
      </c>
      <c r="R151" s="30">
        <v>41</v>
      </c>
      <c r="S151" s="31">
        <v>42770.290590277778</v>
      </c>
      <c r="T151" s="31">
        <v>42800.290590277778</v>
      </c>
    </row>
    <row r="152" spans="1:20" ht="57.6" x14ac:dyDescent="0.3">
      <c r="A152" s="26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26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8330</v>
      </c>
      <c r="O152" s="29" t="s">
        <v>8275</v>
      </c>
      <c r="P152" s="26" t="s">
        <v>8276</v>
      </c>
      <c r="Q152" s="26">
        <v>11</v>
      </c>
      <c r="R152" s="30">
        <v>47.91</v>
      </c>
      <c r="S152" s="31">
        <v>42452.815659722226</v>
      </c>
      <c r="T152" s="31">
        <v>42512.815659722226</v>
      </c>
    </row>
    <row r="153" spans="1:20" ht="72" x14ac:dyDescent="0.3">
      <c r="A153" s="26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26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8330</v>
      </c>
      <c r="O153" s="29" t="s">
        <v>8275</v>
      </c>
      <c r="P153" s="26" t="s">
        <v>8276</v>
      </c>
      <c r="Q153" s="26">
        <v>7</v>
      </c>
      <c r="R153" s="30">
        <v>35.17</v>
      </c>
      <c r="S153" s="31">
        <v>42601.854699074072</v>
      </c>
      <c r="T153" s="31">
        <v>42611.163194444445</v>
      </c>
    </row>
    <row r="154" spans="1:20" ht="86.4" x14ac:dyDescent="0.3">
      <c r="A154" s="26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26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8330</v>
      </c>
      <c r="O154" s="29" t="s">
        <v>8275</v>
      </c>
      <c r="P154" s="26" t="s">
        <v>8276</v>
      </c>
      <c r="Q154" s="26">
        <v>0</v>
      </c>
      <c r="R154" s="30">
        <v>5.5</v>
      </c>
      <c r="S154" s="31">
        <v>42447.863553240735</v>
      </c>
      <c r="T154" s="31">
        <v>42477.863553240735</v>
      </c>
    </row>
    <row r="155" spans="1:20" ht="72" x14ac:dyDescent="0.3">
      <c r="A155" s="26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26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8330</v>
      </c>
      <c r="O155" s="29" t="s">
        <v>8275</v>
      </c>
      <c r="P155" s="26" t="s">
        <v>8276</v>
      </c>
      <c r="Q155" s="26">
        <v>1</v>
      </c>
      <c r="R155" s="30">
        <v>22.67</v>
      </c>
      <c r="S155" s="31">
        <v>41811.536180555559</v>
      </c>
      <c r="T155" s="31">
        <v>41841.536180555559</v>
      </c>
    </row>
    <row r="156" spans="1:20" ht="57.6" x14ac:dyDescent="0.3">
      <c r="A156" s="26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26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8330</v>
      </c>
      <c r="O156" s="29" t="s">
        <v>8275</v>
      </c>
      <c r="P156" s="26" t="s">
        <v>8276</v>
      </c>
      <c r="Q156" s="26">
        <v>21</v>
      </c>
      <c r="R156" s="30">
        <v>26.38</v>
      </c>
      <c r="S156" s="31">
        <v>41981.067523148144</v>
      </c>
      <c r="T156" s="31">
        <v>42041.067523148144</v>
      </c>
    </row>
    <row r="157" spans="1:20" ht="72" x14ac:dyDescent="0.3">
      <c r="A157" s="26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26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8330</v>
      </c>
      <c r="O157" s="29" t="s">
        <v>8275</v>
      </c>
      <c r="P157" s="26" t="s">
        <v>8276</v>
      </c>
      <c r="Q157" s="26">
        <v>78</v>
      </c>
      <c r="R157" s="30">
        <v>105.54</v>
      </c>
      <c r="S157" s="31">
        <v>42469.68414351852</v>
      </c>
      <c r="T157" s="31">
        <v>42499.166666666672</v>
      </c>
    </row>
    <row r="158" spans="1:20" ht="72" x14ac:dyDescent="0.3">
      <c r="A158" s="26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26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8330</v>
      </c>
      <c r="O158" s="29" t="s">
        <v>8275</v>
      </c>
      <c r="P158" s="26" t="s">
        <v>8276</v>
      </c>
      <c r="Q158" s="26">
        <v>0</v>
      </c>
      <c r="R158" s="30">
        <v>0</v>
      </c>
      <c r="S158" s="31">
        <v>42534.866875</v>
      </c>
      <c r="T158" s="31">
        <v>42564.866875</v>
      </c>
    </row>
    <row r="159" spans="1:20" ht="72" x14ac:dyDescent="0.3">
      <c r="A159" s="26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26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8330</v>
      </c>
      <c r="O159" s="29" t="s">
        <v>8275</v>
      </c>
      <c r="P159" s="26" t="s">
        <v>8276</v>
      </c>
      <c r="Q159" s="26">
        <v>48</v>
      </c>
      <c r="R159" s="30">
        <v>62</v>
      </c>
      <c r="S159" s="31">
        <v>41830.858344907407</v>
      </c>
      <c r="T159" s="31">
        <v>41852.291666666664</v>
      </c>
    </row>
    <row r="160" spans="1:20" ht="86.4" x14ac:dyDescent="0.3">
      <c r="A160" s="26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26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8330</v>
      </c>
      <c r="O160" s="29" t="s">
        <v>8275</v>
      </c>
      <c r="P160" s="26" t="s">
        <v>8276</v>
      </c>
      <c r="Q160" s="26">
        <v>1</v>
      </c>
      <c r="R160" s="30">
        <v>217.5</v>
      </c>
      <c r="S160" s="31">
        <v>42543.788564814815</v>
      </c>
      <c r="T160" s="31">
        <v>42573.788564814815</v>
      </c>
    </row>
    <row r="161" spans="1:20" ht="72" x14ac:dyDescent="0.3">
      <c r="A161" s="26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26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8330</v>
      </c>
      <c r="O161" s="29" t="s">
        <v>8275</v>
      </c>
      <c r="P161" s="26" t="s">
        <v>8276</v>
      </c>
      <c r="Q161" s="26">
        <v>11</v>
      </c>
      <c r="R161" s="30">
        <v>26.75</v>
      </c>
      <c r="S161" s="31">
        <v>41975.642974537041</v>
      </c>
      <c r="T161" s="31">
        <v>42035.642974537041</v>
      </c>
    </row>
    <row r="162" spans="1:20" ht="72" x14ac:dyDescent="0.3">
      <c r="A162" s="26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26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8330</v>
      </c>
      <c r="O162" s="29" t="s">
        <v>8275</v>
      </c>
      <c r="P162" s="26" t="s">
        <v>8276</v>
      </c>
      <c r="Q162" s="26">
        <v>18</v>
      </c>
      <c r="R162" s="30">
        <v>64.290000000000006</v>
      </c>
      <c r="S162" s="31">
        <v>41795.598923611113</v>
      </c>
      <c r="T162" s="31">
        <v>41825.598923611113</v>
      </c>
    </row>
    <row r="163" spans="1:20" ht="57.6" x14ac:dyDescent="0.3">
      <c r="A163" s="26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26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8330</v>
      </c>
      <c r="O163" s="29" t="s">
        <v>8275</v>
      </c>
      <c r="P163" s="26" t="s">
        <v>8276</v>
      </c>
      <c r="Q163" s="26">
        <v>4</v>
      </c>
      <c r="R163" s="30">
        <v>175</v>
      </c>
      <c r="S163" s="31">
        <v>42508.179965277777</v>
      </c>
      <c r="T163" s="31">
        <v>42568.179965277777</v>
      </c>
    </row>
    <row r="164" spans="1:20" ht="86.4" x14ac:dyDescent="0.3">
      <c r="A164" s="26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26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8330</v>
      </c>
      <c r="O164" s="29" t="s">
        <v>8275</v>
      </c>
      <c r="P164" s="26" t="s">
        <v>8276</v>
      </c>
      <c r="Q164" s="26">
        <v>35</v>
      </c>
      <c r="R164" s="30">
        <v>84.28</v>
      </c>
      <c r="S164" s="31">
        <v>41747.86986111111</v>
      </c>
      <c r="T164" s="31">
        <v>41779.290972222225</v>
      </c>
    </row>
    <row r="165" spans="1:20" ht="72" x14ac:dyDescent="0.3">
      <c r="A165" s="26">
        <v>3985</v>
      </c>
      <c r="B165" s="26" t="s">
        <v>3981</v>
      </c>
      <c r="C165" s="26" t="s">
        <v>8091</v>
      </c>
      <c r="D165" s="27">
        <v>2000</v>
      </c>
      <c r="E165" s="28">
        <v>641</v>
      </c>
      <c r="F165" s="26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8330</v>
      </c>
      <c r="O165" s="29" t="s">
        <v>8275</v>
      </c>
      <c r="P165" s="26" t="s">
        <v>8276</v>
      </c>
      <c r="Q165" s="26">
        <v>32</v>
      </c>
      <c r="R165" s="30">
        <v>33.74</v>
      </c>
      <c r="S165" s="31">
        <v>42399.707407407404</v>
      </c>
      <c r="T165" s="31">
        <v>42420.878472222219</v>
      </c>
    </row>
    <row r="166" spans="1:20" ht="28.8" x14ac:dyDescent="0.3">
      <c r="A166" s="26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26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8330</v>
      </c>
      <c r="O166" s="29" t="s">
        <v>8275</v>
      </c>
      <c r="P166" s="26" t="s">
        <v>8276</v>
      </c>
      <c r="Q166" s="26">
        <v>2</v>
      </c>
      <c r="R166" s="30">
        <v>8</v>
      </c>
      <c r="S166" s="31">
        <v>42230.08116898148</v>
      </c>
      <c r="T166" s="31">
        <v>42245.08116898148</v>
      </c>
    </row>
    <row r="167" spans="1:20" ht="72" x14ac:dyDescent="0.3">
      <c r="A167" s="26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26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8330</v>
      </c>
      <c r="O167" s="29" t="s">
        <v>8275</v>
      </c>
      <c r="P167" s="26" t="s">
        <v>8276</v>
      </c>
      <c r="Q167" s="26">
        <v>0</v>
      </c>
      <c r="R167" s="30">
        <v>0</v>
      </c>
      <c r="S167" s="31">
        <v>42286.749780092592</v>
      </c>
      <c r="T167" s="31">
        <v>42316.791446759264</v>
      </c>
    </row>
    <row r="168" spans="1:20" ht="43.2" x14ac:dyDescent="0.3">
      <c r="A168" s="26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26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8330</v>
      </c>
      <c r="O168" s="29" t="s">
        <v>8275</v>
      </c>
      <c r="P168" s="26" t="s">
        <v>8276</v>
      </c>
      <c r="Q168" s="26">
        <v>20</v>
      </c>
      <c r="R168" s="30">
        <v>100</v>
      </c>
      <c r="S168" s="31">
        <v>42125.644467592589</v>
      </c>
      <c r="T168" s="31">
        <v>42155.644467592589</v>
      </c>
    </row>
    <row r="169" spans="1:20" ht="57.6" x14ac:dyDescent="0.3">
      <c r="A169" s="26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26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8330</v>
      </c>
      <c r="O169" s="29" t="s">
        <v>8275</v>
      </c>
      <c r="P169" s="26" t="s">
        <v>8276</v>
      </c>
      <c r="Q169" s="26">
        <v>5</v>
      </c>
      <c r="R169" s="30">
        <v>60.11</v>
      </c>
      <c r="S169" s="31">
        <v>42289.94049768518</v>
      </c>
      <c r="T169" s="31">
        <v>42349.982164351852</v>
      </c>
    </row>
    <row r="170" spans="1:20" ht="57.6" x14ac:dyDescent="0.3">
      <c r="A170" s="26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26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8330</v>
      </c>
      <c r="O170" s="29" t="s">
        <v>8275</v>
      </c>
      <c r="P170" s="26" t="s">
        <v>8276</v>
      </c>
      <c r="Q170" s="26">
        <v>0</v>
      </c>
      <c r="R170" s="30">
        <v>3</v>
      </c>
      <c r="S170" s="31">
        <v>42107.864722222221</v>
      </c>
      <c r="T170" s="31">
        <v>42137.864722222221</v>
      </c>
    </row>
    <row r="171" spans="1:20" ht="57.6" x14ac:dyDescent="0.3">
      <c r="A171" s="26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26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8330</v>
      </c>
      <c r="O171" s="29" t="s">
        <v>8275</v>
      </c>
      <c r="P171" s="26" t="s">
        <v>8276</v>
      </c>
      <c r="Q171" s="26">
        <v>0</v>
      </c>
      <c r="R171" s="30">
        <v>5</v>
      </c>
      <c r="S171" s="31">
        <v>41809.389930555553</v>
      </c>
      <c r="T171" s="31">
        <v>41839.389930555553</v>
      </c>
    </row>
    <row r="172" spans="1:20" ht="72" x14ac:dyDescent="0.3">
      <c r="A172" s="26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26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8330</v>
      </c>
      <c r="O172" s="29" t="s">
        <v>8275</v>
      </c>
      <c r="P172" s="26" t="s">
        <v>8276</v>
      </c>
      <c r="Q172" s="26">
        <v>17</v>
      </c>
      <c r="R172" s="30">
        <v>29.24</v>
      </c>
      <c r="S172" s="31">
        <v>41950.26694444444</v>
      </c>
      <c r="T172" s="31">
        <v>41963.669444444444</v>
      </c>
    </row>
    <row r="173" spans="1:20" ht="57.6" x14ac:dyDescent="0.3">
      <c r="A173" s="26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26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8330</v>
      </c>
      <c r="O173" s="29" t="s">
        <v>8275</v>
      </c>
      <c r="P173" s="26" t="s">
        <v>8276</v>
      </c>
      <c r="Q173" s="26">
        <v>57</v>
      </c>
      <c r="R173" s="30">
        <v>59.58</v>
      </c>
      <c r="S173" s="31">
        <v>42061.963263888887</v>
      </c>
      <c r="T173" s="31">
        <v>42091.921597222223</v>
      </c>
    </row>
    <row r="174" spans="1:20" ht="57.6" x14ac:dyDescent="0.3">
      <c r="A174" s="26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26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8330</v>
      </c>
      <c r="O174" s="29" t="s">
        <v>8275</v>
      </c>
      <c r="P174" s="26" t="s">
        <v>8276</v>
      </c>
      <c r="Q174" s="26">
        <v>17</v>
      </c>
      <c r="R174" s="30">
        <v>82.57</v>
      </c>
      <c r="S174" s="31">
        <v>41842.828680555554</v>
      </c>
      <c r="T174" s="31">
        <v>41882.827650462961</v>
      </c>
    </row>
    <row r="175" spans="1:20" ht="28.8" x14ac:dyDescent="0.3">
      <c r="A175" s="26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26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8330</v>
      </c>
      <c r="O175" s="29" t="s">
        <v>8275</v>
      </c>
      <c r="P175" s="26" t="s">
        <v>8276</v>
      </c>
      <c r="Q175" s="26">
        <v>0</v>
      </c>
      <c r="R175" s="30">
        <v>10</v>
      </c>
      <c r="S175" s="31">
        <v>42437.64534722222</v>
      </c>
      <c r="T175" s="31">
        <v>42497.603680555556</v>
      </c>
    </row>
    <row r="176" spans="1:20" ht="72" x14ac:dyDescent="0.3">
      <c r="A176" s="26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26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8330</v>
      </c>
      <c r="O176" s="29" t="s">
        <v>8275</v>
      </c>
      <c r="P176" s="26" t="s">
        <v>8276</v>
      </c>
      <c r="Q176" s="26">
        <v>2</v>
      </c>
      <c r="R176" s="30">
        <v>5.75</v>
      </c>
      <c r="S176" s="31">
        <v>41879.043530092589</v>
      </c>
      <c r="T176" s="31">
        <v>41909.043530092589</v>
      </c>
    </row>
    <row r="177" spans="1:20" ht="57.6" x14ac:dyDescent="0.3">
      <c r="A177" s="26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26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8330</v>
      </c>
      <c r="O177" s="29" t="s">
        <v>8275</v>
      </c>
      <c r="P177" s="26" t="s">
        <v>8276</v>
      </c>
      <c r="Q177" s="26">
        <v>10</v>
      </c>
      <c r="R177" s="30">
        <v>100.5</v>
      </c>
      <c r="S177" s="31">
        <v>42020.587349537032</v>
      </c>
      <c r="T177" s="31">
        <v>42050.587349537032</v>
      </c>
    </row>
    <row r="178" spans="1:20" ht="28.8" x14ac:dyDescent="0.3">
      <c r="A178" s="26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26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8330</v>
      </c>
      <c r="O178" s="29" t="s">
        <v>8275</v>
      </c>
      <c r="P178" s="26" t="s">
        <v>8276</v>
      </c>
      <c r="Q178" s="26">
        <v>0</v>
      </c>
      <c r="R178" s="30">
        <v>1</v>
      </c>
      <c r="S178" s="31">
        <v>41890.16269675926</v>
      </c>
      <c r="T178" s="31">
        <v>41920.16269675926</v>
      </c>
    </row>
    <row r="179" spans="1:20" ht="72" x14ac:dyDescent="0.3">
      <c r="A179" s="26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26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8330</v>
      </c>
      <c r="O179" s="29" t="s">
        <v>8275</v>
      </c>
      <c r="P179" s="26" t="s">
        <v>8276</v>
      </c>
      <c r="Q179" s="26">
        <v>1</v>
      </c>
      <c r="R179" s="30">
        <v>20</v>
      </c>
      <c r="S179" s="31">
        <v>41872.807696759257</v>
      </c>
      <c r="T179" s="31">
        <v>41932.807696759257</v>
      </c>
    </row>
    <row r="180" spans="1:20" ht="72" x14ac:dyDescent="0.3">
      <c r="A180" s="26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26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8330</v>
      </c>
      <c r="O180" s="29" t="s">
        <v>8275</v>
      </c>
      <c r="P180" s="26" t="s">
        <v>8276</v>
      </c>
      <c r="Q180" s="26">
        <v>0</v>
      </c>
      <c r="R180" s="30">
        <v>2</v>
      </c>
      <c r="S180" s="31">
        <v>42391.772997685184</v>
      </c>
      <c r="T180" s="31">
        <v>42416.772997685184</v>
      </c>
    </row>
    <row r="181" spans="1:20" ht="72" x14ac:dyDescent="0.3">
      <c r="A181" s="26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26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8330</v>
      </c>
      <c r="O181" s="29" t="s">
        <v>8275</v>
      </c>
      <c r="P181" s="26" t="s">
        <v>8276</v>
      </c>
      <c r="Q181" s="26">
        <v>0</v>
      </c>
      <c r="R181" s="30">
        <v>5</v>
      </c>
      <c r="S181" s="31">
        <v>41848.772928240738</v>
      </c>
      <c r="T181" s="31">
        <v>41877.686111111114</v>
      </c>
    </row>
    <row r="182" spans="1:20" ht="72" x14ac:dyDescent="0.3">
      <c r="A182" s="26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26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8330</v>
      </c>
      <c r="O182" s="29" t="s">
        <v>8275</v>
      </c>
      <c r="P182" s="26" t="s">
        <v>8276</v>
      </c>
      <c r="Q182" s="26">
        <v>24</v>
      </c>
      <c r="R182" s="30">
        <v>45.84</v>
      </c>
      <c r="S182" s="31">
        <v>41921.770439814813</v>
      </c>
      <c r="T182" s="31">
        <v>41938.770439814813</v>
      </c>
    </row>
    <row r="183" spans="1:20" ht="72" x14ac:dyDescent="0.3">
      <c r="A183" s="26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26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8330</v>
      </c>
      <c r="O183" s="29" t="s">
        <v>8275</v>
      </c>
      <c r="P183" s="26" t="s">
        <v>8276</v>
      </c>
      <c r="Q183" s="26">
        <v>1</v>
      </c>
      <c r="R183" s="30">
        <v>13</v>
      </c>
      <c r="S183" s="31">
        <v>42021.301192129627</v>
      </c>
      <c r="T183" s="31">
        <v>42051.301192129627</v>
      </c>
    </row>
    <row r="184" spans="1:20" ht="72" x14ac:dyDescent="0.3">
      <c r="A184" s="26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26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8330</v>
      </c>
      <c r="O184" s="29" t="s">
        <v>8275</v>
      </c>
      <c r="P184" s="26" t="s">
        <v>8276</v>
      </c>
      <c r="Q184" s="26">
        <v>0</v>
      </c>
      <c r="R184" s="30">
        <v>0</v>
      </c>
      <c r="S184" s="31">
        <v>42419.246168981481</v>
      </c>
      <c r="T184" s="31">
        <v>42434.246168981481</v>
      </c>
    </row>
    <row r="185" spans="1:20" ht="72" x14ac:dyDescent="0.3">
      <c r="A185" s="26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26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8330</v>
      </c>
      <c r="O185" s="29" t="s">
        <v>8275</v>
      </c>
      <c r="P185" s="26" t="s">
        <v>8276</v>
      </c>
      <c r="Q185" s="26">
        <v>0</v>
      </c>
      <c r="R185" s="30">
        <v>1</v>
      </c>
      <c r="S185" s="31">
        <v>42174.780821759254</v>
      </c>
      <c r="T185" s="31">
        <v>42204.780821759254</v>
      </c>
    </row>
    <row r="186" spans="1:20" ht="86.4" x14ac:dyDescent="0.3">
      <c r="A186" s="26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26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8330</v>
      </c>
      <c r="O186" s="29" t="s">
        <v>8275</v>
      </c>
      <c r="P186" s="26" t="s">
        <v>8276</v>
      </c>
      <c r="Q186" s="26">
        <v>1</v>
      </c>
      <c r="R186" s="30">
        <v>52.5</v>
      </c>
      <c r="S186" s="31">
        <v>41856.672152777777</v>
      </c>
      <c r="T186" s="31">
        <v>41886.672152777777</v>
      </c>
    </row>
    <row r="187" spans="1:20" ht="72" x14ac:dyDescent="0.3">
      <c r="A187" s="26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26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8330</v>
      </c>
      <c r="O187" s="29" t="s">
        <v>8275</v>
      </c>
      <c r="P187" s="26" t="s">
        <v>8276</v>
      </c>
      <c r="Q187" s="26">
        <v>1</v>
      </c>
      <c r="R187" s="30">
        <v>7.25</v>
      </c>
      <c r="S187" s="31">
        <v>42417.675879629634</v>
      </c>
      <c r="T187" s="31">
        <v>42475.686111111107</v>
      </c>
    </row>
    <row r="188" spans="1:20" ht="72" x14ac:dyDescent="0.3">
      <c r="A188" s="26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26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8330</v>
      </c>
      <c r="O188" s="29" t="s">
        <v>8275</v>
      </c>
      <c r="P188" s="26" t="s">
        <v>8276</v>
      </c>
      <c r="Q188" s="26">
        <v>17</v>
      </c>
      <c r="R188" s="30">
        <v>33.33</v>
      </c>
      <c r="S188" s="31">
        <v>42057.190960648149</v>
      </c>
      <c r="T188" s="31">
        <v>42087.149293981478</v>
      </c>
    </row>
    <row r="189" spans="1:20" ht="57.6" x14ac:dyDescent="0.3">
      <c r="A189" s="26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26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8330</v>
      </c>
      <c r="O189" s="29" t="s">
        <v>8275</v>
      </c>
      <c r="P189" s="26" t="s">
        <v>8276</v>
      </c>
      <c r="Q189" s="26">
        <v>1</v>
      </c>
      <c r="R189" s="30">
        <v>62.5</v>
      </c>
      <c r="S189" s="31">
        <v>41878.911550925928</v>
      </c>
      <c r="T189" s="31">
        <v>41938.911550925928</v>
      </c>
    </row>
    <row r="190" spans="1:20" ht="43.2" x14ac:dyDescent="0.3">
      <c r="A190" s="26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26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8330</v>
      </c>
      <c r="O190" s="29" t="s">
        <v>8275</v>
      </c>
      <c r="P190" s="26" t="s">
        <v>8276</v>
      </c>
      <c r="Q190" s="26">
        <v>70</v>
      </c>
      <c r="R190" s="30">
        <v>63.56</v>
      </c>
      <c r="S190" s="31">
        <v>41990.584108796291</v>
      </c>
      <c r="T190" s="31">
        <v>42036.120833333334</v>
      </c>
    </row>
    <row r="191" spans="1:20" ht="57.6" x14ac:dyDescent="0.3">
      <c r="A191" s="26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26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8330</v>
      </c>
      <c r="O191" s="29" t="s">
        <v>8275</v>
      </c>
      <c r="P191" s="26" t="s">
        <v>8276</v>
      </c>
      <c r="Q191" s="26">
        <v>0</v>
      </c>
      <c r="R191" s="30">
        <v>0</v>
      </c>
      <c r="S191" s="31">
        <v>42408.999571759254</v>
      </c>
      <c r="T191" s="31">
        <v>42453.957905092597</v>
      </c>
    </row>
    <row r="192" spans="1:20" ht="72" x14ac:dyDescent="0.3">
      <c r="A192" s="26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26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8330</v>
      </c>
      <c r="O192" s="29" t="s">
        <v>8275</v>
      </c>
      <c r="P192" s="26" t="s">
        <v>8276</v>
      </c>
      <c r="Q192" s="26">
        <v>1</v>
      </c>
      <c r="R192" s="30">
        <v>10</v>
      </c>
      <c r="S192" s="31">
        <v>42217.670104166667</v>
      </c>
      <c r="T192" s="31">
        <v>42247.670104166667</v>
      </c>
    </row>
    <row r="193" spans="1:20" ht="57.6" x14ac:dyDescent="0.3">
      <c r="A193" s="26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26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8330</v>
      </c>
      <c r="O193" s="29" t="s">
        <v>8275</v>
      </c>
      <c r="P193" s="26" t="s">
        <v>8276</v>
      </c>
      <c r="Q193" s="26">
        <v>0</v>
      </c>
      <c r="R193" s="30">
        <v>0</v>
      </c>
      <c r="S193" s="31">
        <v>42282.655543981484</v>
      </c>
      <c r="T193" s="31">
        <v>42342.697210648148</v>
      </c>
    </row>
    <row r="194" spans="1:20" ht="72" x14ac:dyDescent="0.3">
      <c r="A194" s="26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26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8330</v>
      </c>
      <c r="O194" s="29" t="s">
        <v>8275</v>
      </c>
      <c r="P194" s="26" t="s">
        <v>8276</v>
      </c>
      <c r="Q194" s="26">
        <v>7</v>
      </c>
      <c r="R194" s="30">
        <v>30.71</v>
      </c>
      <c r="S194" s="31">
        <v>42768.97084490741</v>
      </c>
      <c r="T194" s="31">
        <v>42789.041666666672</v>
      </c>
    </row>
    <row r="195" spans="1:20" ht="72" x14ac:dyDescent="0.3">
      <c r="A195" s="26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26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8330</v>
      </c>
      <c r="O195" s="29" t="s">
        <v>8275</v>
      </c>
      <c r="P195" s="26" t="s">
        <v>8276</v>
      </c>
      <c r="Q195" s="26">
        <v>28</v>
      </c>
      <c r="R195" s="30">
        <v>51</v>
      </c>
      <c r="S195" s="31">
        <v>41765.938657407409</v>
      </c>
      <c r="T195" s="31">
        <v>41795.938657407409</v>
      </c>
    </row>
    <row r="196" spans="1:20" ht="72" x14ac:dyDescent="0.3">
      <c r="A196" s="26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26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8330</v>
      </c>
      <c r="O196" s="29" t="s">
        <v>8275</v>
      </c>
      <c r="P196" s="26" t="s">
        <v>8276</v>
      </c>
      <c r="Q196" s="26">
        <v>0</v>
      </c>
      <c r="R196" s="30">
        <v>0</v>
      </c>
      <c r="S196" s="31">
        <v>42322.025115740747</v>
      </c>
      <c r="T196" s="31">
        <v>42352.025115740747</v>
      </c>
    </row>
    <row r="197" spans="1:20" ht="72" x14ac:dyDescent="0.3">
      <c r="A197" s="26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26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8330</v>
      </c>
      <c r="O197" s="29" t="s">
        <v>8275</v>
      </c>
      <c r="P197" s="26" t="s">
        <v>8276</v>
      </c>
      <c r="Q197" s="26">
        <v>16</v>
      </c>
      <c r="R197" s="30">
        <v>66.67</v>
      </c>
      <c r="S197" s="31">
        <v>42374.655081018514</v>
      </c>
      <c r="T197" s="31">
        <v>42403.784027777772</v>
      </c>
    </row>
    <row r="198" spans="1:20" ht="86.4" x14ac:dyDescent="0.3">
      <c r="A198" s="26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26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8330</v>
      </c>
      <c r="O198" s="29" t="s">
        <v>8275</v>
      </c>
      <c r="P198" s="26" t="s">
        <v>8276</v>
      </c>
      <c r="Q198" s="26">
        <v>0</v>
      </c>
      <c r="R198" s="30">
        <v>0</v>
      </c>
      <c r="S198" s="31">
        <v>41941.585231481484</v>
      </c>
      <c r="T198" s="31">
        <v>41991.626898148148</v>
      </c>
    </row>
    <row r="199" spans="1:20" ht="72" x14ac:dyDescent="0.3">
      <c r="A199" s="26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26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8330</v>
      </c>
      <c r="O199" s="29" t="s">
        <v>8275</v>
      </c>
      <c r="P199" s="26" t="s">
        <v>8276</v>
      </c>
      <c r="Q199" s="26">
        <v>7</v>
      </c>
      <c r="R199" s="30">
        <v>59</v>
      </c>
      <c r="S199" s="31">
        <v>42293.809212962966</v>
      </c>
      <c r="T199" s="31">
        <v>42353.85087962963</v>
      </c>
    </row>
    <row r="200" spans="1:20" ht="72" x14ac:dyDescent="0.3">
      <c r="A200" s="26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26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8330</v>
      </c>
      <c r="O200" s="29" t="s">
        <v>8275</v>
      </c>
      <c r="P200" s="26" t="s">
        <v>8276</v>
      </c>
      <c r="Q200" s="26">
        <v>1</v>
      </c>
      <c r="R200" s="30">
        <v>100</v>
      </c>
      <c r="S200" s="31">
        <v>42067.947337962964</v>
      </c>
      <c r="T200" s="31">
        <v>42097.905671296292</v>
      </c>
    </row>
    <row r="201" spans="1:20" ht="43.2" x14ac:dyDescent="0.3">
      <c r="A201" s="26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26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8330</v>
      </c>
      <c r="O201" s="29" t="s">
        <v>8275</v>
      </c>
      <c r="P201" s="26" t="s">
        <v>8276</v>
      </c>
      <c r="Q201" s="26">
        <v>37</v>
      </c>
      <c r="R201" s="30">
        <v>147.4</v>
      </c>
      <c r="S201" s="31">
        <v>41903.882951388885</v>
      </c>
      <c r="T201" s="31">
        <v>41933.882951388885</v>
      </c>
    </row>
    <row r="202" spans="1:20" ht="72" x14ac:dyDescent="0.3">
      <c r="A202" s="26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26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8330</v>
      </c>
      <c r="O202" s="29" t="s">
        <v>8275</v>
      </c>
      <c r="P202" s="26" t="s">
        <v>8276</v>
      </c>
      <c r="Q202" s="26">
        <v>47</v>
      </c>
      <c r="R202" s="30">
        <v>166.06</v>
      </c>
      <c r="S202" s="31">
        <v>41804.937083333331</v>
      </c>
      <c r="T202" s="31">
        <v>41821.9375</v>
      </c>
    </row>
    <row r="203" spans="1:20" ht="72" x14ac:dyDescent="0.3">
      <c r="A203" s="26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26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8330</v>
      </c>
      <c r="O203" s="29" t="s">
        <v>8275</v>
      </c>
      <c r="P203" s="26" t="s">
        <v>8276</v>
      </c>
      <c r="Q203" s="26">
        <v>11</v>
      </c>
      <c r="R203" s="30">
        <v>40</v>
      </c>
      <c r="S203" s="31">
        <v>42497.070775462969</v>
      </c>
      <c r="T203" s="31">
        <v>42514.600694444445</v>
      </c>
    </row>
    <row r="204" spans="1:20" ht="72" x14ac:dyDescent="0.3">
      <c r="A204" s="26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26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8330</v>
      </c>
      <c r="O204" s="29" t="s">
        <v>8275</v>
      </c>
      <c r="P204" s="26" t="s">
        <v>8276</v>
      </c>
      <c r="Q204" s="26">
        <v>12</v>
      </c>
      <c r="R204" s="30">
        <v>75.25</v>
      </c>
      <c r="S204" s="31">
        <v>41869.798726851855</v>
      </c>
      <c r="T204" s="31">
        <v>41929.798726851855</v>
      </c>
    </row>
    <row r="205" spans="1:20" ht="57.6" x14ac:dyDescent="0.3">
      <c r="A205" s="26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26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8330</v>
      </c>
      <c r="O205" s="29" t="s">
        <v>8275</v>
      </c>
      <c r="P205" s="26" t="s">
        <v>8276</v>
      </c>
      <c r="Q205" s="26">
        <v>60</v>
      </c>
      <c r="R205" s="30">
        <v>60</v>
      </c>
      <c r="S205" s="31">
        <v>42305.670914351853</v>
      </c>
      <c r="T205" s="31">
        <v>42339.249305555553</v>
      </c>
    </row>
    <row r="206" spans="1:20" ht="72" x14ac:dyDescent="0.3">
      <c r="A206" s="26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26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8330</v>
      </c>
      <c r="O206" s="29" t="s">
        <v>8275</v>
      </c>
      <c r="P206" s="26" t="s">
        <v>8276</v>
      </c>
      <c r="Q206" s="26">
        <v>31</v>
      </c>
      <c r="R206" s="30">
        <v>1250</v>
      </c>
      <c r="S206" s="31">
        <v>42144.231527777782</v>
      </c>
      <c r="T206" s="31">
        <v>42203.125</v>
      </c>
    </row>
    <row r="207" spans="1:20" ht="72" x14ac:dyDescent="0.3">
      <c r="A207" s="26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26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8330</v>
      </c>
      <c r="O207" s="29" t="s">
        <v>8275</v>
      </c>
      <c r="P207" s="26" t="s">
        <v>8276</v>
      </c>
      <c r="Q207" s="26">
        <v>0</v>
      </c>
      <c r="R207" s="30">
        <v>7</v>
      </c>
      <c r="S207" s="31">
        <v>41995.084074074075</v>
      </c>
      <c r="T207" s="31">
        <v>42024.802777777775</v>
      </c>
    </row>
    <row r="208" spans="1:20" ht="72" x14ac:dyDescent="0.3">
      <c r="A208" s="26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26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8330</v>
      </c>
      <c r="O208" s="29" t="s">
        <v>8275</v>
      </c>
      <c r="P208" s="26" t="s">
        <v>8276</v>
      </c>
      <c r="Q208" s="26">
        <v>38</v>
      </c>
      <c r="R208" s="30">
        <v>56.25</v>
      </c>
      <c r="S208" s="31">
        <v>42074.219699074078</v>
      </c>
      <c r="T208" s="31">
        <v>42104.208333333328</v>
      </c>
    </row>
    <row r="209" spans="1:20" ht="72" x14ac:dyDescent="0.3">
      <c r="A209" s="26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26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8330</v>
      </c>
      <c r="O209" s="29" t="s">
        <v>8275</v>
      </c>
      <c r="P209" s="26" t="s">
        <v>8276</v>
      </c>
      <c r="Q209" s="26">
        <v>8</v>
      </c>
      <c r="R209" s="30">
        <v>38.33</v>
      </c>
      <c r="S209" s="31">
        <v>41904.650578703702</v>
      </c>
      <c r="T209" s="31">
        <v>41934.650578703702</v>
      </c>
    </row>
    <row r="210" spans="1:20" ht="72" x14ac:dyDescent="0.3">
      <c r="A210" s="26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26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8330</v>
      </c>
      <c r="O210" s="29" t="s">
        <v>8275</v>
      </c>
      <c r="P210" s="26" t="s">
        <v>8276</v>
      </c>
      <c r="Q210" s="26">
        <v>2</v>
      </c>
      <c r="R210" s="30">
        <v>27.5</v>
      </c>
      <c r="S210" s="31">
        <v>41991.022488425922</v>
      </c>
      <c r="T210" s="31">
        <v>42015.041666666672</v>
      </c>
    </row>
    <row r="211" spans="1:20" ht="72" x14ac:dyDescent="0.3">
      <c r="A211" s="26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26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8330</v>
      </c>
      <c r="O211" s="29" t="s">
        <v>8275</v>
      </c>
      <c r="P211" s="26" t="s">
        <v>8276</v>
      </c>
      <c r="Q211" s="26">
        <v>0</v>
      </c>
      <c r="R211" s="30">
        <v>16</v>
      </c>
      <c r="S211" s="31">
        <v>42169.958506944444</v>
      </c>
      <c r="T211" s="31">
        <v>42199.958506944444</v>
      </c>
    </row>
    <row r="212" spans="1:20" ht="72" x14ac:dyDescent="0.3">
      <c r="A212" s="26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26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8330</v>
      </c>
      <c r="O212" s="29" t="s">
        <v>8275</v>
      </c>
      <c r="P212" s="26" t="s">
        <v>8276</v>
      </c>
      <c r="Q212" s="26">
        <v>0</v>
      </c>
      <c r="R212" s="30">
        <v>1</v>
      </c>
      <c r="S212" s="31">
        <v>41905.636469907404</v>
      </c>
      <c r="T212" s="31">
        <v>41935.636469907404</v>
      </c>
    </row>
    <row r="213" spans="1:20" ht="72" x14ac:dyDescent="0.3">
      <c r="A213" s="26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26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8330</v>
      </c>
      <c r="O213" s="29" t="s">
        <v>8275</v>
      </c>
      <c r="P213" s="26" t="s">
        <v>8276</v>
      </c>
      <c r="Q213" s="26">
        <v>0</v>
      </c>
      <c r="R213" s="30">
        <v>0</v>
      </c>
      <c r="S213" s="31">
        <v>41761.810150462967</v>
      </c>
      <c r="T213" s="31">
        <v>41768.286805555559</v>
      </c>
    </row>
    <row r="214" spans="1:20" ht="72" x14ac:dyDescent="0.3">
      <c r="A214" s="26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26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8330</v>
      </c>
      <c r="O214" s="29" t="s">
        <v>8275</v>
      </c>
      <c r="P214" s="26" t="s">
        <v>8276</v>
      </c>
      <c r="Q214" s="26">
        <v>38</v>
      </c>
      <c r="R214" s="30">
        <v>86.62</v>
      </c>
      <c r="S214" s="31">
        <v>41865.878657407404</v>
      </c>
      <c r="T214" s="31">
        <v>41925.878657407404</v>
      </c>
    </row>
    <row r="215" spans="1:20" ht="72" x14ac:dyDescent="0.3">
      <c r="A215" s="26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26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8330</v>
      </c>
      <c r="O215" s="29" t="s">
        <v>8275</v>
      </c>
      <c r="P215" s="26" t="s">
        <v>8276</v>
      </c>
      <c r="Q215" s="26">
        <v>0</v>
      </c>
      <c r="R215" s="30">
        <v>0</v>
      </c>
      <c r="S215" s="31">
        <v>42613.841261574074</v>
      </c>
      <c r="T215" s="31">
        <v>42644.166666666672</v>
      </c>
    </row>
    <row r="216" spans="1:20" ht="72" x14ac:dyDescent="0.3">
      <c r="A216" s="26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26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8330</v>
      </c>
      <c r="O216" s="29" t="s">
        <v>8275</v>
      </c>
      <c r="P216" s="26" t="s">
        <v>8276</v>
      </c>
      <c r="Q216" s="26">
        <v>53</v>
      </c>
      <c r="R216" s="30">
        <v>88.33</v>
      </c>
      <c r="S216" s="31">
        <v>42534.933321759265</v>
      </c>
      <c r="T216" s="31">
        <v>42554.832638888889</v>
      </c>
    </row>
    <row r="217" spans="1:20" ht="72" x14ac:dyDescent="0.3">
      <c r="A217" s="26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26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8330</v>
      </c>
      <c r="O217" s="29" t="s">
        <v>8275</v>
      </c>
      <c r="P217" s="26" t="s">
        <v>8276</v>
      </c>
      <c r="Q217" s="26">
        <v>3</v>
      </c>
      <c r="R217" s="30">
        <v>23.75</v>
      </c>
      <c r="S217" s="31">
        <v>42446.060694444444</v>
      </c>
      <c r="T217" s="31">
        <v>42461.165972222225</v>
      </c>
    </row>
    <row r="218" spans="1:20" ht="57.6" x14ac:dyDescent="0.3">
      <c r="A218" s="26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26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8330</v>
      </c>
      <c r="O218" s="29" t="s">
        <v>8275</v>
      </c>
      <c r="P218" s="26" t="s">
        <v>8276</v>
      </c>
      <c r="Q218" s="26">
        <v>0</v>
      </c>
      <c r="R218" s="30">
        <v>0</v>
      </c>
      <c r="S218" s="31">
        <v>42421.141469907408</v>
      </c>
      <c r="T218" s="31">
        <v>42481.099803240737</v>
      </c>
    </row>
    <row r="219" spans="1:20" ht="72" x14ac:dyDescent="0.3">
      <c r="A219" s="26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26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8330</v>
      </c>
      <c r="O219" s="29" t="s">
        <v>8275</v>
      </c>
      <c r="P219" s="26" t="s">
        <v>8276</v>
      </c>
      <c r="Q219" s="26">
        <v>2</v>
      </c>
      <c r="R219" s="30">
        <v>163.33000000000001</v>
      </c>
      <c r="S219" s="31">
        <v>42523.739212962959</v>
      </c>
      <c r="T219" s="31">
        <v>42553.739212962959</v>
      </c>
    </row>
    <row r="220" spans="1:20" ht="57.6" x14ac:dyDescent="0.3">
      <c r="A220" s="26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26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8330</v>
      </c>
      <c r="O220" s="29" t="s">
        <v>8275</v>
      </c>
      <c r="P220" s="26" t="s">
        <v>8276</v>
      </c>
      <c r="Q220" s="26">
        <v>1</v>
      </c>
      <c r="R220" s="30">
        <v>6.75</v>
      </c>
      <c r="S220" s="31">
        <v>41833.951516203706</v>
      </c>
      <c r="T220" s="31">
        <v>41863.951516203706</v>
      </c>
    </row>
    <row r="221" spans="1:20" ht="86.4" x14ac:dyDescent="0.3">
      <c r="A221" s="26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26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8330</v>
      </c>
      <c r="O221" s="29" t="s">
        <v>8275</v>
      </c>
      <c r="P221" s="26" t="s">
        <v>8276</v>
      </c>
      <c r="Q221" s="26">
        <v>0</v>
      </c>
      <c r="R221" s="30">
        <v>25</v>
      </c>
      <c r="S221" s="31">
        <v>42479.039212962962</v>
      </c>
      <c r="T221" s="31">
        <v>42509.039212962962</v>
      </c>
    </row>
    <row r="222" spans="1:20" ht="72" x14ac:dyDescent="0.3">
      <c r="A222" s="26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26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8330</v>
      </c>
      <c r="O222" s="29" t="s">
        <v>8275</v>
      </c>
      <c r="P222" s="26" t="s">
        <v>8276</v>
      </c>
      <c r="Q222" s="26">
        <v>61</v>
      </c>
      <c r="R222" s="30">
        <v>179.12</v>
      </c>
      <c r="S222" s="31">
        <v>42235.117476851854</v>
      </c>
      <c r="T222" s="31">
        <v>42275.117476851854</v>
      </c>
    </row>
    <row r="223" spans="1:20" ht="57.6" x14ac:dyDescent="0.3">
      <c r="A223" s="26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26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8330</v>
      </c>
      <c r="O223" s="29" t="s">
        <v>8275</v>
      </c>
      <c r="P223" s="26" t="s">
        <v>8276</v>
      </c>
      <c r="Q223" s="26">
        <v>1</v>
      </c>
      <c r="R223" s="30">
        <v>34.950000000000003</v>
      </c>
      <c r="S223" s="31">
        <v>42718.963599537034</v>
      </c>
      <c r="T223" s="31">
        <v>42748.961805555555</v>
      </c>
    </row>
    <row r="224" spans="1:20" ht="57.6" x14ac:dyDescent="0.3">
      <c r="A224" s="26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26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8330</v>
      </c>
      <c r="O224" s="29" t="s">
        <v>8275</v>
      </c>
      <c r="P224" s="26" t="s">
        <v>8276</v>
      </c>
      <c r="Q224" s="26">
        <v>17</v>
      </c>
      <c r="R224" s="30">
        <v>27.5</v>
      </c>
      <c r="S224" s="31">
        <v>42031.666898148149</v>
      </c>
      <c r="T224" s="31">
        <v>42064.125</v>
      </c>
    </row>
    <row r="225" spans="1:20" ht="72" x14ac:dyDescent="0.3">
      <c r="A225" s="26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26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8330</v>
      </c>
      <c r="O225" s="29" t="s">
        <v>8275</v>
      </c>
      <c r="P225" s="26" t="s">
        <v>8276</v>
      </c>
      <c r="Q225" s="26">
        <v>1</v>
      </c>
      <c r="R225" s="30">
        <v>18.5</v>
      </c>
      <c r="S225" s="31">
        <v>42078.34520833334</v>
      </c>
      <c r="T225" s="31">
        <v>42133.166666666672</v>
      </c>
    </row>
    <row r="226" spans="1:20" ht="57.6" x14ac:dyDescent="0.3">
      <c r="A226" s="26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26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8330</v>
      </c>
      <c r="O226" s="29" t="s">
        <v>8275</v>
      </c>
      <c r="P226" s="26" t="s">
        <v>8276</v>
      </c>
      <c r="Q226" s="26">
        <v>0</v>
      </c>
      <c r="R226" s="30">
        <v>0</v>
      </c>
      <c r="S226" s="31">
        <v>41905.795706018522</v>
      </c>
      <c r="T226" s="31">
        <v>41933.82708333333</v>
      </c>
    </row>
    <row r="227" spans="1:20" ht="86.4" x14ac:dyDescent="0.3">
      <c r="A227" s="26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26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8330</v>
      </c>
      <c r="O227" s="29" t="s">
        <v>8275</v>
      </c>
      <c r="P227" s="26" t="s">
        <v>8276</v>
      </c>
      <c r="Q227" s="26">
        <v>9</v>
      </c>
      <c r="R227" s="30">
        <v>222.5</v>
      </c>
      <c r="S227" s="31">
        <v>42695.7105787037</v>
      </c>
      <c r="T227" s="31">
        <v>42725.7105787037</v>
      </c>
    </row>
    <row r="228" spans="1:20" ht="72" x14ac:dyDescent="0.3">
      <c r="A228" s="26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26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8330</v>
      </c>
      <c r="O228" s="29" t="s">
        <v>8275</v>
      </c>
      <c r="P228" s="26" t="s">
        <v>8276</v>
      </c>
      <c r="Q228" s="26">
        <v>0</v>
      </c>
      <c r="R228" s="30">
        <v>5</v>
      </c>
      <c r="S228" s="31">
        <v>42510.938900462963</v>
      </c>
      <c r="T228" s="31">
        <v>42540.938900462963</v>
      </c>
    </row>
    <row r="229" spans="1:20" ht="72" x14ac:dyDescent="0.3">
      <c r="A229" s="26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26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8330</v>
      </c>
      <c r="O229" s="29" t="s">
        <v>8275</v>
      </c>
      <c r="P229" s="26" t="s">
        <v>8276</v>
      </c>
      <c r="Q229" s="26">
        <v>0</v>
      </c>
      <c r="R229" s="30">
        <v>0</v>
      </c>
      <c r="S229" s="31">
        <v>42511.698101851856</v>
      </c>
      <c r="T229" s="31">
        <v>42535.787500000006</v>
      </c>
    </row>
    <row r="230" spans="1:20" ht="72" x14ac:dyDescent="0.3">
      <c r="A230" s="26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26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8330</v>
      </c>
      <c r="O230" s="29" t="s">
        <v>8275</v>
      </c>
      <c r="P230" s="26" t="s">
        <v>8276</v>
      </c>
      <c r="Q230" s="26">
        <v>16</v>
      </c>
      <c r="R230" s="30">
        <v>29.17</v>
      </c>
      <c r="S230" s="31">
        <v>42041.581307870365</v>
      </c>
      <c r="T230" s="31">
        <v>42071.539641203708</v>
      </c>
    </row>
    <row r="231" spans="1:20" ht="72" x14ac:dyDescent="0.3">
      <c r="A231" s="26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26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8330</v>
      </c>
      <c r="O231" s="29" t="s">
        <v>8275</v>
      </c>
      <c r="P231" s="26" t="s">
        <v>8276</v>
      </c>
      <c r="Q231" s="26">
        <v>2</v>
      </c>
      <c r="R231" s="30">
        <v>1.5</v>
      </c>
      <c r="S231" s="31">
        <v>42307.189270833333</v>
      </c>
      <c r="T231" s="31">
        <v>42322.958333333328</v>
      </c>
    </row>
    <row r="232" spans="1:20" ht="72" x14ac:dyDescent="0.3">
      <c r="A232" s="26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26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8330</v>
      </c>
      <c r="O232" s="29" t="s">
        <v>8275</v>
      </c>
      <c r="P232" s="26" t="s">
        <v>8276</v>
      </c>
      <c r="Q232" s="26">
        <v>22</v>
      </c>
      <c r="R232" s="30">
        <v>126.5</v>
      </c>
      <c r="S232" s="31">
        <v>42353.761759259258</v>
      </c>
      <c r="T232" s="31">
        <v>42383.761759259258</v>
      </c>
    </row>
    <row r="233" spans="1:20" ht="86.4" x14ac:dyDescent="0.3">
      <c r="A233" s="26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26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8330</v>
      </c>
      <c r="O233" s="29" t="s">
        <v>8275</v>
      </c>
      <c r="P233" s="26" t="s">
        <v>8276</v>
      </c>
      <c r="Q233" s="26">
        <v>0</v>
      </c>
      <c r="R233" s="30">
        <v>10</v>
      </c>
      <c r="S233" s="31">
        <v>42058.603877314818</v>
      </c>
      <c r="T233" s="31">
        <v>42087.165972222225</v>
      </c>
    </row>
    <row r="234" spans="1:20" ht="72" x14ac:dyDescent="0.3">
      <c r="A234" s="26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26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8330</v>
      </c>
      <c r="O234" s="29" t="s">
        <v>8275</v>
      </c>
      <c r="P234" s="26" t="s">
        <v>8276</v>
      </c>
      <c r="Q234" s="26">
        <v>5</v>
      </c>
      <c r="R234" s="30">
        <v>9.4</v>
      </c>
      <c r="S234" s="31">
        <v>42304.940960648149</v>
      </c>
      <c r="T234" s="31">
        <v>42329.166666666672</v>
      </c>
    </row>
    <row r="235" spans="1:20" ht="28.8" x14ac:dyDescent="0.3">
      <c r="A235" s="26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26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8330</v>
      </c>
      <c r="O235" s="29" t="s">
        <v>8275</v>
      </c>
      <c r="P235" s="26" t="s">
        <v>8276</v>
      </c>
      <c r="Q235" s="26">
        <v>0</v>
      </c>
      <c r="R235" s="30">
        <v>0</v>
      </c>
      <c r="S235" s="31">
        <v>42538.742893518516</v>
      </c>
      <c r="T235" s="31">
        <v>42568.742893518516</v>
      </c>
    </row>
    <row r="236" spans="1:20" ht="72" x14ac:dyDescent="0.3">
      <c r="A236" s="26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26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8330</v>
      </c>
      <c r="O236" s="29" t="s">
        <v>8275</v>
      </c>
      <c r="P236" s="26" t="s">
        <v>8276</v>
      </c>
      <c r="Q236" s="26">
        <v>5</v>
      </c>
      <c r="R236" s="30">
        <v>30</v>
      </c>
      <c r="S236" s="31">
        <v>42122.732499999998</v>
      </c>
      <c r="T236" s="31">
        <v>42155.732638888891</v>
      </c>
    </row>
    <row r="237" spans="1:20" ht="57.6" x14ac:dyDescent="0.3">
      <c r="A237" s="26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26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8330</v>
      </c>
      <c r="O237" s="29" t="s">
        <v>8275</v>
      </c>
      <c r="P237" s="26" t="s">
        <v>8276</v>
      </c>
      <c r="Q237" s="26">
        <v>3</v>
      </c>
      <c r="R237" s="30">
        <v>10.67</v>
      </c>
      <c r="S237" s="31">
        <v>42209.67288194444</v>
      </c>
      <c r="T237" s="31">
        <v>42223.625</v>
      </c>
    </row>
    <row r="238" spans="1:20" ht="72" x14ac:dyDescent="0.3">
      <c r="A238" s="26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26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8330</v>
      </c>
      <c r="O238" s="29" t="s">
        <v>8275</v>
      </c>
      <c r="P238" s="26" t="s">
        <v>8276</v>
      </c>
      <c r="Q238" s="26">
        <v>13</v>
      </c>
      <c r="R238" s="30">
        <v>25.5</v>
      </c>
      <c r="S238" s="31">
        <v>41990.506377314814</v>
      </c>
      <c r="T238" s="31">
        <v>42020.506377314814</v>
      </c>
    </row>
    <row r="239" spans="1:20" ht="72" x14ac:dyDescent="0.3">
      <c r="A239" s="26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26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8330</v>
      </c>
      <c r="O239" s="29" t="s">
        <v>8275</v>
      </c>
      <c r="P239" s="26" t="s">
        <v>8276</v>
      </c>
      <c r="Q239" s="26">
        <v>0</v>
      </c>
      <c r="R239" s="30">
        <v>20</v>
      </c>
      <c r="S239" s="31">
        <v>42039.194988425923</v>
      </c>
      <c r="T239" s="31">
        <v>42099.153321759266</v>
      </c>
    </row>
    <row r="240" spans="1:20" ht="72" x14ac:dyDescent="0.3">
      <c r="A240" s="26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26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8330</v>
      </c>
      <c r="O240" s="29" t="s">
        <v>8275</v>
      </c>
      <c r="P240" s="26" t="s">
        <v>8276</v>
      </c>
      <c r="Q240" s="26">
        <v>37</v>
      </c>
      <c r="R240" s="30">
        <v>91.25</v>
      </c>
      <c r="S240" s="31">
        <v>41890.086805555555</v>
      </c>
      <c r="T240" s="31">
        <v>41934.207638888889</v>
      </c>
    </row>
    <row r="241" spans="1:20" ht="57.6" x14ac:dyDescent="0.3">
      <c r="A241" s="26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26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8330</v>
      </c>
      <c r="O241" s="29" t="s">
        <v>8275</v>
      </c>
      <c r="P241" s="26" t="s">
        <v>8276</v>
      </c>
      <c r="Q241" s="26">
        <v>0</v>
      </c>
      <c r="R241" s="30">
        <v>0</v>
      </c>
      <c r="S241" s="31">
        <v>42495.722187499996</v>
      </c>
      <c r="T241" s="31">
        <v>42525.722187499996</v>
      </c>
    </row>
    <row r="242" spans="1:20" ht="86.4" x14ac:dyDescent="0.3">
      <c r="A242" s="26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26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8330</v>
      </c>
      <c r="O242" s="29" t="s">
        <v>8275</v>
      </c>
      <c r="P242" s="26" t="s">
        <v>8276</v>
      </c>
      <c r="Q242" s="26">
        <v>1</v>
      </c>
      <c r="R242" s="30">
        <v>50</v>
      </c>
      <c r="S242" s="31">
        <v>42570.850381944445</v>
      </c>
      <c r="T242" s="31">
        <v>42615.850381944445</v>
      </c>
    </row>
    <row r="243" spans="1:20" ht="57.6" x14ac:dyDescent="0.3">
      <c r="A243" s="26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26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8330</v>
      </c>
      <c r="O243" s="29" t="s">
        <v>8275</v>
      </c>
      <c r="P243" s="26" t="s">
        <v>8276</v>
      </c>
      <c r="Q243" s="26">
        <v>0</v>
      </c>
      <c r="R243" s="30">
        <v>0</v>
      </c>
      <c r="S243" s="31">
        <v>41927.124884259261</v>
      </c>
      <c r="T243" s="31">
        <v>41937.124884259261</v>
      </c>
    </row>
    <row r="244" spans="1:20" ht="72" x14ac:dyDescent="0.3">
      <c r="A244" s="26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26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8330</v>
      </c>
      <c r="O244" s="29" t="s">
        <v>8275</v>
      </c>
      <c r="P244" s="26" t="s">
        <v>8276</v>
      </c>
      <c r="Q244" s="26">
        <v>0</v>
      </c>
      <c r="R244" s="30">
        <v>0</v>
      </c>
      <c r="S244" s="31">
        <v>42730.903726851851</v>
      </c>
      <c r="T244" s="31">
        <v>42760.903726851851</v>
      </c>
    </row>
    <row r="245" spans="1:20" ht="57.6" x14ac:dyDescent="0.3">
      <c r="A245" s="26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26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8330</v>
      </c>
      <c r="O245" s="29" t="s">
        <v>8275</v>
      </c>
      <c r="P245" s="26" t="s">
        <v>8276</v>
      </c>
      <c r="Q245" s="26">
        <v>27</v>
      </c>
      <c r="R245" s="30">
        <v>22.83</v>
      </c>
      <c r="S245" s="31">
        <v>42475.848067129627</v>
      </c>
      <c r="T245" s="31">
        <v>42505.848067129627</v>
      </c>
    </row>
    <row r="246" spans="1:20" ht="72" x14ac:dyDescent="0.3">
      <c r="A246" s="26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26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8330</v>
      </c>
      <c r="O246" s="29" t="s">
        <v>8275</v>
      </c>
      <c r="P246" s="26" t="s">
        <v>8276</v>
      </c>
      <c r="Q246" s="26">
        <v>10</v>
      </c>
      <c r="R246" s="30">
        <v>16.670000000000002</v>
      </c>
      <c r="S246" s="31">
        <v>42188.83293981482</v>
      </c>
      <c r="T246" s="31">
        <v>42242.772222222222</v>
      </c>
    </row>
    <row r="247" spans="1:20" ht="72" x14ac:dyDescent="0.3">
      <c r="A247" s="26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26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8330</v>
      </c>
      <c r="O247" s="29" t="s">
        <v>8275</v>
      </c>
      <c r="P247" s="26" t="s">
        <v>8276</v>
      </c>
      <c r="Q247" s="26">
        <v>71</v>
      </c>
      <c r="R247" s="30">
        <v>106.97</v>
      </c>
      <c r="S247" s="31">
        <v>42053.049375000002</v>
      </c>
      <c r="T247" s="31">
        <v>42096.041666666672</v>
      </c>
    </row>
    <row r="248" spans="1:20" ht="72" x14ac:dyDescent="0.3">
      <c r="A248" s="26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26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8330</v>
      </c>
      <c r="O248" s="29" t="s">
        <v>8275</v>
      </c>
      <c r="P248" s="26" t="s">
        <v>8276</v>
      </c>
      <c r="Q248" s="26">
        <v>2</v>
      </c>
      <c r="R248" s="30">
        <v>10.25</v>
      </c>
      <c r="S248" s="31">
        <v>41883.916678240741</v>
      </c>
      <c r="T248" s="31">
        <v>41906.916678240741</v>
      </c>
    </row>
    <row r="249" spans="1:20" ht="72" x14ac:dyDescent="0.3">
      <c r="A249" s="26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26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8330</v>
      </c>
      <c r="O249" s="29" t="s">
        <v>8275</v>
      </c>
      <c r="P249" s="26" t="s">
        <v>8276</v>
      </c>
      <c r="Q249" s="26">
        <v>2</v>
      </c>
      <c r="R249" s="30">
        <v>59</v>
      </c>
      <c r="S249" s="31">
        <v>42767.031678240746</v>
      </c>
      <c r="T249" s="31">
        <v>42797.208333333328</v>
      </c>
    </row>
    <row r="250" spans="1:20" ht="72" x14ac:dyDescent="0.3">
      <c r="A250" s="26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26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8330</v>
      </c>
      <c r="O250" s="29" t="s">
        <v>8275</v>
      </c>
      <c r="P250" s="26" t="s">
        <v>8276</v>
      </c>
      <c r="Q250" s="26">
        <v>3</v>
      </c>
      <c r="R250" s="30">
        <v>15.67</v>
      </c>
      <c r="S250" s="31">
        <v>42029.135879629626</v>
      </c>
      <c r="T250" s="31">
        <v>42059.135879629626</v>
      </c>
    </row>
    <row r="251" spans="1:20" ht="72" x14ac:dyDescent="0.3">
      <c r="A251" s="26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26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8330</v>
      </c>
      <c r="O251" s="29" t="s">
        <v>8275</v>
      </c>
      <c r="P251" s="26" t="s">
        <v>8276</v>
      </c>
      <c r="Q251" s="26">
        <v>0</v>
      </c>
      <c r="R251" s="30">
        <v>1</v>
      </c>
      <c r="S251" s="31">
        <v>42358.573182870372</v>
      </c>
      <c r="T251" s="3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2:Q25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DF34D-15AB-43E2-AFD5-FB9A382D5050}">
  <dimension ref="A1:C14"/>
  <sheetViews>
    <sheetView workbookViewId="0">
      <selection activeCell="C21" sqref="C21"/>
    </sheetView>
  </sheetViews>
  <sheetFormatPr defaultColWidth="23.77734375" defaultRowHeight="14.4" x14ac:dyDescent="0.3"/>
  <cols>
    <col min="1" max="1" width="27.88671875" style="19" customWidth="1"/>
    <col min="2" max="2" width="14.109375" style="32" customWidth="1"/>
    <col min="3" max="3" width="14.88671875" style="32" customWidth="1"/>
  </cols>
  <sheetData>
    <row r="1" spans="1:3" s="19" customFormat="1" x14ac:dyDescent="0.3">
      <c r="B1" s="19" t="s">
        <v>8385</v>
      </c>
      <c r="C1" s="19" t="s">
        <v>8386</v>
      </c>
    </row>
    <row r="2" spans="1:3" x14ac:dyDescent="0.3">
      <c r="A2" s="19" t="s">
        <v>8387</v>
      </c>
      <c r="B2" s="32">
        <f>ROUND(AVERAGE('Successful US Kickstarters'!D:D),0)</f>
        <v>5049</v>
      </c>
      <c r="C2" s="32">
        <f>ROUND(AVERAGE('Failed US Kickstarters'!D:D),0)</f>
        <v>10554</v>
      </c>
    </row>
    <row r="3" spans="1:3" x14ac:dyDescent="0.3">
      <c r="A3" s="19" t="s">
        <v>8388</v>
      </c>
      <c r="B3" s="32">
        <f>MEDIAN('Successful US Kickstarters'!D:D)</f>
        <v>3000</v>
      </c>
      <c r="C3" s="32">
        <f>MEDIAN('Failed US Kickstarters'!D:D)</f>
        <v>5000</v>
      </c>
    </row>
    <row r="4" spans="1:3" x14ac:dyDescent="0.3">
      <c r="A4" s="19" t="s">
        <v>8391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3" x14ac:dyDescent="0.3">
      <c r="A5" s="19" t="s">
        <v>8392</v>
      </c>
      <c r="B5" s="32">
        <f>_xlfn.QUARTILE.EXC('Successful US Kickstarters'!D:D, 3)</f>
        <v>5000</v>
      </c>
      <c r="C5" s="32">
        <f>_xlfn.QUARTILE.EXC('Failed US Kickstarters'!D:D, 3)</f>
        <v>10000</v>
      </c>
    </row>
    <row r="6" spans="1:3" x14ac:dyDescent="0.3">
      <c r="A6" s="19" t="s">
        <v>8393</v>
      </c>
      <c r="B6" s="32">
        <f>_xlfn.QUARTILE.EXC('Successful US Kickstarters'!D:D, 1)</f>
        <v>1500</v>
      </c>
      <c r="C6" s="32">
        <f>_xlfn.QUARTILE.EXC('Failed US Kickstarters'!D:D, 1)</f>
        <v>2000</v>
      </c>
    </row>
    <row r="7" spans="1:3" x14ac:dyDescent="0.3">
      <c r="A7" s="19" t="s">
        <v>8394</v>
      </c>
      <c r="B7" s="32">
        <f>B5-B6</f>
        <v>3500</v>
      </c>
      <c r="C7" s="32">
        <f>C5-C6</f>
        <v>8000</v>
      </c>
    </row>
    <row r="9" spans="1:3" x14ac:dyDescent="0.3">
      <c r="A9" s="19" t="s">
        <v>8389</v>
      </c>
      <c r="B9" s="32">
        <f>ROUND(AVERAGE('Successful US Kickstarters'!E:E),0)</f>
        <v>5602</v>
      </c>
      <c r="C9" s="32">
        <f>ROUND(AVERAGE('Failed US Kickstarters'!E:E),0)</f>
        <v>559</v>
      </c>
    </row>
    <row r="10" spans="1:3" x14ac:dyDescent="0.3">
      <c r="A10" s="19" t="s">
        <v>8390</v>
      </c>
      <c r="B10" s="32">
        <f>ROUND(MEDIAN('Successful US Kickstarters'!E:E),0)</f>
        <v>3168</v>
      </c>
      <c r="C10" s="32">
        <f>ROUND(MEDIAN('Failed US Kickstarters'!E:E),0)</f>
        <v>103</v>
      </c>
    </row>
    <row r="11" spans="1:3" x14ac:dyDescent="0.3">
      <c r="A11" s="19" t="s">
        <v>8395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3" x14ac:dyDescent="0.3">
      <c r="A12" s="19" t="s">
        <v>8396</v>
      </c>
      <c r="B12" s="32">
        <f>_xlfn.QUARTILE.EXC('Successful US Kickstarters'!E:E, 3)</f>
        <v>5699</v>
      </c>
      <c r="C12" s="32">
        <f>_xlfn.QUARTILE.EXC('Failed US Kickstarters'!E:E, 3)</f>
        <v>501</v>
      </c>
    </row>
    <row r="13" spans="1:3" x14ac:dyDescent="0.3">
      <c r="A13" s="19" t="s">
        <v>8397</v>
      </c>
      <c r="B13" s="32">
        <f>_xlfn.QUARTILE.EXC('Successful US Kickstarters'!E:E, 1)</f>
        <v>1716.5074999999999</v>
      </c>
      <c r="C13" s="32">
        <f>_xlfn.QUARTILE.EXC('Failed US Kickstarters'!E:E, 1)</f>
        <v>9.25</v>
      </c>
    </row>
    <row r="14" spans="1:3" x14ac:dyDescent="0.3">
      <c r="A14" s="19" t="s">
        <v>8398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Josephine Yang</cp:lastModifiedBy>
  <dcterms:created xsi:type="dcterms:W3CDTF">2017-04-20T15:17:24Z</dcterms:created>
  <dcterms:modified xsi:type="dcterms:W3CDTF">2021-11-07T07:44:49Z</dcterms:modified>
</cp:coreProperties>
</file>