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lu\Documents\excel_projects\"/>
    </mc:Choice>
  </mc:AlternateContent>
  <xr:revisionPtr revIDLastSave="0" documentId="13_ncr:1_{05B39211-274C-44A0-866E-70CE694DEA1A}" xr6:coauthVersionLast="47" xr6:coauthVersionMax="47" xr10:uidLastSave="{00000000-0000-0000-0000-000000000000}"/>
  <bookViews>
    <workbookView xWindow="-108" yWindow="-108" windowWidth="23256" windowHeight="12456" firstSheet="4" activeTab="1" xr2:uid="{7D731295-84EA-4F2C-89FE-9A1D16384BD2}"/>
  </bookViews>
  <sheets>
    <sheet name="Raw Data" sheetId="2" r:id="rId1"/>
    <sheet name="Summary Table" sheetId="1" r:id="rId2"/>
    <sheet name="Avg_Scores_By_Subject" sheetId="8" r:id="rId3"/>
    <sheet name="Scores_Above80_By_Subject" sheetId="9" r:id="rId4"/>
    <sheet name="ScoresWide" sheetId="7" r:id="rId5"/>
    <sheet name="Sheet2" sheetId="6" r:id="rId6"/>
    <sheet name="≥80 Scores Table" sheetId="3" r:id="rId7"/>
    <sheet name="Analysis Notes" sheetId="4" r:id="rId8"/>
  </sheets>
  <definedNames>
    <definedName name="ExternalData_1" localSheetId="4" hidden="1">ScoresWide!$A$1:$C$190</definedName>
  </definedNames>
  <calcPr calcId="191029"/>
  <pivotCaches>
    <pivotCache cacheId="28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6" l="1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B9" i="3" a="1"/>
  <c r="B9" i="3" s="1"/>
  <c r="B8" i="3" a="1"/>
  <c r="B8" i="3" s="1"/>
  <c r="B7" i="3" a="1"/>
  <c r="B7" i="3" s="1"/>
  <c r="B6" i="3" a="1"/>
  <c r="B6" i="3" s="1"/>
  <c r="B5" i="3" a="1"/>
  <c r="B5" i="3" s="1"/>
  <c r="B4" i="3" a="1"/>
  <c r="B4" i="3" s="1"/>
  <c r="B3" i="3" a="1"/>
  <c r="B3" i="3" s="1"/>
  <c r="B2" i="3" a="1"/>
  <c r="B2" i="3" s="1"/>
  <c r="O30" i="1" a="1"/>
  <c r="O30" i="1" s="1"/>
  <c r="O28" i="1" a="1"/>
  <c r="O28" i="1" s="1"/>
  <c r="O29" i="1" a="1"/>
  <c r="O29" i="1" s="1"/>
  <c r="O31" i="1" a="1"/>
  <c r="O31" i="1" s="1"/>
  <c r="O34" i="1" a="1"/>
  <c r="O34" i="1" s="1"/>
  <c r="O33" i="1" a="1"/>
  <c r="O33" i="1" s="1"/>
  <c r="O32" i="1" a="1"/>
  <c r="O32" i="1" s="1"/>
  <c r="O27" i="1" a="1"/>
  <c r="O27" i="1" s="1"/>
  <c r="N34" i="1"/>
  <c r="N33" i="1"/>
  <c r="N32" i="1"/>
  <c r="N31" i="1"/>
  <c r="N30" i="1"/>
  <c r="N29" i="1"/>
  <c r="M33" i="1"/>
  <c r="M34" i="1"/>
  <c r="N28" i="1"/>
  <c r="M32" i="1"/>
  <c r="M31" i="1"/>
  <c r="M30" i="1"/>
  <c r="M29" i="1"/>
  <c r="N27" i="1"/>
  <c r="M28" i="1"/>
  <c r="M2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4279C6-D313-4468-AB9F-99B9FC58E11B}" keepAlive="1" name="Query - ScoresWide" description="Connection to the 'ScoresWide' query in the workbook." type="5" refreshedVersion="8" background="1" saveData="1">
    <dbPr connection="Provider=Microsoft.Mashup.OleDb.1;Data Source=$Workbook$;Location=ScoresWide;Extended Properties=&quot;&quot;" command="SELECT * FROM [ScoresWid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<sst xmlns="http://schemas.openxmlformats.org/spreadsheetml/2006/main" count="521" uniqueCount="43">
  <si>
    <t>Student</t>
  </si>
  <si>
    <t>Math</t>
  </si>
  <si>
    <t>Science</t>
  </si>
  <si>
    <t>English</t>
  </si>
  <si>
    <t>Alice</t>
  </si>
  <si>
    <t>Ben</t>
  </si>
  <si>
    <t>Carol</t>
  </si>
  <si>
    <t>David</t>
  </si>
  <si>
    <t>History</t>
  </si>
  <si>
    <t>Geography</t>
  </si>
  <si>
    <t>Computer</t>
  </si>
  <si>
    <t>Art</t>
  </si>
  <si>
    <t>Economics</t>
  </si>
  <si>
    <t>Ella</t>
  </si>
  <si>
    <t>Frank</t>
  </si>
  <si>
    <t>Grace</t>
  </si>
  <si>
    <t>Henry</t>
  </si>
  <si>
    <t>Ivy</t>
  </si>
  <si>
    <t>Jack</t>
  </si>
  <si>
    <t>Kara</t>
  </si>
  <si>
    <t>Leo</t>
  </si>
  <si>
    <t>Mia</t>
  </si>
  <si>
    <t>Nina</t>
  </si>
  <si>
    <t>Oscar</t>
  </si>
  <si>
    <t>Paul</t>
  </si>
  <si>
    <t>Queen</t>
  </si>
  <si>
    <t>Ray</t>
  </si>
  <si>
    <t>Sophia</t>
  </si>
  <si>
    <t>Tom</t>
  </si>
  <si>
    <t>Average</t>
  </si>
  <si>
    <t>Subject</t>
  </si>
  <si>
    <t>Top Score</t>
  </si>
  <si>
    <t>Student with Top Score</t>
  </si>
  <si>
    <t>All student with the same top grade</t>
  </si>
  <si>
    <t>Students that score 80 &amp; above</t>
  </si>
  <si>
    <t>Davis</t>
  </si>
  <si>
    <t>Row Labels</t>
  </si>
  <si>
    <t>Grand Total</t>
  </si>
  <si>
    <t>(All)</t>
  </si>
  <si>
    <t>Score</t>
  </si>
  <si>
    <t>Average of Score</t>
  </si>
  <si>
    <t>Count of Score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</si>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</sst>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4"/>
      <color rgb="FF0E294B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rgb="FF0E294B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E294B"/>
        <bgColor indexed="64"/>
      </patternFill>
    </fill>
    <fill>
      <patternFill patternType="solid">
        <fgColor rgb="FFF36B14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/>
    <xf numFmtId="2" fontId="5" fillId="4" borderId="1" xfId="0" applyNumberFormat="1" applyFont="1" applyFill="1" applyBorder="1"/>
    <xf numFmtId="0" fontId="0" fillId="0" borderId="5" xfId="0" applyBorder="1"/>
    <xf numFmtId="0" fontId="6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horizontal="center"/>
    </xf>
    <xf numFmtId="0" fontId="0" fillId="0" borderId="7" xfId="0" applyBorder="1"/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/>
    <xf numFmtId="2" fontId="5" fillId="4" borderId="2" xfId="0" applyNumberFormat="1" applyFont="1" applyFill="1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3" borderId="11" xfId="0" applyFont="1" applyFill="1" applyBorder="1"/>
    <xf numFmtId="0" fontId="2" fillId="4" borderId="7" xfId="0" applyFont="1" applyFill="1" applyBorder="1"/>
    <xf numFmtId="2" fontId="5" fillId="4" borderId="12" xfId="0" applyNumberFormat="1" applyFont="1" applyFill="1" applyBorder="1"/>
    <xf numFmtId="0" fontId="7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18">
    <dxf>
      <numFmt numFmtId="2" formatCode="0.0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0"/>
        <name val="Aptos Narrow"/>
        <family val="2"/>
        <scheme val="minor"/>
      </font>
      <fill>
        <patternFill patternType="solid">
          <fgColor indexed="64"/>
          <bgColor rgb="FF0E294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E294B"/>
        <name val="Aptos Narrow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Aptos Narrow"/>
        <family val="2"/>
        <scheme val="minor"/>
      </font>
      <fill>
        <patternFill patternType="solid">
          <fgColor indexed="64"/>
          <bgColor rgb="FFF36B14"/>
        </patternFill>
      </fill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0E294B"/>
      <color rgb="FFF36B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[Student_scores_Analysis.xlsx]Avg_Scores_By_Subject!PivotTable2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E294B"/>
                </a:solidFill>
              </a:rPr>
              <a:t>Average</a:t>
            </a:r>
            <a:r>
              <a:rPr lang="en-US" baseline="0">
                <a:solidFill>
                  <a:srgbClr val="0E294B"/>
                </a:solidFill>
              </a:rPr>
              <a:t> Student score</a:t>
            </a:r>
            <a:endParaRPr lang="en-US">
              <a:solidFill>
                <a:srgbClr val="0E294B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E294B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Avg_Scores_By_Subject!$B$3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E294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Avg_Scores_By_Subject!$A$4:$A$12</c:f>
              <c:strCache>
                <c:ptCount val="8"/>
                <c:pt idx="0">
                  <c:v>Art</c:v>
                </c:pt>
                <c:pt idx="1">
                  <c:v>Computer</c:v>
                </c:pt>
                <c:pt idx="2">
                  <c:v>Economics</c:v>
                </c:pt>
                <c:pt idx="3">
                  <c:v>English</c:v>
                </c:pt>
                <c:pt idx="4">
                  <c:v>Geography</c:v>
                </c:pt>
                <c:pt idx="5">
                  <c:v>History</c:v>
                </c:pt>
                <c:pt idx="6">
                  <c:v>Math</c:v>
                </c:pt>
                <c:pt idx="7">
                  <c:v>Science</c:v>
                </c:pt>
              </c:strCache>
            </c:strRef>
          </c:cat>
          <c:val>
            <c:numRef>
              <c:f>Avg_Scores_By_Subject!$B$4:$B$12</c:f>
              <c:numCache>
                <c:formatCode>0.00</c:formatCode>
                <c:ptCount val="8"/>
                <c:pt idx="0">
                  <c:v>79.952380952380949</c:v>
                </c:pt>
                <c:pt idx="1">
                  <c:v>74.571428571428569</c:v>
                </c:pt>
                <c:pt idx="2">
                  <c:v>69.523809523809518</c:v>
                </c:pt>
                <c:pt idx="3">
                  <c:v>72.857142857142861</c:v>
                </c:pt>
                <c:pt idx="4">
                  <c:v>73.142857142857139</c:v>
                </c:pt>
                <c:pt idx="5">
                  <c:v>72.80952380952381</c:v>
                </c:pt>
                <c:pt idx="6">
                  <c:v>72.714285714285708</c:v>
                </c:pt>
                <c:pt idx="7">
                  <c:v>73.857142857142861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2C-4632-9A1F-A2DC6DBBC6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22786512"/>
        <c:axId val="1722786992"/>
      </c:barChart>
      <c:catAx>
        <c:axId val="172278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rgbClr val="0E294B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786992"/>
        <c:crosses val="autoZero"/>
        <c:auto val="1"/>
        <c:lblAlgn val="ctr"/>
        <c:lblOffset val="100"/>
        <c:noMultiLvlLbl val="0"/>
      </c:catAx>
      <c:valAx>
        <c:axId val="1722786992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2278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[Student_scores_Analysis.xlsx]Scores_Above80_By_Subject!PivotTable3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solidFill>
                  <a:srgbClr val="0E294B"/>
                </a:solidFill>
              </a:rPr>
              <a:t>Students Score ≥80 per Subject</a:t>
            </a:r>
            <a:endParaRPr lang="en-US" sz="1600" b="1">
              <a:solidFill>
                <a:srgbClr val="0E294B"/>
              </a:solidFill>
            </a:endParaRPr>
          </a:p>
        </c:rich>
      </c:tx>
      <c:layout>
        <c:manualLayout>
          <c:xMode val="edge"/>
          <c:yMode val="edge"/>
          <c:x val="0.29599320918218558"/>
          <c:y val="9.30096620018567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E294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Scores_Above80_By_Subject!$B$3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E294B"/>
            </a:solidFill>
            <a:ln>
              <a:noFill/>
            </a:ln>
            <a:effectLst/>
          </c:spPr>
          <c:invertIfNegative val="0"/>
          <c:cat>
            <c:strRef>
              <c:f>Scores_Above80_By_Subject!$A$4:$A$13</c:f>
              <c:strCache>
                <c:ptCount val="9"/>
                <c:pt idx="0">
                  <c:v>Art</c:v>
                </c:pt>
                <c:pt idx="1">
                  <c:v>Average</c:v>
                </c:pt>
                <c:pt idx="2">
                  <c:v>Computer</c:v>
                </c:pt>
                <c:pt idx="3">
                  <c:v>Economics</c:v>
                </c:pt>
                <c:pt idx="4">
                  <c:v>English</c:v>
                </c:pt>
                <c:pt idx="5">
                  <c:v>Geography</c:v>
                </c:pt>
                <c:pt idx="6">
                  <c:v>History</c:v>
                </c:pt>
                <c:pt idx="7">
                  <c:v>Math</c:v>
                </c:pt>
                <c:pt idx="8">
                  <c:v>Science</c:v>
                </c:pt>
              </c:strCache>
            </c:strRef>
          </c:cat>
          <c:val>
            <c:numRef>
              <c:f>Scores_Above80_By_Subject!$B$4:$B$13</c:f>
              <c:numCache>
                <c:formatCode>General</c:formatCode>
                <c:ptCount val="9"/>
                <c:pt idx="0">
                  <c:v>10</c:v>
                </c:pt>
                <c:pt idx="1">
                  <c:v>3</c:v>
                </c:pt>
                <c:pt idx="2">
                  <c:v>10</c:v>
                </c:pt>
                <c:pt idx="3">
                  <c:v>7</c:v>
                </c:pt>
                <c:pt idx="4">
                  <c:v>9</c:v>
                </c:pt>
                <c:pt idx="5">
                  <c:v>7</c:v>
                </c:pt>
                <c:pt idx="6">
                  <c:v>9</c:v>
                </c:pt>
                <c:pt idx="7">
                  <c:v>8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43-4B28-92F9-9A1B7D84C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22800912"/>
        <c:axId val="1722806672"/>
      </c:barChart>
      <c:catAx>
        <c:axId val="1722800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E294B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806672"/>
        <c:crosses val="autoZero"/>
        <c:auto val="1"/>
        <c:lblAlgn val="ctr"/>
        <c:lblOffset val="100"/>
        <c:noMultiLvlLbl val="0"/>
      </c:catAx>
      <c:valAx>
        <c:axId val="172280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E294B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80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</xdr:colOff>
      <xdr:row>4</xdr:row>
      <xdr:rowOff>45720</xdr:rowOff>
    </xdr:from>
    <xdr:to>
      <xdr:col>13</xdr:col>
      <xdr:colOff>495300</xdr:colOff>
      <xdr:row>25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E28F33-D767-F61D-BCA9-1C83A41CE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10</xdr:row>
      <xdr:rowOff>121920</xdr:rowOff>
    </xdr:from>
    <xdr:to>
      <xdr:col>15</xdr:col>
      <xdr:colOff>236220</xdr:colOff>
      <xdr:row>20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EF249F1-ED8D-CFB9-7B19-E54F97B24CC2}"/>
            </a:ext>
          </a:extLst>
        </xdr:cNvPr>
        <xdr:cNvSpPr/>
      </xdr:nvSpPr>
      <xdr:spPr>
        <a:xfrm>
          <a:off x="9258300" y="2194560"/>
          <a:ext cx="2095500" cy="2004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E294B"/>
              </a:solidFill>
            </a:rPr>
            <a:t>This clustered column chart displays the average student score for each subject.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3</xdr:row>
      <xdr:rowOff>38100</xdr:rowOff>
    </xdr:from>
    <xdr:to>
      <xdr:col>12</xdr:col>
      <xdr:colOff>220980</xdr:colOff>
      <xdr:row>26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18E702-A84C-96A7-64F3-91277695D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281940</xdr:colOff>
      <xdr:row>10</xdr:row>
      <xdr:rowOff>160020</xdr:rowOff>
    </xdr:from>
    <xdr:to>
      <xdr:col>15</xdr:col>
      <xdr:colOff>472440</xdr:colOff>
      <xdr:row>20</xdr:row>
      <xdr:rowOff>144780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42A226B-CC93-4EB7-97C2-FCF264182E01}"/>
            </a:ext>
          </a:extLst>
        </xdr:cNvPr>
        <xdr:cNvSpPr/>
      </xdr:nvSpPr>
      <xdr:spPr>
        <a:xfrm>
          <a:off x="8298180" y="1988820"/>
          <a:ext cx="2019300" cy="18135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rgbClr val="0E294B"/>
              </a:solidFill>
            </a:rPr>
            <a:t>This clustered bar chart highlights the number of students who scored 80 or above in each subject.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yenpandi" refreshedDate="45937.513539120373" createdVersion="8" refreshedVersion="8" minRefreshableVersion="3" recordCount="189" xr:uid="{B848499F-F5EB-4CEE-A5D4-7D58AC9513C4}">
  <cacheSource type="worksheet">
    <worksheetSource name="ScoresWide_1"/>
  </cacheSource>
  <cacheFields count="3">
    <cacheField name="Student" numFmtId="0">
      <sharedItems/>
    </cacheField>
    <cacheField name="Subject" numFmtId="0">
      <sharedItems count="9">
        <s v="Math"/>
        <s v="Science"/>
        <s v="English"/>
        <s v="History"/>
        <s v="Geography"/>
        <s v="Computer"/>
        <s v="Art"/>
        <s v="Economics"/>
        <s v="Average"/>
      </sharedItems>
    </cacheField>
    <cacheField name="Score" numFmtId="0">
      <sharedItems containsSemiMixedTypes="0" containsString="0" containsNumber="1" minValue="40" maxValue="100" count="77">
        <n v="78"/>
        <n v="85"/>
        <n v="92"/>
        <n v="61"/>
        <n v="47"/>
        <n v="99"/>
        <n v="79"/>
        <n v="51"/>
        <n v="74"/>
        <n v="64"/>
        <n v="70"/>
        <n v="80"/>
        <n v="41"/>
        <n v="73"/>
        <n v="94"/>
        <n v="52"/>
        <n v="64.375"/>
        <n v="90"/>
        <n v="88"/>
        <n v="95"/>
        <n v="55"/>
        <n v="81"/>
        <n v="76"/>
        <n v="49"/>
        <n v="77.375"/>
        <n v="60"/>
        <n v="65"/>
        <n v="72"/>
        <n v="48"/>
        <n v="69"/>
        <n v="57"/>
        <n v="59.125"/>
        <n v="98"/>
        <n v="62"/>
        <n v="96"/>
        <n v="67.625"/>
        <n v="43"/>
        <n v="54"/>
        <n v="68"/>
        <n v="75"/>
        <n v="67"/>
        <n v="84"/>
        <n v="71.5"/>
        <n v="50"/>
        <n v="89"/>
        <n v="75.625"/>
        <n v="93"/>
        <n v="77"/>
        <n v="59"/>
        <n v="82.375"/>
        <n v="73.875"/>
        <n v="66"/>
        <n v="97"/>
        <n v="74.125"/>
        <n v="40"/>
        <n v="67.75"/>
        <n v="42"/>
        <n v="91"/>
        <n v="45"/>
        <n v="61.25"/>
        <n v="58"/>
        <n v="82"/>
        <n v="100"/>
        <n v="86.375"/>
        <n v="44"/>
        <n v="76.375"/>
        <n v="71"/>
        <n v="75.25"/>
        <n v="46"/>
        <n v="68.375"/>
        <n v="77.75"/>
        <n v="78.625"/>
        <n v="83"/>
        <n v="76.625"/>
        <n v="87"/>
        <n v="83.75"/>
        <n v="75.1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">
  <r>
    <s v="Alice"/>
    <x v="0"/>
    <x v="0"/>
  </r>
  <r>
    <s v="Alice"/>
    <x v="1"/>
    <x v="1"/>
  </r>
  <r>
    <s v="Alice"/>
    <x v="2"/>
    <x v="2"/>
  </r>
  <r>
    <s v="Alice"/>
    <x v="3"/>
    <x v="3"/>
  </r>
  <r>
    <s v="Alice"/>
    <x v="4"/>
    <x v="4"/>
  </r>
  <r>
    <s v="Alice"/>
    <x v="5"/>
    <x v="5"/>
  </r>
  <r>
    <s v="Alice"/>
    <x v="6"/>
    <x v="6"/>
  </r>
  <r>
    <s v="Alice"/>
    <x v="7"/>
    <x v="7"/>
  </r>
  <r>
    <s v="Alice"/>
    <x v="8"/>
    <x v="8"/>
  </r>
  <r>
    <s v="Ben"/>
    <x v="0"/>
    <x v="9"/>
  </r>
  <r>
    <s v="Ben"/>
    <x v="1"/>
    <x v="10"/>
  </r>
  <r>
    <s v="Ben"/>
    <x v="2"/>
    <x v="11"/>
  </r>
  <r>
    <s v="Ben"/>
    <x v="3"/>
    <x v="12"/>
  </r>
  <r>
    <s v="Ben"/>
    <x v="4"/>
    <x v="13"/>
  </r>
  <r>
    <s v="Ben"/>
    <x v="5"/>
    <x v="12"/>
  </r>
  <r>
    <s v="Ben"/>
    <x v="6"/>
    <x v="14"/>
  </r>
  <r>
    <s v="Ben"/>
    <x v="7"/>
    <x v="15"/>
  </r>
  <r>
    <s v="Ben"/>
    <x v="8"/>
    <x v="16"/>
  </r>
  <r>
    <s v="Carol"/>
    <x v="0"/>
    <x v="17"/>
  </r>
  <r>
    <s v="Carol"/>
    <x v="1"/>
    <x v="18"/>
  </r>
  <r>
    <s v="Carol"/>
    <x v="2"/>
    <x v="19"/>
  </r>
  <r>
    <s v="Carol"/>
    <x v="3"/>
    <x v="20"/>
  </r>
  <r>
    <s v="Carol"/>
    <x v="4"/>
    <x v="21"/>
  </r>
  <r>
    <s v="Carol"/>
    <x v="5"/>
    <x v="22"/>
  </r>
  <r>
    <s v="Carol"/>
    <x v="6"/>
    <x v="1"/>
  </r>
  <r>
    <s v="Carol"/>
    <x v="7"/>
    <x v="23"/>
  </r>
  <r>
    <s v="Carol"/>
    <x v="8"/>
    <x v="24"/>
  </r>
  <r>
    <s v="Davis"/>
    <x v="0"/>
    <x v="20"/>
  </r>
  <r>
    <s v="Davis"/>
    <x v="1"/>
    <x v="25"/>
  </r>
  <r>
    <s v="Davis"/>
    <x v="2"/>
    <x v="26"/>
  </r>
  <r>
    <s v="Davis"/>
    <x v="3"/>
    <x v="27"/>
  </r>
  <r>
    <s v="Davis"/>
    <x v="4"/>
    <x v="4"/>
  </r>
  <r>
    <s v="Davis"/>
    <x v="5"/>
    <x v="28"/>
  </r>
  <r>
    <s v="Davis"/>
    <x v="6"/>
    <x v="29"/>
  </r>
  <r>
    <s v="Davis"/>
    <x v="7"/>
    <x v="30"/>
  </r>
  <r>
    <s v="Davis"/>
    <x v="8"/>
    <x v="31"/>
  </r>
  <r>
    <s v="David"/>
    <x v="0"/>
    <x v="32"/>
  </r>
  <r>
    <s v="David"/>
    <x v="1"/>
    <x v="23"/>
  </r>
  <r>
    <s v="David"/>
    <x v="2"/>
    <x v="33"/>
  </r>
  <r>
    <s v="David"/>
    <x v="3"/>
    <x v="27"/>
  </r>
  <r>
    <s v="David"/>
    <x v="4"/>
    <x v="4"/>
  </r>
  <r>
    <s v="David"/>
    <x v="5"/>
    <x v="28"/>
  </r>
  <r>
    <s v="David"/>
    <x v="6"/>
    <x v="29"/>
  </r>
  <r>
    <s v="David"/>
    <x v="7"/>
    <x v="34"/>
  </r>
  <r>
    <s v="David"/>
    <x v="8"/>
    <x v="35"/>
  </r>
  <r>
    <s v="Ella"/>
    <x v="0"/>
    <x v="36"/>
  </r>
  <r>
    <s v="Ella"/>
    <x v="1"/>
    <x v="37"/>
  </r>
  <r>
    <s v="Ella"/>
    <x v="2"/>
    <x v="1"/>
  </r>
  <r>
    <s v="Ella"/>
    <x v="3"/>
    <x v="38"/>
  </r>
  <r>
    <s v="Ella"/>
    <x v="4"/>
    <x v="39"/>
  </r>
  <r>
    <s v="Ella"/>
    <x v="5"/>
    <x v="40"/>
  </r>
  <r>
    <s v="Ella"/>
    <x v="6"/>
    <x v="41"/>
  </r>
  <r>
    <s v="Ella"/>
    <x v="7"/>
    <x v="34"/>
  </r>
  <r>
    <s v="Ella"/>
    <x v="8"/>
    <x v="42"/>
  </r>
  <r>
    <s v="Frank"/>
    <x v="0"/>
    <x v="43"/>
  </r>
  <r>
    <s v="Frank"/>
    <x v="1"/>
    <x v="13"/>
  </r>
  <r>
    <s v="Frank"/>
    <x v="2"/>
    <x v="11"/>
  </r>
  <r>
    <s v="Frank"/>
    <x v="3"/>
    <x v="44"/>
  </r>
  <r>
    <s v="Frank"/>
    <x v="4"/>
    <x v="21"/>
  </r>
  <r>
    <s v="Frank"/>
    <x v="5"/>
    <x v="44"/>
  </r>
  <r>
    <s v="Frank"/>
    <x v="6"/>
    <x v="4"/>
  </r>
  <r>
    <s v="Frank"/>
    <x v="7"/>
    <x v="34"/>
  </r>
  <r>
    <s v="Frank"/>
    <x v="8"/>
    <x v="45"/>
  </r>
  <r>
    <s v="Grace"/>
    <x v="0"/>
    <x v="19"/>
  </r>
  <r>
    <s v="Grace"/>
    <x v="1"/>
    <x v="46"/>
  </r>
  <r>
    <s v="Grace"/>
    <x v="2"/>
    <x v="2"/>
  </r>
  <r>
    <s v="Grace"/>
    <x v="3"/>
    <x v="1"/>
  </r>
  <r>
    <s v="Grace"/>
    <x v="4"/>
    <x v="47"/>
  </r>
  <r>
    <s v="Grace"/>
    <x v="5"/>
    <x v="48"/>
  </r>
  <r>
    <s v="Grace"/>
    <x v="6"/>
    <x v="6"/>
  </r>
  <r>
    <s v="Grace"/>
    <x v="7"/>
    <x v="6"/>
  </r>
  <r>
    <s v="Grace"/>
    <x v="8"/>
    <x v="49"/>
  </r>
  <r>
    <s v="Henry"/>
    <x v="0"/>
    <x v="5"/>
  </r>
  <r>
    <s v="Henry"/>
    <x v="1"/>
    <x v="44"/>
  </r>
  <r>
    <s v="Henry"/>
    <x v="2"/>
    <x v="20"/>
  </r>
  <r>
    <s v="Henry"/>
    <x v="3"/>
    <x v="36"/>
  </r>
  <r>
    <s v="Henry"/>
    <x v="4"/>
    <x v="30"/>
  </r>
  <r>
    <s v="Henry"/>
    <x v="5"/>
    <x v="38"/>
  </r>
  <r>
    <s v="Henry"/>
    <x v="6"/>
    <x v="34"/>
  </r>
  <r>
    <s v="Henry"/>
    <x v="7"/>
    <x v="41"/>
  </r>
  <r>
    <s v="Henry"/>
    <x v="8"/>
    <x v="50"/>
  </r>
  <r>
    <s v="Ivy"/>
    <x v="0"/>
    <x v="48"/>
  </r>
  <r>
    <s v="Ivy"/>
    <x v="1"/>
    <x v="1"/>
  </r>
  <r>
    <s v="Ivy"/>
    <x v="2"/>
    <x v="30"/>
  </r>
  <r>
    <s v="Ivy"/>
    <x v="3"/>
    <x v="40"/>
  </r>
  <r>
    <s v="Ivy"/>
    <x v="4"/>
    <x v="51"/>
  </r>
  <r>
    <s v="Ivy"/>
    <x v="5"/>
    <x v="47"/>
  </r>
  <r>
    <s v="Ivy"/>
    <x v="6"/>
    <x v="52"/>
  </r>
  <r>
    <s v="Ivy"/>
    <x v="7"/>
    <x v="1"/>
  </r>
  <r>
    <s v="Ivy"/>
    <x v="8"/>
    <x v="53"/>
  </r>
  <r>
    <s v="Jack"/>
    <x v="0"/>
    <x v="11"/>
  </r>
  <r>
    <s v="Jack"/>
    <x v="1"/>
    <x v="38"/>
  </r>
  <r>
    <s v="Jack"/>
    <x v="2"/>
    <x v="54"/>
  </r>
  <r>
    <s v="Jack"/>
    <x v="3"/>
    <x v="5"/>
  </r>
  <r>
    <s v="Jack"/>
    <x v="4"/>
    <x v="10"/>
  </r>
  <r>
    <s v="Jack"/>
    <x v="5"/>
    <x v="21"/>
  </r>
  <r>
    <s v="Jack"/>
    <x v="6"/>
    <x v="9"/>
  </r>
  <r>
    <s v="Jack"/>
    <x v="7"/>
    <x v="54"/>
  </r>
  <r>
    <s v="Jack"/>
    <x v="8"/>
    <x v="55"/>
  </r>
  <r>
    <s v="Kara"/>
    <x v="0"/>
    <x v="15"/>
  </r>
  <r>
    <s v="Kara"/>
    <x v="1"/>
    <x v="56"/>
  </r>
  <r>
    <s v="Kara"/>
    <x v="2"/>
    <x v="25"/>
  </r>
  <r>
    <s v="Kara"/>
    <x v="3"/>
    <x v="28"/>
  </r>
  <r>
    <s v="Kara"/>
    <x v="4"/>
    <x v="38"/>
  </r>
  <r>
    <s v="Kara"/>
    <x v="5"/>
    <x v="57"/>
  </r>
  <r>
    <s v="Kara"/>
    <x v="6"/>
    <x v="41"/>
  </r>
  <r>
    <s v="Kara"/>
    <x v="7"/>
    <x v="58"/>
  </r>
  <r>
    <s v="Kara"/>
    <x v="8"/>
    <x v="59"/>
  </r>
  <r>
    <s v="Leo"/>
    <x v="0"/>
    <x v="60"/>
  </r>
  <r>
    <s v="Leo"/>
    <x v="1"/>
    <x v="61"/>
  </r>
  <r>
    <s v="Leo"/>
    <x v="2"/>
    <x v="27"/>
  </r>
  <r>
    <s v="Leo"/>
    <x v="3"/>
    <x v="62"/>
  </r>
  <r>
    <s v="Leo"/>
    <x v="4"/>
    <x v="46"/>
  </r>
  <r>
    <s v="Leo"/>
    <x v="5"/>
    <x v="57"/>
  </r>
  <r>
    <s v="Leo"/>
    <x v="6"/>
    <x v="5"/>
  </r>
  <r>
    <s v="Leo"/>
    <x v="7"/>
    <x v="34"/>
  </r>
  <r>
    <s v="Leo"/>
    <x v="8"/>
    <x v="63"/>
  </r>
  <r>
    <s v="Mia"/>
    <x v="0"/>
    <x v="40"/>
  </r>
  <r>
    <s v="Mia"/>
    <x v="1"/>
    <x v="19"/>
  </r>
  <r>
    <s v="Mia"/>
    <x v="2"/>
    <x v="64"/>
  </r>
  <r>
    <s v="Mia"/>
    <x v="3"/>
    <x v="11"/>
  </r>
  <r>
    <s v="Mia"/>
    <x v="4"/>
    <x v="46"/>
  </r>
  <r>
    <s v="Mia"/>
    <x v="5"/>
    <x v="57"/>
  </r>
  <r>
    <s v="Mia"/>
    <x v="6"/>
    <x v="5"/>
  </r>
  <r>
    <s v="Mia"/>
    <x v="7"/>
    <x v="56"/>
  </r>
  <r>
    <s v="Mia"/>
    <x v="8"/>
    <x v="65"/>
  </r>
  <r>
    <s v="Nina"/>
    <x v="0"/>
    <x v="5"/>
  </r>
  <r>
    <s v="Nina"/>
    <x v="1"/>
    <x v="54"/>
  </r>
  <r>
    <s v="Nina"/>
    <x v="2"/>
    <x v="66"/>
  </r>
  <r>
    <s v="Nina"/>
    <x v="3"/>
    <x v="15"/>
  </r>
  <r>
    <s v="Nina"/>
    <x v="4"/>
    <x v="46"/>
  </r>
  <r>
    <s v="Nina"/>
    <x v="5"/>
    <x v="27"/>
  </r>
  <r>
    <s v="Nina"/>
    <x v="6"/>
    <x v="5"/>
  </r>
  <r>
    <s v="Nina"/>
    <x v="7"/>
    <x v="22"/>
  </r>
  <r>
    <s v="Nina"/>
    <x v="8"/>
    <x v="67"/>
  </r>
  <r>
    <s v="Oscar"/>
    <x v="0"/>
    <x v="15"/>
  </r>
  <r>
    <s v="Oscar"/>
    <x v="1"/>
    <x v="68"/>
  </r>
  <r>
    <s v="Oscar"/>
    <x v="2"/>
    <x v="7"/>
  </r>
  <r>
    <s v="Oscar"/>
    <x v="3"/>
    <x v="60"/>
  </r>
  <r>
    <s v="Oscar"/>
    <x v="4"/>
    <x v="46"/>
  </r>
  <r>
    <s v="Oscar"/>
    <x v="5"/>
    <x v="57"/>
  </r>
  <r>
    <s v="Oscar"/>
    <x v="6"/>
    <x v="2"/>
  </r>
  <r>
    <s v="Oscar"/>
    <x v="7"/>
    <x v="9"/>
  </r>
  <r>
    <s v="Oscar"/>
    <x v="8"/>
    <x v="69"/>
  </r>
  <r>
    <s v="Paul"/>
    <x v="0"/>
    <x v="5"/>
  </r>
  <r>
    <s v="Paul"/>
    <x v="1"/>
    <x v="21"/>
  </r>
  <r>
    <s v="Paul"/>
    <x v="2"/>
    <x v="5"/>
  </r>
  <r>
    <s v="Paul"/>
    <x v="3"/>
    <x v="34"/>
  </r>
  <r>
    <s v="Paul"/>
    <x v="4"/>
    <x v="33"/>
  </r>
  <r>
    <s v="Paul"/>
    <x v="5"/>
    <x v="54"/>
  </r>
  <r>
    <s v="Paul"/>
    <x v="6"/>
    <x v="38"/>
  </r>
  <r>
    <s v="Paul"/>
    <x v="7"/>
    <x v="47"/>
  </r>
  <r>
    <s v="Paul"/>
    <x v="8"/>
    <x v="70"/>
  </r>
  <r>
    <s v="Queen"/>
    <x v="0"/>
    <x v="13"/>
  </r>
  <r>
    <s v="Queen"/>
    <x v="1"/>
    <x v="62"/>
  </r>
  <r>
    <s v="Queen"/>
    <x v="2"/>
    <x v="5"/>
  </r>
  <r>
    <s v="Queen"/>
    <x v="3"/>
    <x v="36"/>
  </r>
  <r>
    <s v="Queen"/>
    <x v="4"/>
    <x v="27"/>
  </r>
  <r>
    <s v="Queen"/>
    <x v="5"/>
    <x v="18"/>
  </r>
  <r>
    <s v="Queen"/>
    <x v="6"/>
    <x v="47"/>
  </r>
  <r>
    <s v="Queen"/>
    <x v="7"/>
    <x v="47"/>
  </r>
  <r>
    <s v="Queen"/>
    <x v="8"/>
    <x v="71"/>
  </r>
  <r>
    <s v="Ray"/>
    <x v="0"/>
    <x v="33"/>
  </r>
  <r>
    <s v="Ray"/>
    <x v="1"/>
    <x v="29"/>
  </r>
  <r>
    <s v="Ray"/>
    <x v="2"/>
    <x v="44"/>
  </r>
  <r>
    <s v="Ray"/>
    <x v="3"/>
    <x v="62"/>
  </r>
  <r>
    <s v="Ray"/>
    <x v="4"/>
    <x v="6"/>
  </r>
  <r>
    <s v="Ray"/>
    <x v="5"/>
    <x v="1"/>
  </r>
  <r>
    <s v="Ray"/>
    <x v="6"/>
    <x v="68"/>
  </r>
  <r>
    <s v="Ray"/>
    <x v="7"/>
    <x v="72"/>
  </r>
  <r>
    <s v="Ray"/>
    <x v="8"/>
    <x v="73"/>
  </r>
  <r>
    <s v="Sophia"/>
    <x v="0"/>
    <x v="29"/>
  </r>
  <r>
    <s v="Sophia"/>
    <x v="1"/>
    <x v="62"/>
  </r>
  <r>
    <s v="Sophia"/>
    <x v="2"/>
    <x v="0"/>
  </r>
  <r>
    <s v="Sophia"/>
    <x v="3"/>
    <x v="62"/>
  </r>
  <r>
    <s v="Sophia"/>
    <x v="4"/>
    <x v="44"/>
  </r>
  <r>
    <s v="Sophia"/>
    <x v="5"/>
    <x v="74"/>
  </r>
  <r>
    <s v="Sophia"/>
    <x v="6"/>
    <x v="47"/>
  </r>
  <r>
    <s v="Sophia"/>
    <x v="7"/>
    <x v="10"/>
  </r>
  <r>
    <s v="Sophia"/>
    <x v="8"/>
    <x v="75"/>
  </r>
  <r>
    <s v="Tom"/>
    <x v="0"/>
    <x v="1"/>
  </r>
  <r>
    <s v="Tom"/>
    <x v="1"/>
    <x v="61"/>
  </r>
  <r>
    <s v="Tom"/>
    <x v="2"/>
    <x v="9"/>
  </r>
  <r>
    <s v="Tom"/>
    <x v="3"/>
    <x v="62"/>
  </r>
  <r>
    <s v="Tom"/>
    <x v="4"/>
    <x v="13"/>
  </r>
  <r>
    <s v="Tom"/>
    <x v="5"/>
    <x v="47"/>
  </r>
  <r>
    <s v="Tom"/>
    <x v="6"/>
    <x v="39"/>
  </r>
  <r>
    <s v="Tom"/>
    <x v="7"/>
    <x v="58"/>
  </r>
  <r>
    <s v="Tom"/>
    <x v="8"/>
    <x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1BFD45-35D0-4A6B-ABBB-E55895B403AD}" name="PivotTable2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2" firstHeaderRow="1" firstDataRow="1" firstDataCol="1" rowPageCount="1" colPageCount="1"/>
  <pivotFields count="3">
    <pivotField showAll="0"/>
    <pivotField axis="axisRow" showAll="0">
      <items count="10">
        <item x="6"/>
        <item h="1" x="8"/>
        <item x="5"/>
        <item x="7"/>
        <item x="2"/>
        <item x="4"/>
        <item x="3"/>
        <item x="0"/>
        <item x="1"/>
        <item t="default"/>
      </items>
    </pivotField>
    <pivotField axis="axisPage" dataField="1" showAll="0">
      <items count="78">
        <item x="54"/>
        <item x="12"/>
        <item x="56"/>
        <item x="36"/>
        <item x="64"/>
        <item x="58"/>
        <item x="68"/>
        <item x="4"/>
        <item x="28"/>
        <item x="23"/>
        <item x="43"/>
        <item x="7"/>
        <item x="15"/>
        <item x="37"/>
        <item x="20"/>
        <item x="30"/>
        <item x="60"/>
        <item x="48"/>
        <item x="31"/>
        <item x="25"/>
        <item x="3"/>
        <item x="59"/>
        <item x="33"/>
        <item x="9"/>
        <item x="16"/>
        <item x="26"/>
        <item x="51"/>
        <item x="40"/>
        <item x="35"/>
        <item x="55"/>
        <item x="38"/>
        <item x="69"/>
        <item x="29"/>
        <item x="10"/>
        <item x="66"/>
        <item x="42"/>
        <item x="27"/>
        <item x="13"/>
        <item x="50"/>
        <item x="8"/>
        <item x="53"/>
        <item x="39"/>
        <item x="76"/>
        <item x="67"/>
        <item x="45"/>
        <item x="22"/>
        <item x="65"/>
        <item x="73"/>
        <item x="47"/>
        <item x="24"/>
        <item x="70"/>
        <item x="0"/>
        <item x="71"/>
        <item x="6"/>
        <item x="11"/>
        <item x="21"/>
        <item x="61"/>
        <item x="49"/>
        <item x="72"/>
        <item x="75"/>
        <item x="41"/>
        <item x="1"/>
        <item x="63"/>
        <item x="74"/>
        <item x="18"/>
        <item x="44"/>
        <item x="17"/>
        <item x="57"/>
        <item x="2"/>
        <item x="46"/>
        <item x="14"/>
        <item x="19"/>
        <item x="34"/>
        <item x="52"/>
        <item x="32"/>
        <item x="5"/>
        <item x="62"/>
        <item t="default"/>
      </items>
    </pivotField>
  </pivotFields>
  <rowFields count="1">
    <field x="1"/>
  </rowFields>
  <row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2" hier="-1"/>
  </pageFields>
  <dataFields count="1">
    <dataField name="Average of Score" fld="2" subtotal="average" baseField="1" baseItem="0" numFmtId="2"/>
  </dataFields>
  <formats count="1">
    <format dxfId="0">
      <pivotArea outline="0" collapsedLevelsAreSubtotals="1" fieldPosition="0"/>
    </format>
  </format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04160E-7907-4534-8F02-7609E257ED35}" name="PivotTable3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3" firstHeaderRow="1" firstDataRow="1" firstDataCol="1" rowPageCount="1" colPageCount="1"/>
  <pivotFields count="3">
    <pivotField showAll="0"/>
    <pivotField axis="axisRow" showAll="0">
      <items count="10">
        <item x="6"/>
        <item x="8"/>
        <item x="5"/>
        <item x="7"/>
        <item x="2"/>
        <item x="4"/>
        <item x="3"/>
        <item x="0"/>
        <item x="1"/>
        <item t="default"/>
      </items>
    </pivotField>
    <pivotField axis="axisPage" dataField="1" multipleItemSelectionAllowed="1" showAll="0">
      <items count="78">
        <item h="1" x="54"/>
        <item h="1" x="12"/>
        <item h="1" x="56"/>
        <item h="1" x="36"/>
        <item h="1" x="64"/>
        <item h="1" x="58"/>
        <item h="1" x="68"/>
        <item h="1" x="4"/>
        <item h="1" x="28"/>
        <item h="1" x="23"/>
        <item h="1" x="43"/>
        <item h="1" x="7"/>
        <item h="1" x="15"/>
        <item h="1" x="37"/>
        <item h="1" x="20"/>
        <item h="1" x="30"/>
        <item h="1" x="60"/>
        <item h="1" x="48"/>
        <item h="1" x="31"/>
        <item h="1" x="25"/>
        <item h="1" x="3"/>
        <item h="1" x="59"/>
        <item h="1" x="33"/>
        <item h="1" x="9"/>
        <item h="1" x="16"/>
        <item h="1" x="26"/>
        <item h="1" x="51"/>
        <item h="1" x="40"/>
        <item h="1" x="35"/>
        <item h="1" x="55"/>
        <item h="1" x="38"/>
        <item h="1" x="69"/>
        <item h="1" x="29"/>
        <item h="1" x="10"/>
        <item h="1" x="66"/>
        <item h="1" x="42"/>
        <item h="1" x="27"/>
        <item h="1" x="13"/>
        <item h="1" x="50"/>
        <item h="1" x="8"/>
        <item h="1" x="53"/>
        <item h="1" x="39"/>
        <item h="1" x="76"/>
        <item h="1" x="67"/>
        <item h="1" x="45"/>
        <item h="1" x="22"/>
        <item h="1" x="65"/>
        <item h="1" x="73"/>
        <item h="1" x="47"/>
        <item h="1" x="24"/>
        <item h="1" x="70"/>
        <item h="1" x="0"/>
        <item h="1" x="71"/>
        <item h="1" x="6"/>
        <item x="11"/>
        <item x="21"/>
        <item x="61"/>
        <item x="49"/>
        <item x="72"/>
        <item x="75"/>
        <item x="41"/>
        <item x="1"/>
        <item x="63"/>
        <item x="74"/>
        <item x="18"/>
        <item x="44"/>
        <item x="17"/>
        <item x="57"/>
        <item x="2"/>
        <item x="46"/>
        <item x="14"/>
        <item x="19"/>
        <item x="34"/>
        <item x="52"/>
        <item x="32"/>
        <item x="5"/>
        <item x="62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2" hier="-1"/>
  </pageFields>
  <dataFields count="1">
    <dataField name="Count of Score" fld="2" subtotal="count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F77D73-4C85-4410-9FEA-1FEFD3047F9C}" autoFormatId="16" applyNumberFormats="0" applyBorderFormats="0" applyFontFormats="0" applyPatternFormats="0" applyAlignmentFormats="0" applyWidthHeightFormats="0">
  <queryTableRefresh nextId="4">
    <queryTableFields count="3">
      <queryTableField id="1" name="Student" tableColumnId="1"/>
      <queryTableField id="2" name="Subject" tableColumnId="2"/>
      <queryTableField id="3" name="Sco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1EC810-462C-4819-AFAE-1202CC8B6C6D}" name="ScoresWide_1" displayName="ScoresWide_1" ref="A1:C190" tableType="queryTable" totalsRowShown="0">
  <autoFilter ref="A1:C190" xr:uid="{481EC810-462C-4819-AFAE-1202CC8B6C6D}">
    <filterColumn colId="1">
      <filters>
        <filter val="Art"/>
        <filter val="Computer"/>
        <filter val="Economics"/>
        <filter val="English"/>
        <filter val="Geography"/>
        <filter val="History"/>
        <filter val="Math"/>
        <filter val="Science"/>
      </filters>
    </filterColumn>
  </autoFilter>
  <tableColumns count="3">
    <tableColumn id="1" xr3:uid="{AC71722F-35F2-442F-9947-294879EAAABD}" uniqueName="1" name="Student" queryTableFieldId="1" dataDxfId="2"/>
    <tableColumn id="2" xr3:uid="{4C496015-DA04-47B0-96BB-988E7782E117}" uniqueName="2" name="Subject" queryTableFieldId="2" dataDxfId="1"/>
    <tableColumn id="3" xr3:uid="{5F3632CD-A7F4-4A2A-B2FE-51D06A8D5C4D}" uniqueName="3" name="Scor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50AF17-AF4D-4C68-BAA5-2248AD895C73}" name="ScoresWide" displayName="ScoresWide" ref="A1:J22" totalsRowShown="0" headerRowDxfId="3" dataDxfId="4" headerRowBorderDxfId="16" tableBorderDxfId="17" totalsRowBorderDxfId="15">
  <autoFilter ref="A1:J22" xr:uid="{8350AF17-AF4D-4C68-BAA5-2248AD895C73}"/>
  <tableColumns count="10">
    <tableColumn id="1" xr3:uid="{B90DCDE3-92C6-4EDB-803B-0FBDFD9250B2}" name="Student" dataDxfId="14"/>
    <tableColumn id="2" xr3:uid="{482FDBDF-B908-4343-AC43-DF6FE82D37F1}" name="Math" dataDxfId="13"/>
    <tableColumn id="3" xr3:uid="{FBC47FB8-820C-471F-B6AC-6A21C9117707}" name="Science" dataDxfId="12"/>
    <tableColumn id="4" xr3:uid="{83D42451-04D7-4BB5-9ADC-50BC8F687DAD}" name="English" dataDxfId="11"/>
    <tableColumn id="5" xr3:uid="{EF6AE5F9-E952-48BF-AB6B-7CA649FA78D8}" name="History" dataDxfId="10"/>
    <tableColumn id="6" xr3:uid="{B6EB3FB5-FE5C-4A70-9EDE-5F0BA787A2B9}" name="Geography" dataDxfId="9"/>
    <tableColumn id="7" xr3:uid="{F11A76EC-F8B5-4F60-92A3-B66700414F79}" name="Computer" dataDxfId="8"/>
    <tableColumn id="8" xr3:uid="{1AC5D266-51BE-4457-80EF-70F2020A7A3E}" name="Art" dataDxfId="7"/>
    <tableColumn id="9" xr3:uid="{6AF98B3A-8786-4050-B010-33D9CA92665A}" name="Economics" dataDxfId="6"/>
    <tableColumn id="10" xr3:uid="{9239BE78-F27D-4A92-A6C2-A4261B4BD277}" name="Average" dataDxfId="5">
      <calculatedColumnFormula>AVERAGE(B2:I2)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01CF-8AFA-4055-AF0B-690F6D15D760}">
  <dimension ref="A1:I21"/>
  <sheetViews>
    <sheetView workbookViewId="0">
      <selection activeCell="F17" sqref="F17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8</v>
      </c>
      <c r="F1" s="11" t="s">
        <v>9</v>
      </c>
      <c r="G1" s="11" t="s">
        <v>10</v>
      </c>
      <c r="H1" s="11" t="s">
        <v>11</v>
      </c>
      <c r="I1" s="11" t="s">
        <v>12</v>
      </c>
    </row>
    <row r="2" spans="1:9" x14ac:dyDescent="0.3">
      <c r="A2" t="s">
        <v>4</v>
      </c>
      <c r="B2">
        <v>81</v>
      </c>
      <c r="C2">
        <v>85</v>
      </c>
      <c r="D2">
        <v>100</v>
      </c>
      <c r="E2">
        <v>61</v>
      </c>
      <c r="F2">
        <v>47</v>
      </c>
      <c r="G2">
        <v>82</v>
      </c>
      <c r="H2">
        <v>79</v>
      </c>
      <c r="I2">
        <v>51</v>
      </c>
    </row>
    <row r="3" spans="1:9" x14ac:dyDescent="0.3">
      <c r="A3" t="s">
        <v>5</v>
      </c>
      <c r="B3">
        <v>88</v>
      </c>
      <c r="C3">
        <v>94</v>
      </c>
      <c r="D3">
        <v>52</v>
      </c>
      <c r="E3">
        <v>41</v>
      </c>
      <c r="F3">
        <v>73</v>
      </c>
      <c r="G3">
        <v>41</v>
      </c>
      <c r="H3">
        <v>94</v>
      </c>
      <c r="I3">
        <v>52</v>
      </c>
    </row>
    <row r="4" spans="1:9" x14ac:dyDescent="0.3">
      <c r="A4" t="s">
        <v>6</v>
      </c>
      <c r="B4">
        <v>96</v>
      </c>
      <c r="C4">
        <v>53</v>
      </c>
      <c r="D4">
        <v>87</v>
      </c>
      <c r="E4">
        <v>55</v>
      </c>
      <c r="F4">
        <v>81</v>
      </c>
      <c r="G4">
        <v>76</v>
      </c>
      <c r="H4">
        <v>85</v>
      </c>
      <c r="I4">
        <v>49</v>
      </c>
    </row>
    <row r="5" spans="1:9" x14ac:dyDescent="0.3">
      <c r="A5" t="s">
        <v>7</v>
      </c>
      <c r="B5">
        <v>98</v>
      </c>
      <c r="C5">
        <v>49</v>
      </c>
      <c r="D5">
        <v>62</v>
      </c>
      <c r="E5">
        <v>72</v>
      </c>
      <c r="F5">
        <v>47</v>
      </c>
      <c r="G5">
        <v>48</v>
      </c>
      <c r="H5">
        <v>69</v>
      </c>
      <c r="I5">
        <v>57</v>
      </c>
    </row>
    <row r="6" spans="1:9" x14ac:dyDescent="0.3">
      <c r="A6" t="s">
        <v>13</v>
      </c>
      <c r="B6">
        <v>43</v>
      </c>
      <c r="C6">
        <v>54</v>
      </c>
      <c r="D6">
        <v>85</v>
      </c>
      <c r="E6">
        <v>68</v>
      </c>
      <c r="F6">
        <v>75</v>
      </c>
      <c r="G6">
        <v>67</v>
      </c>
      <c r="H6">
        <v>84</v>
      </c>
      <c r="I6">
        <v>96</v>
      </c>
    </row>
    <row r="7" spans="1:9" x14ac:dyDescent="0.3">
      <c r="A7" t="s">
        <v>14</v>
      </c>
      <c r="B7">
        <v>50</v>
      </c>
      <c r="C7">
        <v>73</v>
      </c>
      <c r="D7">
        <v>80</v>
      </c>
      <c r="E7">
        <v>89</v>
      </c>
      <c r="F7">
        <v>81</v>
      </c>
      <c r="G7">
        <v>89</v>
      </c>
      <c r="H7">
        <v>47</v>
      </c>
      <c r="I7">
        <v>40</v>
      </c>
    </row>
    <row r="8" spans="1:9" x14ac:dyDescent="0.3">
      <c r="A8" t="s">
        <v>15</v>
      </c>
      <c r="B8">
        <v>95</v>
      </c>
      <c r="C8">
        <v>93</v>
      </c>
      <c r="D8">
        <v>92</v>
      </c>
      <c r="E8">
        <v>85</v>
      </c>
      <c r="F8">
        <v>77</v>
      </c>
      <c r="G8">
        <v>59</v>
      </c>
      <c r="H8">
        <v>79</v>
      </c>
      <c r="I8">
        <v>79</v>
      </c>
    </row>
    <row r="9" spans="1:9" x14ac:dyDescent="0.3">
      <c r="A9" t="s">
        <v>16</v>
      </c>
      <c r="B9">
        <v>99</v>
      </c>
      <c r="C9">
        <v>89</v>
      </c>
      <c r="D9">
        <v>55</v>
      </c>
      <c r="E9">
        <v>43</v>
      </c>
      <c r="F9">
        <v>57</v>
      </c>
      <c r="G9">
        <v>68</v>
      </c>
      <c r="H9">
        <v>96</v>
      </c>
      <c r="I9">
        <v>84</v>
      </c>
    </row>
    <row r="10" spans="1:9" x14ac:dyDescent="0.3">
      <c r="A10" t="s">
        <v>17</v>
      </c>
      <c r="B10">
        <v>59</v>
      </c>
      <c r="C10">
        <v>85</v>
      </c>
      <c r="D10">
        <v>57</v>
      </c>
      <c r="E10">
        <v>67</v>
      </c>
      <c r="F10">
        <v>66</v>
      </c>
      <c r="G10">
        <v>77</v>
      </c>
      <c r="H10">
        <v>97</v>
      </c>
      <c r="I10">
        <v>85</v>
      </c>
    </row>
    <row r="11" spans="1:9" x14ac:dyDescent="0.3">
      <c r="A11" t="s">
        <v>18</v>
      </c>
      <c r="B11">
        <v>80</v>
      </c>
      <c r="C11">
        <v>68</v>
      </c>
      <c r="D11">
        <v>40</v>
      </c>
      <c r="E11">
        <v>99</v>
      </c>
      <c r="F11">
        <v>70</v>
      </c>
      <c r="G11">
        <v>81</v>
      </c>
      <c r="H11">
        <v>64</v>
      </c>
      <c r="I11">
        <v>40</v>
      </c>
    </row>
    <row r="12" spans="1:9" x14ac:dyDescent="0.3">
      <c r="A12" t="s">
        <v>19</v>
      </c>
      <c r="B12">
        <v>52</v>
      </c>
      <c r="C12">
        <v>42</v>
      </c>
      <c r="D12">
        <v>60</v>
      </c>
      <c r="E12">
        <v>48</v>
      </c>
      <c r="F12">
        <v>68</v>
      </c>
      <c r="G12">
        <v>40</v>
      </c>
      <c r="H12">
        <v>84</v>
      </c>
      <c r="I12">
        <v>45</v>
      </c>
    </row>
    <row r="13" spans="1:9" x14ac:dyDescent="0.3">
      <c r="A13" t="s">
        <v>20</v>
      </c>
      <c r="B13">
        <v>58</v>
      </c>
      <c r="C13">
        <v>82</v>
      </c>
      <c r="D13">
        <v>72</v>
      </c>
      <c r="E13">
        <v>61</v>
      </c>
      <c r="F13">
        <v>93</v>
      </c>
      <c r="G13">
        <v>91</v>
      </c>
      <c r="H13">
        <v>99</v>
      </c>
      <c r="I13">
        <v>84</v>
      </c>
    </row>
    <row r="14" spans="1:9" x14ac:dyDescent="0.3">
      <c r="A14" t="s">
        <v>21</v>
      </c>
      <c r="B14">
        <v>67</v>
      </c>
      <c r="C14">
        <v>95</v>
      </c>
      <c r="D14">
        <v>44</v>
      </c>
      <c r="E14">
        <v>80</v>
      </c>
      <c r="F14">
        <v>81</v>
      </c>
      <c r="G14">
        <v>48</v>
      </c>
      <c r="H14">
        <v>77</v>
      </c>
      <c r="I14">
        <v>42</v>
      </c>
    </row>
    <row r="15" spans="1:9" x14ac:dyDescent="0.3">
      <c r="A15" t="s">
        <v>22</v>
      </c>
      <c r="B15">
        <v>96</v>
      </c>
      <c r="C15">
        <v>40</v>
      </c>
      <c r="D15">
        <v>71</v>
      </c>
      <c r="E15">
        <v>52</v>
      </c>
      <c r="F15">
        <v>92</v>
      </c>
      <c r="G15">
        <v>72</v>
      </c>
      <c r="H15">
        <v>53</v>
      </c>
      <c r="I15">
        <v>76</v>
      </c>
    </row>
    <row r="16" spans="1:9" x14ac:dyDescent="0.3">
      <c r="A16" t="s">
        <v>23</v>
      </c>
      <c r="B16">
        <v>52</v>
      </c>
      <c r="C16">
        <v>46</v>
      </c>
      <c r="D16">
        <v>51</v>
      </c>
      <c r="E16">
        <v>58</v>
      </c>
      <c r="F16">
        <v>57</v>
      </c>
      <c r="G16">
        <v>72</v>
      </c>
      <c r="H16">
        <v>92</v>
      </c>
      <c r="I16">
        <v>64</v>
      </c>
    </row>
    <row r="17" spans="1:9" x14ac:dyDescent="0.3">
      <c r="A17" t="s">
        <v>24</v>
      </c>
      <c r="B17">
        <v>66</v>
      </c>
      <c r="C17">
        <v>81</v>
      </c>
      <c r="D17">
        <v>76</v>
      </c>
      <c r="E17">
        <v>96</v>
      </c>
      <c r="F17">
        <v>62</v>
      </c>
      <c r="G17">
        <v>40</v>
      </c>
      <c r="H17">
        <v>68</v>
      </c>
      <c r="I17">
        <v>77</v>
      </c>
    </row>
    <row r="18" spans="1:9" x14ac:dyDescent="0.3">
      <c r="A18" t="s">
        <v>25</v>
      </c>
      <c r="B18">
        <v>73</v>
      </c>
      <c r="C18">
        <v>100</v>
      </c>
      <c r="D18">
        <v>99</v>
      </c>
      <c r="E18">
        <v>43</v>
      </c>
      <c r="F18">
        <v>72</v>
      </c>
      <c r="G18">
        <v>88</v>
      </c>
      <c r="H18">
        <v>77</v>
      </c>
      <c r="I18">
        <v>77</v>
      </c>
    </row>
    <row r="19" spans="1:9" x14ac:dyDescent="0.3">
      <c r="A19" t="s">
        <v>26</v>
      </c>
      <c r="B19">
        <v>62</v>
      </c>
      <c r="C19">
        <v>69</v>
      </c>
      <c r="D19">
        <v>89</v>
      </c>
      <c r="E19">
        <v>81</v>
      </c>
      <c r="F19">
        <v>79</v>
      </c>
      <c r="G19">
        <v>85</v>
      </c>
      <c r="H19">
        <v>46</v>
      </c>
      <c r="I19">
        <v>83</v>
      </c>
    </row>
    <row r="20" spans="1:9" x14ac:dyDescent="0.3">
      <c r="A20" t="s">
        <v>27</v>
      </c>
      <c r="B20">
        <v>69</v>
      </c>
      <c r="C20">
        <v>49</v>
      </c>
      <c r="D20">
        <v>78</v>
      </c>
      <c r="E20">
        <v>44</v>
      </c>
      <c r="F20">
        <v>89</v>
      </c>
      <c r="G20">
        <v>87</v>
      </c>
      <c r="H20">
        <v>77</v>
      </c>
      <c r="I20">
        <v>70</v>
      </c>
    </row>
    <row r="21" spans="1:9" x14ac:dyDescent="0.3">
      <c r="A21" t="s">
        <v>28</v>
      </c>
      <c r="B21">
        <v>85</v>
      </c>
      <c r="C21">
        <v>82</v>
      </c>
      <c r="D21">
        <v>64</v>
      </c>
      <c r="E21">
        <v>100</v>
      </c>
      <c r="F21">
        <v>73</v>
      </c>
      <c r="G21">
        <v>77</v>
      </c>
      <c r="H21">
        <v>75</v>
      </c>
      <c r="I2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9B20-FC38-4A38-83DA-97C6C6263005}">
  <dimension ref="A1:T52"/>
  <sheetViews>
    <sheetView tabSelected="1" zoomScaleNormal="100" workbookViewId="0">
      <selection activeCell="O36" sqref="O36"/>
    </sheetView>
  </sheetViews>
  <sheetFormatPr defaultRowHeight="15" thickBottom="1" x14ac:dyDescent="0.35"/>
  <cols>
    <col min="1" max="10" width="18.6640625" style="1" customWidth="1"/>
    <col min="12" max="12" width="25.109375" customWidth="1"/>
    <col min="13" max="13" width="22.77734375" customWidth="1"/>
    <col min="14" max="14" width="22.33203125" customWidth="1"/>
    <col min="15" max="15" width="18" customWidth="1"/>
  </cols>
  <sheetData>
    <row r="1" spans="1:10" ht="29.4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29</v>
      </c>
    </row>
    <row r="2" spans="1:10" ht="24" thickBot="1" x14ac:dyDescent="0.4">
      <c r="A2" s="5" t="s">
        <v>4</v>
      </c>
      <c r="B2" s="7">
        <v>78</v>
      </c>
      <c r="C2" s="7">
        <v>85</v>
      </c>
      <c r="D2" s="7">
        <v>92</v>
      </c>
      <c r="E2" s="8">
        <v>61</v>
      </c>
      <c r="F2" s="8">
        <v>47</v>
      </c>
      <c r="G2" s="8">
        <v>99</v>
      </c>
      <c r="H2" s="8">
        <v>79</v>
      </c>
      <c r="I2" s="8">
        <v>51</v>
      </c>
      <c r="J2" s="9">
        <f>AVERAGE(B2:I2)</f>
        <v>74</v>
      </c>
    </row>
    <row r="3" spans="1:10" ht="24" thickBot="1" x14ac:dyDescent="0.4">
      <c r="A3" s="5" t="s">
        <v>5</v>
      </c>
      <c r="B3" s="7">
        <v>64</v>
      </c>
      <c r="C3" s="7">
        <v>70</v>
      </c>
      <c r="D3" s="7">
        <v>80</v>
      </c>
      <c r="E3" s="8">
        <v>41</v>
      </c>
      <c r="F3" s="8">
        <v>73</v>
      </c>
      <c r="G3" s="8">
        <v>41</v>
      </c>
      <c r="H3" s="8">
        <v>94</v>
      </c>
      <c r="I3" s="8">
        <v>52</v>
      </c>
      <c r="J3" s="9">
        <f t="shared" ref="J3:J22" si="0">AVERAGE(B3:I3)</f>
        <v>64.375</v>
      </c>
    </row>
    <row r="4" spans="1:10" ht="24" thickBot="1" x14ac:dyDescent="0.4">
      <c r="A4" s="5" t="s">
        <v>6</v>
      </c>
      <c r="B4" s="7">
        <v>90</v>
      </c>
      <c r="C4" s="7">
        <v>88</v>
      </c>
      <c r="D4" s="7">
        <v>95</v>
      </c>
      <c r="E4" s="8">
        <v>55</v>
      </c>
      <c r="F4" s="8">
        <v>81</v>
      </c>
      <c r="G4" s="8">
        <v>76</v>
      </c>
      <c r="H4" s="8">
        <v>85</v>
      </c>
      <c r="I4" s="8">
        <v>49</v>
      </c>
      <c r="J4" s="9">
        <f t="shared" si="0"/>
        <v>77.375</v>
      </c>
    </row>
    <row r="5" spans="1:10" ht="24" thickBot="1" x14ac:dyDescent="0.4">
      <c r="A5" s="5" t="s">
        <v>35</v>
      </c>
      <c r="B5" s="7">
        <v>55</v>
      </c>
      <c r="C5" s="7">
        <v>60</v>
      </c>
      <c r="D5" s="7">
        <v>65</v>
      </c>
      <c r="E5" s="8">
        <v>72</v>
      </c>
      <c r="F5" s="8">
        <v>47</v>
      </c>
      <c r="G5" s="8">
        <v>48</v>
      </c>
      <c r="H5" s="8">
        <v>69</v>
      </c>
      <c r="I5" s="8">
        <v>57</v>
      </c>
      <c r="J5" s="9">
        <f t="shared" si="0"/>
        <v>59.125</v>
      </c>
    </row>
    <row r="6" spans="1:10" ht="24" thickBot="1" x14ac:dyDescent="0.5">
      <c r="A6" s="6" t="s">
        <v>7</v>
      </c>
      <c r="B6" s="8">
        <v>98</v>
      </c>
      <c r="C6" s="8">
        <v>49</v>
      </c>
      <c r="D6" s="8">
        <v>62</v>
      </c>
      <c r="E6" s="8">
        <v>72</v>
      </c>
      <c r="F6" s="8">
        <v>47</v>
      </c>
      <c r="G6" s="8">
        <v>48</v>
      </c>
      <c r="H6" s="8">
        <v>69</v>
      </c>
      <c r="I6" s="8">
        <v>96</v>
      </c>
      <c r="J6" s="9">
        <f t="shared" si="0"/>
        <v>67.625</v>
      </c>
    </row>
    <row r="7" spans="1:10" ht="24" thickBot="1" x14ac:dyDescent="0.5">
      <c r="A7" s="6" t="s">
        <v>13</v>
      </c>
      <c r="B7" s="8">
        <v>43</v>
      </c>
      <c r="C7" s="8">
        <v>54</v>
      </c>
      <c r="D7" s="8">
        <v>85</v>
      </c>
      <c r="E7" s="8">
        <v>68</v>
      </c>
      <c r="F7" s="8">
        <v>75</v>
      </c>
      <c r="G7" s="8">
        <v>67</v>
      </c>
      <c r="H7" s="8">
        <v>84</v>
      </c>
      <c r="I7" s="8">
        <v>96</v>
      </c>
      <c r="J7" s="9">
        <f t="shared" si="0"/>
        <v>71.5</v>
      </c>
    </row>
    <row r="8" spans="1:10" ht="24" thickBot="1" x14ac:dyDescent="0.5">
      <c r="A8" s="6" t="s">
        <v>14</v>
      </c>
      <c r="B8" s="8">
        <v>50</v>
      </c>
      <c r="C8" s="8">
        <v>73</v>
      </c>
      <c r="D8" s="8">
        <v>80</v>
      </c>
      <c r="E8" s="8">
        <v>89</v>
      </c>
      <c r="F8" s="8">
        <v>81</v>
      </c>
      <c r="G8" s="8">
        <v>89</v>
      </c>
      <c r="H8" s="8">
        <v>47</v>
      </c>
      <c r="I8" s="8">
        <v>96</v>
      </c>
      <c r="J8" s="9">
        <f t="shared" si="0"/>
        <v>75.625</v>
      </c>
    </row>
    <row r="9" spans="1:10" ht="24" thickBot="1" x14ac:dyDescent="0.5">
      <c r="A9" s="6" t="s">
        <v>15</v>
      </c>
      <c r="B9" s="8">
        <v>95</v>
      </c>
      <c r="C9" s="8">
        <v>93</v>
      </c>
      <c r="D9" s="8">
        <v>92</v>
      </c>
      <c r="E9" s="8">
        <v>85</v>
      </c>
      <c r="F9" s="8">
        <v>77</v>
      </c>
      <c r="G9" s="8">
        <v>59</v>
      </c>
      <c r="H9" s="8">
        <v>79</v>
      </c>
      <c r="I9" s="8">
        <v>79</v>
      </c>
      <c r="J9" s="9">
        <f t="shared" si="0"/>
        <v>82.375</v>
      </c>
    </row>
    <row r="10" spans="1:10" ht="24" thickBot="1" x14ac:dyDescent="0.5">
      <c r="A10" s="6" t="s">
        <v>16</v>
      </c>
      <c r="B10" s="8">
        <v>99</v>
      </c>
      <c r="C10" s="8">
        <v>89</v>
      </c>
      <c r="D10" s="8">
        <v>55</v>
      </c>
      <c r="E10" s="8">
        <v>43</v>
      </c>
      <c r="F10" s="8">
        <v>57</v>
      </c>
      <c r="G10" s="8">
        <v>68</v>
      </c>
      <c r="H10" s="8">
        <v>96</v>
      </c>
      <c r="I10" s="8">
        <v>84</v>
      </c>
      <c r="J10" s="9">
        <f t="shared" si="0"/>
        <v>73.875</v>
      </c>
    </row>
    <row r="11" spans="1:10" ht="24" thickBot="1" x14ac:dyDescent="0.5">
      <c r="A11" s="6" t="s">
        <v>17</v>
      </c>
      <c r="B11" s="8">
        <v>59</v>
      </c>
      <c r="C11" s="8">
        <v>85</v>
      </c>
      <c r="D11" s="8">
        <v>57</v>
      </c>
      <c r="E11" s="8">
        <v>67</v>
      </c>
      <c r="F11" s="8">
        <v>66</v>
      </c>
      <c r="G11" s="8">
        <v>77</v>
      </c>
      <c r="H11" s="8">
        <v>97</v>
      </c>
      <c r="I11" s="8">
        <v>85</v>
      </c>
      <c r="J11" s="9">
        <f t="shared" si="0"/>
        <v>74.125</v>
      </c>
    </row>
    <row r="12" spans="1:10" ht="24" thickBot="1" x14ac:dyDescent="0.5">
      <c r="A12" s="6" t="s">
        <v>18</v>
      </c>
      <c r="B12" s="8">
        <v>80</v>
      </c>
      <c r="C12" s="8">
        <v>68</v>
      </c>
      <c r="D12" s="8">
        <v>40</v>
      </c>
      <c r="E12" s="8">
        <v>99</v>
      </c>
      <c r="F12" s="8">
        <v>70</v>
      </c>
      <c r="G12" s="8">
        <v>81</v>
      </c>
      <c r="H12" s="8">
        <v>64</v>
      </c>
      <c r="I12" s="8">
        <v>40</v>
      </c>
      <c r="J12" s="9">
        <f t="shared" si="0"/>
        <v>67.75</v>
      </c>
    </row>
    <row r="13" spans="1:10" ht="24" thickBot="1" x14ac:dyDescent="0.5">
      <c r="A13" s="6" t="s">
        <v>19</v>
      </c>
      <c r="B13" s="8">
        <v>52</v>
      </c>
      <c r="C13" s="8">
        <v>42</v>
      </c>
      <c r="D13" s="8">
        <v>60</v>
      </c>
      <c r="E13" s="8">
        <v>48</v>
      </c>
      <c r="F13" s="8">
        <v>68</v>
      </c>
      <c r="G13" s="8">
        <v>91</v>
      </c>
      <c r="H13" s="8">
        <v>84</v>
      </c>
      <c r="I13" s="8">
        <v>45</v>
      </c>
      <c r="J13" s="9">
        <f t="shared" si="0"/>
        <v>61.25</v>
      </c>
    </row>
    <row r="14" spans="1:10" ht="24" thickBot="1" x14ac:dyDescent="0.5">
      <c r="A14" s="6" t="s">
        <v>20</v>
      </c>
      <c r="B14" s="8">
        <v>58</v>
      </c>
      <c r="C14" s="8">
        <v>82</v>
      </c>
      <c r="D14" s="8">
        <v>72</v>
      </c>
      <c r="E14" s="8">
        <v>100</v>
      </c>
      <c r="F14" s="8">
        <v>93</v>
      </c>
      <c r="G14" s="8">
        <v>91</v>
      </c>
      <c r="H14" s="8">
        <v>99</v>
      </c>
      <c r="I14" s="8">
        <v>96</v>
      </c>
      <c r="J14" s="9">
        <f t="shared" si="0"/>
        <v>86.375</v>
      </c>
    </row>
    <row r="15" spans="1:10" ht="24" thickBot="1" x14ac:dyDescent="0.5">
      <c r="A15" s="6" t="s">
        <v>21</v>
      </c>
      <c r="B15" s="8">
        <v>67</v>
      </c>
      <c r="C15" s="8">
        <v>95</v>
      </c>
      <c r="D15" s="8">
        <v>44</v>
      </c>
      <c r="E15" s="8">
        <v>80</v>
      </c>
      <c r="F15" s="8">
        <v>93</v>
      </c>
      <c r="G15" s="8">
        <v>91</v>
      </c>
      <c r="H15" s="8">
        <v>99</v>
      </c>
      <c r="I15" s="8">
        <v>42</v>
      </c>
      <c r="J15" s="9">
        <f t="shared" si="0"/>
        <v>76.375</v>
      </c>
    </row>
    <row r="16" spans="1:10" ht="24" thickBot="1" x14ac:dyDescent="0.5">
      <c r="A16" s="6" t="s">
        <v>22</v>
      </c>
      <c r="B16" s="8">
        <v>99</v>
      </c>
      <c r="C16" s="8">
        <v>40</v>
      </c>
      <c r="D16" s="8">
        <v>71</v>
      </c>
      <c r="E16" s="8">
        <v>52</v>
      </c>
      <c r="F16" s="8">
        <v>93</v>
      </c>
      <c r="G16" s="8">
        <v>72</v>
      </c>
      <c r="H16" s="8">
        <v>99</v>
      </c>
      <c r="I16" s="8">
        <v>76</v>
      </c>
      <c r="J16" s="9">
        <f t="shared" si="0"/>
        <v>75.25</v>
      </c>
    </row>
    <row r="17" spans="1:20" ht="24" thickBot="1" x14ac:dyDescent="0.5">
      <c r="A17" s="6" t="s">
        <v>23</v>
      </c>
      <c r="B17" s="8">
        <v>52</v>
      </c>
      <c r="C17" s="8">
        <v>46</v>
      </c>
      <c r="D17" s="8">
        <v>51</v>
      </c>
      <c r="E17" s="8">
        <v>58</v>
      </c>
      <c r="F17" s="8">
        <v>93</v>
      </c>
      <c r="G17" s="8">
        <v>91</v>
      </c>
      <c r="H17" s="8">
        <v>92</v>
      </c>
      <c r="I17" s="8">
        <v>64</v>
      </c>
      <c r="J17" s="9">
        <f t="shared" si="0"/>
        <v>68.375</v>
      </c>
    </row>
    <row r="18" spans="1:20" ht="24" thickBot="1" x14ac:dyDescent="0.5">
      <c r="A18" s="6" t="s">
        <v>24</v>
      </c>
      <c r="B18" s="8">
        <v>99</v>
      </c>
      <c r="C18" s="8">
        <v>81</v>
      </c>
      <c r="D18" s="8">
        <v>99</v>
      </c>
      <c r="E18" s="8">
        <v>96</v>
      </c>
      <c r="F18" s="8">
        <v>62</v>
      </c>
      <c r="G18" s="8">
        <v>40</v>
      </c>
      <c r="H18" s="8">
        <v>68</v>
      </c>
      <c r="I18" s="8">
        <v>77</v>
      </c>
      <c r="J18" s="9">
        <f t="shared" si="0"/>
        <v>77.75</v>
      </c>
    </row>
    <row r="19" spans="1:20" ht="24" thickBot="1" x14ac:dyDescent="0.5">
      <c r="A19" s="6" t="s">
        <v>25</v>
      </c>
      <c r="B19" s="8">
        <v>73</v>
      </c>
      <c r="C19" s="8">
        <v>100</v>
      </c>
      <c r="D19" s="8">
        <v>99</v>
      </c>
      <c r="E19" s="8">
        <v>43</v>
      </c>
      <c r="F19" s="8">
        <v>72</v>
      </c>
      <c r="G19" s="8">
        <v>88</v>
      </c>
      <c r="H19" s="8">
        <v>77</v>
      </c>
      <c r="I19" s="8">
        <v>77</v>
      </c>
      <c r="J19" s="9">
        <f t="shared" si="0"/>
        <v>78.625</v>
      </c>
    </row>
    <row r="20" spans="1:20" ht="24" thickBot="1" x14ac:dyDescent="0.5">
      <c r="A20" s="6" t="s">
        <v>26</v>
      </c>
      <c r="B20" s="8">
        <v>62</v>
      </c>
      <c r="C20" s="8">
        <v>69</v>
      </c>
      <c r="D20" s="8">
        <v>89</v>
      </c>
      <c r="E20" s="8">
        <v>100</v>
      </c>
      <c r="F20" s="8">
        <v>79</v>
      </c>
      <c r="G20" s="8">
        <v>85</v>
      </c>
      <c r="H20" s="8">
        <v>46</v>
      </c>
      <c r="I20" s="8">
        <v>83</v>
      </c>
      <c r="J20" s="9">
        <f t="shared" si="0"/>
        <v>76.625</v>
      </c>
    </row>
    <row r="21" spans="1:20" ht="24" thickBot="1" x14ac:dyDescent="0.5">
      <c r="A21" s="6" t="s">
        <v>27</v>
      </c>
      <c r="B21" s="8">
        <v>69</v>
      </c>
      <c r="C21" s="8">
        <v>100</v>
      </c>
      <c r="D21" s="8">
        <v>78</v>
      </c>
      <c r="E21" s="8">
        <v>100</v>
      </c>
      <c r="F21" s="8">
        <v>89</v>
      </c>
      <c r="G21" s="8">
        <v>87</v>
      </c>
      <c r="H21" s="8">
        <v>77</v>
      </c>
      <c r="I21" s="8">
        <v>70</v>
      </c>
      <c r="J21" s="9">
        <f t="shared" si="0"/>
        <v>83.75</v>
      </c>
    </row>
    <row r="22" spans="1:20" ht="24" thickBot="1" x14ac:dyDescent="0.5">
      <c r="A22" s="6" t="s">
        <v>28</v>
      </c>
      <c r="B22" s="8">
        <v>85</v>
      </c>
      <c r="C22" s="8">
        <v>82</v>
      </c>
      <c r="D22" s="8">
        <v>64</v>
      </c>
      <c r="E22" s="8">
        <v>100</v>
      </c>
      <c r="F22" s="8">
        <v>73</v>
      </c>
      <c r="G22" s="8">
        <v>77</v>
      </c>
      <c r="H22" s="8">
        <v>75</v>
      </c>
      <c r="I22" s="8">
        <v>45</v>
      </c>
      <c r="J22" s="9">
        <f t="shared" si="0"/>
        <v>75.125</v>
      </c>
    </row>
    <row r="23" spans="1:20" ht="24" thickBot="1" x14ac:dyDescent="0.5">
      <c r="A23" s="6"/>
      <c r="B23" s="8"/>
      <c r="C23" s="8"/>
      <c r="D23" s="8"/>
      <c r="E23" s="8"/>
      <c r="F23" s="8"/>
      <c r="G23" s="8"/>
      <c r="H23" s="8"/>
      <c r="I23" s="8"/>
      <c r="J23" s="8"/>
    </row>
    <row r="25" spans="1:20" thickBot="1" x14ac:dyDescent="0.35">
      <c r="J25" s="13"/>
    </row>
    <row r="26" spans="1:20" ht="155.4" customHeight="1" thickBot="1" x14ac:dyDescent="0.35">
      <c r="I26" s="14"/>
      <c r="J26" s="15"/>
      <c r="K26" s="15"/>
      <c r="L26" s="3" t="s">
        <v>30</v>
      </c>
      <c r="M26" s="3" t="s">
        <v>31</v>
      </c>
      <c r="N26" s="3" t="s">
        <v>32</v>
      </c>
      <c r="O26" s="17" t="s">
        <v>33</v>
      </c>
      <c r="P26" s="34"/>
      <c r="Q26" s="34"/>
      <c r="R26" s="34"/>
      <c r="S26" s="34"/>
      <c r="T26" s="34"/>
    </row>
    <row r="27" spans="1:20" ht="24" thickBot="1" x14ac:dyDescent="0.5">
      <c r="I27" s="12"/>
      <c r="J27" s="12"/>
      <c r="K27" s="12"/>
      <c r="L27" s="6" t="s">
        <v>2</v>
      </c>
      <c r="M27" s="2">
        <f>MAX(C2:C22)</f>
        <v>100</v>
      </c>
      <c r="N27" s="2" t="str">
        <f>_xlfn.XLOOKUP(MAX(C2:C22), C2:C22, A2:A22)</f>
        <v>Queen</v>
      </c>
      <c r="O27" s="35" t="str" cm="1">
        <f t="array" ref="O27">_xlfn.TEXTJOIN(",",TRUE,_xlfn._xlws.FILTER(A2:A22,C2:C22=MAX(C2:C22),"No Match"))</f>
        <v>Queen,Sophia</v>
      </c>
      <c r="P27" s="36"/>
      <c r="Q27" s="36"/>
      <c r="R27" s="36"/>
      <c r="S27" s="36"/>
      <c r="T27" s="36"/>
    </row>
    <row r="28" spans="1:20" ht="24" thickBot="1" x14ac:dyDescent="0.5">
      <c r="I28" s="12"/>
      <c r="J28" s="12"/>
      <c r="K28" s="12"/>
      <c r="L28" s="6" t="s">
        <v>1</v>
      </c>
      <c r="M28" s="2">
        <f>MAX(B2:B22)</f>
        <v>99</v>
      </c>
      <c r="N28" s="2" t="str">
        <f>_xlfn.XLOOKUP(MAX(B2:B22), B2:B22, A2:A22)</f>
        <v>Henry</v>
      </c>
      <c r="O28" s="35" t="str" cm="1">
        <f t="array" ref="O28">_xlfn.TEXTJOIN(", ",TRUE,_xlfn._xlws.FILTER(A2:A22,B2:B22=MAX(B2:B22),"No Match"))</f>
        <v>Henry, Nina, Paul</v>
      </c>
      <c r="P28" s="36"/>
      <c r="Q28" s="36"/>
      <c r="R28" s="36"/>
      <c r="S28" s="36"/>
      <c r="T28" s="36"/>
    </row>
    <row r="29" spans="1:20" ht="24" thickBot="1" x14ac:dyDescent="0.5">
      <c r="I29" s="12"/>
      <c r="J29" s="12"/>
      <c r="K29" s="12"/>
      <c r="L29" s="6" t="s">
        <v>3</v>
      </c>
      <c r="M29" s="2">
        <f>MAX(D2:D22)</f>
        <v>99</v>
      </c>
      <c r="N29" s="2" t="str">
        <f>_xlfn.XLOOKUP(MAX(D2:D22), D2:D22, A2:A22)</f>
        <v>Paul</v>
      </c>
      <c r="O29" s="35" t="str" cm="1">
        <f t="array" ref="O29">_xlfn.TEXTJOIN(", ",TRUE,_xlfn._xlws.FILTER(A2:A22,D2:D22=MAX(D2:D22),"No Match"))</f>
        <v>Paul, Queen</v>
      </c>
      <c r="P29" s="36"/>
      <c r="Q29" s="36"/>
      <c r="R29" s="36"/>
      <c r="S29" s="36"/>
      <c r="T29" s="36"/>
    </row>
    <row r="30" spans="1:20" ht="24" thickBot="1" x14ac:dyDescent="0.5">
      <c r="I30" s="12"/>
      <c r="J30" s="12"/>
      <c r="K30" s="12"/>
      <c r="L30" s="6" t="s">
        <v>8</v>
      </c>
      <c r="M30" s="2">
        <f>MAX(E2:E22)</f>
        <v>100</v>
      </c>
      <c r="N30" s="2" t="str">
        <f>_xlfn.XLOOKUP(MAX(E2:E22), E2:E22, A2:A22)</f>
        <v>Leo</v>
      </c>
      <c r="O30" s="35" t="str" cm="1">
        <f t="array" ref="O30">_xlfn.TEXTJOIN(", ",TRUE,_xlfn._xlws.FILTER(A2:A22,E2:E22=MAX(E2:E22),"No Match"))</f>
        <v>Leo, Ray, Sophia, Tom</v>
      </c>
      <c r="P30" s="36"/>
      <c r="Q30" s="36"/>
      <c r="R30" s="36"/>
      <c r="S30" s="36"/>
      <c r="T30" s="36"/>
    </row>
    <row r="31" spans="1:20" ht="24" thickBot="1" x14ac:dyDescent="0.5">
      <c r="I31" s="12"/>
      <c r="J31" s="12"/>
      <c r="K31" s="12"/>
      <c r="L31" s="6" t="s">
        <v>9</v>
      </c>
      <c r="M31" s="2">
        <f>MAX(F2:F22)</f>
        <v>93</v>
      </c>
      <c r="N31" s="2" t="str">
        <f>_xlfn.XLOOKUP(MAX(F2:F22), F2:F22, A2:A22)</f>
        <v>Leo</v>
      </c>
      <c r="O31" s="35" t="str" cm="1">
        <f t="array" ref="O31">_xlfn.TEXTJOIN(", ",TRUE,_xlfn._xlws.FILTER(A2:A22,F2:F22=MAX(F2:F22),"No Match"))</f>
        <v>Leo, Mia, Nina, Oscar</v>
      </c>
      <c r="P31" s="36"/>
      <c r="Q31" s="36"/>
      <c r="R31" s="36"/>
      <c r="S31" s="36"/>
      <c r="T31" s="36"/>
    </row>
    <row r="32" spans="1:20" ht="24" thickBot="1" x14ac:dyDescent="0.5">
      <c r="I32" s="12"/>
      <c r="J32" s="12"/>
      <c r="K32" s="12"/>
      <c r="L32" s="6" t="s">
        <v>10</v>
      </c>
      <c r="M32" s="2">
        <f>MAX(G2:G22)</f>
        <v>99</v>
      </c>
      <c r="N32" s="2" t="str">
        <f>_xlfn.XLOOKUP(MAX(G2:G22), G2:G22, A2:A22)</f>
        <v>Alice</v>
      </c>
      <c r="O32" s="35" t="str" cm="1">
        <f t="array" ref="O32">_xlfn.TEXTJOIN(", ",TRUE,_xlfn._xlws.FILTER(A2:A22,G2:G22=MAX(G2:G22),"No Match"))</f>
        <v>Alice</v>
      </c>
      <c r="P32" s="36"/>
      <c r="Q32" s="36"/>
      <c r="R32" s="36"/>
      <c r="S32" s="36"/>
      <c r="T32" s="36"/>
    </row>
    <row r="33" spans="9:20" ht="24" thickBot="1" x14ac:dyDescent="0.5">
      <c r="I33" s="12"/>
      <c r="J33" s="12"/>
      <c r="K33" s="12"/>
      <c r="L33" s="6" t="s">
        <v>11</v>
      </c>
      <c r="M33" s="2">
        <f>MAX(H2:H22)</f>
        <v>99</v>
      </c>
      <c r="N33" s="2" t="str">
        <f>_xlfn.XLOOKUP(MAX(H2:H22), H2:H22, A2:A22)</f>
        <v>Leo</v>
      </c>
      <c r="O33" s="35" t="str" cm="1">
        <f t="array" ref="O33">_xlfn.TEXTJOIN(", ",TRUE,_xlfn._xlws.FILTER(A2:A22,H2:H22=MAX(H2:H22),"No Match"))</f>
        <v>Leo, Mia, Nina</v>
      </c>
      <c r="P33" s="36"/>
      <c r="Q33" s="36"/>
      <c r="R33" s="36"/>
      <c r="S33" s="36"/>
      <c r="T33" s="36"/>
    </row>
    <row r="34" spans="9:20" ht="24" thickBot="1" x14ac:dyDescent="0.5">
      <c r="I34" s="12"/>
      <c r="J34" s="12"/>
      <c r="K34" s="12"/>
      <c r="L34" s="6" t="s">
        <v>12</v>
      </c>
      <c r="M34" s="2">
        <f>MAX(I2:I22)</f>
        <v>96</v>
      </c>
      <c r="N34" s="2" t="str">
        <f>_xlfn.XLOOKUP(MAX(I2:I22), I2:I22, A2:A22)</f>
        <v>David</v>
      </c>
      <c r="O34" s="35" t="str" cm="1">
        <f t="array" ref="O34">_xlfn.TEXTJOIN(", ",TRUE,_xlfn._xlws.FILTER(A2:A22,I2:I22=MAX(I2:I22),"No Match"))</f>
        <v>David, Ella, Frank, Leo</v>
      </c>
      <c r="P34" s="36"/>
      <c r="Q34" s="36"/>
      <c r="R34" s="36"/>
      <c r="S34" s="36"/>
      <c r="T34" s="36"/>
    </row>
    <row r="35" spans="9:20" thickBot="1" x14ac:dyDescent="0.35"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9:20" thickBot="1" x14ac:dyDescent="0.35"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9:20" thickBot="1" x14ac:dyDescent="0.35"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9:20" thickBot="1" x14ac:dyDescent="0.35"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9:20" thickBot="1" x14ac:dyDescent="0.35"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9:20" thickBot="1" x14ac:dyDescent="0.35"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9:20" thickBot="1" x14ac:dyDescent="0.35"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9:20" thickBot="1" x14ac:dyDescent="0.35"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9:20" thickBot="1" x14ac:dyDescent="0.35"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9:20" thickBot="1" x14ac:dyDescent="0.35"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9:20" thickBot="1" x14ac:dyDescent="0.35"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9:20" thickBot="1" x14ac:dyDescent="0.35"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9:20" thickBot="1" x14ac:dyDescent="0.35"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9:20" thickBot="1" x14ac:dyDescent="0.35"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0:20" thickBot="1" x14ac:dyDescent="0.35"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0:20" thickBot="1" x14ac:dyDescent="0.35"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0:20" thickBot="1" x14ac:dyDescent="0.35"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0:20" thickBot="1" x14ac:dyDescent="0.35"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</sheetData>
  <mergeCells count="9">
    <mergeCell ref="O33:T33"/>
    <mergeCell ref="O34:T34"/>
    <mergeCell ref="O26:T26"/>
    <mergeCell ref="O27:T27"/>
    <mergeCell ref="O28:T28"/>
    <mergeCell ref="O29:T29"/>
    <mergeCell ref="O30:T30"/>
    <mergeCell ref="O31:T31"/>
    <mergeCell ref="O32:T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0FFD-20FF-4C09-8FD1-92EE51DAF514}">
  <dimension ref="A1:S17"/>
  <sheetViews>
    <sheetView topLeftCell="A2" workbookViewId="0">
      <selection activeCell="O24" sqref="O24"/>
    </sheetView>
  </sheetViews>
  <sheetFormatPr defaultRowHeight="14.4" x14ac:dyDescent="0.3"/>
  <cols>
    <col min="1" max="1" width="12.44140625" bestFit="1" customWidth="1"/>
    <col min="2" max="2" width="14.6640625" bestFit="1" customWidth="1"/>
    <col min="15" max="15" width="28.33203125" customWidth="1"/>
  </cols>
  <sheetData>
    <row r="1" spans="1:19" x14ac:dyDescent="0.3">
      <c r="A1" s="19" t="s">
        <v>39</v>
      </c>
      <c r="B1" t="s">
        <v>38</v>
      </c>
    </row>
    <row r="3" spans="1:19" x14ac:dyDescent="0.3">
      <c r="A3" s="19" t="s">
        <v>36</v>
      </c>
      <c r="B3" t="s">
        <v>40</v>
      </c>
    </row>
    <row r="4" spans="1:19" x14ac:dyDescent="0.3">
      <c r="A4" s="20" t="s">
        <v>11</v>
      </c>
      <c r="B4" s="22">
        <v>79.952380952380949</v>
      </c>
    </row>
    <row r="5" spans="1:19" x14ac:dyDescent="0.3">
      <c r="A5" s="20" t="s">
        <v>10</v>
      </c>
      <c r="B5" s="22">
        <v>74.571428571428569</v>
      </c>
    </row>
    <row r="6" spans="1:19" ht="33.6" customHeight="1" x14ac:dyDescent="0.65">
      <c r="A6" s="20" t="s">
        <v>12</v>
      </c>
      <c r="B6" s="22">
        <v>69.523809523809518</v>
      </c>
      <c r="O6" s="33"/>
      <c r="P6" s="33"/>
      <c r="Q6" s="33"/>
      <c r="R6" s="33"/>
      <c r="S6" s="33"/>
    </row>
    <row r="7" spans="1:19" ht="14.4" customHeight="1" x14ac:dyDescent="0.65">
      <c r="A7" s="20" t="s">
        <v>3</v>
      </c>
      <c r="B7" s="22">
        <v>72.857142857142861</v>
      </c>
      <c r="O7" s="33"/>
      <c r="P7" s="33"/>
      <c r="Q7" s="33"/>
      <c r="R7" s="33"/>
      <c r="S7" s="33"/>
    </row>
    <row r="8" spans="1:19" ht="14.4" customHeight="1" x14ac:dyDescent="0.65">
      <c r="A8" s="20" t="s">
        <v>9</v>
      </c>
      <c r="B8" s="22">
        <v>73.142857142857139</v>
      </c>
      <c r="O8" s="33"/>
      <c r="P8" s="33"/>
      <c r="Q8" s="33"/>
      <c r="R8" s="33"/>
      <c r="S8" s="33"/>
    </row>
    <row r="9" spans="1:19" ht="14.4" customHeight="1" x14ac:dyDescent="0.65">
      <c r="A9" s="20" t="s">
        <v>8</v>
      </c>
      <c r="B9" s="22">
        <v>72.80952380952381</v>
      </c>
      <c r="O9" s="33"/>
      <c r="P9" s="33"/>
      <c r="Q9" s="33"/>
      <c r="R9" s="33"/>
      <c r="S9" s="33"/>
    </row>
    <row r="10" spans="1:19" ht="14.4" customHeight="1" x14ac:dyDescent="0.65">
      <c r="A10" s="20" t="s">
        <v>1</v>
      </c>
      <c r="B10" s="22">
        <v>72.714285714285708</v>
      </c>
      <c r="O10" s="33"/>
      <c r="P10" s="33"/>
      <c r="Q10" s="33"/>
      <c r="R10" s="33"/>
      <c r="S10" s="33"/>
    </row>
    <row r="11" spans="1:19" x14ac:dyDescent="0.3">
      <c r="A11" s="20" t="s">
        <v>2</v>
      </c>
      <c r="B11" s="22">
        <v>73.857142857142861</v>
      </c>
    </row>
    <row r="12" spans="1:19" x14ac:dyDescent="0.3">
      <c r="A12" s="20" t="s">
        <v>37</v>
      </c>
      <c r="B12" s="22">
        <v>73.678571428571431</v>
      </c>
    </row>
    <row r="17" ht="28.8" customHeight="1" x14ac:dyDescent="0.3"/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77A2-103C-4195-A785-833985621942}">
  <dimension ref="A1:B13"/>
  <sheetViews>
    <sheetView topLeftCell="A6" workbookViewId="0">
      <selection activeCell="O18" sqref="O18"/>
    </sheetView>
  </sheetViews>
  <sheetFormatPr defaultRowHeight="14.4" x14ac:dyDescent="0.3"/>
  <cols>
    <col min="1" max="1" width="12.44140625" bestFit="1" customWidth="1"/>
    <col min="2" max="2" width="15.5546875" bestFit="1" customWidth="1"/>
  </cols>
  <sheetData>
    <row r="1" spans="1:2" x14ac:dyDescent="0.3">
      <c r="A1" s="19" t="s">
        <v>39</v>
      </c>
      <c r="B1" t="s">
        <v>42</v>
      </c>
    </row>
    <row r="3" spans="1:2" x14ac:dyDescent="0.3">
      <c r="A3" s="19" t="s">
        <v>36</v>
      </c>
      <c r="B3" t="s">
        <v>41</v>
      </c>
    </row>
    <row r="4" spans="1:2" x14ac:dyDescent="0.3">
      <c r="A4" s="20" t="s">
        <v>11</v>
      </c>
      <c r="B4" s="21">
        <v>10</v>
      </c>
    </row>
    <row r="5" spans="1:2" x14ac:dyDescent="0.3">
      <c r="A5" s="20" t="s">
        <v>29</v>
      </c>
      <c r="B5" s="21">
        <v>3</v>
      </c>
    </row>
    <row r="6" spans="1:2" x14ac:dyDescent="0.3">
      <c r="A6" s="20" t="s">
        <v>10</v>
      </c>
      <c r="B6" s="21">
        <v>10</v>
      </c>
    </row>
    <row r="7" spans="1:2" x14ac:dyDescent="0.3">
      <c r="A7" s="20" t="s">
        <v>12</v>
      </c>
      <c r="B7" s="21">
        <v>7</v>
      </c>
    </row>
    <row r="8" spans="1:2" x14ac:dyDescent="0.3">
      <c r="A8" s="20" t="s">
        <v>3</v>
      </c>
      <c r="B8" s="21">
        <v>9</v>
      </c>
    </row>
    <row r="9" spans="1:2" x14ac:dyDescent="0.3">
      <c r="A9" s="20" t="s">
        <v>9</v>
      </c>
      <c r="B9" s="21">
        <v>7</v>
      </c>
    </row>
    <row r="10" spans="1:2" x14ac:dyDescent="0.3">
      <c r="A10" s="20" t="s">
        <v>8</v>
      </c>
      <c r="B10" s="21">
        <v>9</v>
      </c>
    </row>
    <row r="11" spans="1:2" x14ac:dyDescent="0.3">
      <c r="A11" s="20" t="s">
        <v>1</v>
      </c>
      <c r="B11" s="21">
        <v>8</v>
      </c>
    </row>
    <row r="12" spans="1:2" x14ac:dyDescent="0.3">
      <c r="A12" s="20" t="s">
        <v>2</v>
      </c>
      <c r="B12" s="21">
        <v>11</v>
      </c>
    </row>
    <row r="13" spans="1:2" x14ac:dyDescent="0.3">
      <c r="A13" s="20" t="s">
        <v>37</v>
      </c>
      <c r="B13" s="21">
        <v>74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08B7-B07C-49E9-9A71-6681567F780E}">
  <dimension ref="A1:C190"/>
  <sheetViews>
    <sheetView topLeftCell="A2" workbookViewId="0">
      <selection activeCell="B26" sqref="B26"/>
    </sheetView>
  </sheetViews>
  <sheetFormatPr defaultRowHeight="14.4" x14ac:dyDescent="0.3"/>
  <cols>
    <col min="1" max="1" width="9.77734375" bestFit="1" customWidth="1"/>
    <col min="2" max="2" width="9.88671875" bestFit="1" customWidth="1"/>
    <col min="3" max="3" width="8" bestFit="1" customWidth="1"/>
  </cols>
  <sheetData>
    <row r="1" spans="1:3" x14ac:dyDescent="0.3">
      <c r="A1" t="s">
        <v>0</v>
      </c>
      <c r="B1" t="s">
        <v>30</v>
      </c>
      <c r="C1" t="s">
        <v>39</v>
      </c>
    </row>
    <row r="2" spans="1:3" x14ac:dyDescent="0.3">
      <c r="A2" s="21" t="s">
        <v>4</v>
      </c>
      <c r="B2" s="21" t="s">
        <v>1</v>
      </c>
      <c r="C2">
        <v>78</v>
      </c>
    </row>
    <row r="3" spans="1:3" x14ac:dyDescent="0.3">
      <c r="A3" s="21" t="s">
        <v>4</v>
      </c>
      <c r="B3" s="21" t="s">
        <v>2</v>
      </c>
      <c r="C3">
        <v>85</v>
      </c>
    </row>
    <row r="4" spans="1:3" x14ac:dyDescent="0.3">
      <c r="A4" s="21" t="s">
        <v>4</v>
      </c>
      <c r="B4" s="21" t="s">
        <v>3</v>
      </c>
      <c r="C4">
        <v>92</v>
      </c>
    </row>
    <row r="5" spans="1:3" x14ac:dyDescent="0.3">
      <c r="A5" s="21" t="s">
        <v>4</v>
      </c>
      <c r="B5" s="21" t="s">
        <v>8</v>
      </c>
      <c r="C5">
        <v>61</v>
      </c>
    </row>
    <row r="6" spans="1:3" x14ac:dyDescent="0.3">
      <c r="A6" s="21" t="s">
        <v>4</v>
      </c>
      <c r="B6" s="21" t="s">
        <v>9</v>
      </c>
      <c r="C6">
        <v>47</v>
      </c>
    </row>
    <row r="7" spans="1:3" x14ac:dyDescent="0.3">
      <c r="A7" s="21" t="s">
        <v>4</v>
      </c>
      <c r="B7" s="21" t="s">
        <v>10</v>
      </c>
      <c r="C7">
        <v>99</v>
      </c>
    </row>
    <row r="8" spans="1:3" x14ac:dyDescent="0.3">
      <c r="A8" s="21" t="s">
        <v>4</v>
      </c>
      <c r="B8" s="21" t="s">
        <v>11</v>
      </c>
      <c r="C8">
        <v>79</v>
      </c>
    </row>
    <row r="9" spans="1:3" x14ac:dyDescent="0.3">
      <c r="A9" s="21" t="s">
        <v>4</v>
      </c>
      <c r="B9" s="21" t="s">
        <v>12</v>
      </c>
      <c r="C9">
        <v>51</v>
      </c>
    </row>
    <row r="10" spans="1:3" hidden="1" x14ac:dyDescent="0.3">
      <c r="A10" s="21" t="s">
        <v>4</v>
      </c>
      <c r="B10" s="21" t="s">
        <v>29</v>
      </c>
      <c r="C10">
        <v>74</v>
      </c>
    </row>
    <row r="11" spans="1:3" x14ac:dyDescent="0.3">
      <c r="A11" s="21" t="s">
        <v>5</v>
      </c>
      <c r="B11" s="21" t="s">
        <v>1</v>
      </c>
      <c r="C11">
        <v>64</v>
      </c>
    </row>
    <row r="12" spans="1:3" x14ac:dyDescent="0.3">
      <c r="A12" s="21" t="s">
        <v>5</v>
      </c>
      <c r="B12" s="21" t="s">
        <v>2</v>
      </c>
      <c r="C12">
        <v>70</v>
      </c>
    </row>
    <row r="13" spans="1:3" x14ac:dyDescent="0.3">
      <c r="A13" s="21" t="s">
        <v>5</v>
      </c>
      <c r="B13" s="21" t="s">
        <v>3</v>
      </c>
      <c r="C13">
        <v>80</v>
      </c>
    </row>
    <row r="14" spans="1:3" x14ac:dyDescent="0.3">
      <c r="A14" s="21" t="s">
        <v>5</v>
      </c>
      <c r="B14" s="21" t="s">
        <v>8</v>
      </c>
      <c r="C14">
        <v>41</v>
      </c>
    </row>
    <row r="15" spans="1:3" x14ac:dyDescent="0.3">
      <c r="A15" s="21" t="s">
        <v>5</v>
      </c>
      <c r="B15" s="21" t="s">
        <v>9</v>
      </c>
      <c r="C15">
        <v>73</v>
      </c>
    </row>
    <row r="16" spans="1:3" x14ac:dyDescent="0.3">
      <c r="A16" s="21" t="s">
        <v>5</v>
      </c>
      <c r="B16" s="21" t="s">
        <v>10</v>
      </c>
      <c r="C16">
        <v>41</v>
      </c>
    </row>
    <row r="17" spans="1:3" x14ac:dyDescent="0.3">
      <c r="A17" s="21" t="s">
        <v>5</v>
      </c>
      <c r="B17" s="21" t="s">
        <v>11</v>
      </c>
      <c r="C17">
        <v>94</v>
      </c>
    </row>
    <row r="18" spans="1:3" x14ac:dyDescent="0.3">
      <c r="A18" s="21" t="s">
        <v>5</v>
      </c>
      <c r="B18" s="21" t="s">
        <v>12</v>
      </c>
      <c r="C18">
        <v>52</v>
      </c>
    </row>
    <row r="19" spans="1:3" hidden="1" x14ac:dyDescent="0.3">
      <c r="A19" s="21" t="s">
        <v>5</v>
      </c>
      <c r="B19" s="21" t="s">
        <v>29</v>
      </c>
      <c r="C19">
        <v>64.375</v>
      </c>
    </row>
    <row r="20" spans="1:3" x14ac:dyDescent="0.3">
      <c r="A20" s="21" t="s">
        <v>6</v>
      </c>
      <c r="B20" s="21" t="s">
        <v>1</v>
      </c>
      <c r="C20">
        <v>90</v>
      </c>
    </row>
    <row r="21" spans="1:3" x14ac:dyDescent="0.3">
      <c r="A21" s="21" t="s">
        <v>6</v>
      </c>
      <c r="B21" s="21" t="s">
        <v>2</v>
      </c>
      <c r="C21">
        <v>88</v>
      </c>
    </row>
    <row r="22" spans="1:3" x14ac:dyDescent="0.3">
      <c r="A22" s="21" t="s">
        <v>6</v>
      </c>
      <c r="B22" s="21" t="s">
        <v>3</v>
      </c>
      <c r="C22">
        <v>95</v>
      </c>
    </row>
    <row r="23" spans="1:3" x14ac:dyDescent="0.3">
      <c r="A23" s="21" t="s">
        <v>6</v>
      </c>
      <c r="B23" s="21" t="s">
        <v>8</v>
      </c>
      <c r="C23">
        <v>55</v>
      </c>
    </row>
    <row r="24" spans="1:3" x14ac:dyDescent="0.3">
      <c r="A24" s="21" t="s">
        <v>6</v>
      </c>
      <c r="B24" s="21" t="s">
        <v>9</v>
      </c>
      <c r="C24">
        <v>81</v>
      </c>
    </row>
    <row r="25" spans="1:3" x14ac:dyDescent="0.3">
      <c r="A25" s="21" t="s">
        <v>6</v>
      </c>
      <c r="B25" s="21" t="s">
        <v>10</v>
      </c>
      <c r="C25">
        <v>76</v>
      </c>
    </row>
    <row r="26" spans="1:3" x14ac:dyDescent="0.3">
      <c r="A26" s="21" t="s">
        <v>6</v>
      </c>
      <c r="B26" s="21" t="s">
        <v>11</v>
      </c>
      <c r="C26">
        <v>85</v>
      </c>
    </row>
    <row r="27" spans="1:3" x14ac:dyDescent="0.3">
      <c r="A27" s="21" t="s">
        <v>6</v>
      </c>
      <c r="B27" s="21" t="s">
        <v>12</v>
      </c>
      <c r="C27">
        <v>49</v>
      </c>
    </row>
    <row r="28" spans="1:3" hidden="1" x14ac:dyDescent="0.3">
      <c r="A28" s="21" t="s">
        <v>6</v>
      </c>
      <c r="B28" s="21" t="s">
        <v>29</v>
      </c>
      <c r="C28">
        <v>77.375</v>
      </c>
    </row>
    <row r="29" spans="1:3" x14ac:dyDescent="0.3">
      <c r="A29" s="21" t="s">
        <v>35</v>
      </c>
      <c r="B29" s="21" t="s">
        <v>1</v>
      </c>
      <c r="C29">
        <v>55</v>
      </c>
    </row>
    <row r="30" spans="1:3" x14ac:dyDescent="0.3">
      <c r="A30" s="21" t="s">
        <v>35</v>
      </c>
      <c r="B30" s="21" t="s">
        <v>2</v>
      </c>
      <c r="C30">
        <v>60</v>
      </c>
    </row>
    <row r="31" spans="1:3" x14ac:dyDescent="0.3">
      <c r="A31" s="21" t="s">
        <v>35</v>
      </c>
      <c r="B31" s="21" t="s">
        <v>3</v>
      </c>
      <c r="C31">
        <v>65</v>
      </c>
    </row>
    <row r="32" spans="1:3" x14ac:dyDescent="0.3">
      <c r="A32" s="21" t="s">
        <v>35</v>
      </c>
      <c r="B32" s="21" t="s">
        <v>8</v>
      </c>
      <c r="C32">
        <v>72</v>
      </c>
    </row>
    <row r="33" spans="1:3" x14ac:dyDescent="0.3">
      <c r="A33" s="21" t="s">
        <v>35</v>
      </c>
      <c r="B33" s="21" t="s">
        <v>9</v>
      </c>
      <c r="C33">
        <v>47</v>
      </c>
    </row>
    <row r="34" spans="1:3" x14ac:dyDescent="0.3">
      <c r="A34" s="21" t="s">
        <v>35</v>
      </c>
      <c r="B34" s="21" t="s">
        <v>10</v>
      </c>
      <c r="C34">
        <v>48</v>
      </c>
    </row>
    <row r="35" spans="1:3" x14ac:dyDescent="0.3">
      <c r="A35" s="21" t="s">
        <v>35</v>
      </c>
      <c r="B35" s="21" t="s">
        <v>11</v>
      </c>
      <c r="C35">
        <v>69</v>
      </c>
    </row>
    <row r="36" spans="1:3" x14ac:dyDescent="0.3">
      <c r="A36" s="21" t="s">
        <v>35</v>
      </c>
      <c r="B36" s="21" t="s">
        <v>12</v>
      </c>
      <c r="C36">
        <v>57</v>
      </c>
    </row>
    <row r="37" spans="1:3" hidden="1" x14ac:dyDescent="0.3">
      <c r="A37" s="21" t="s">
        <v>35</v>
      </c>
      <c r="B37" s="21" t="s">
        <v>29</v>
      </c>
      <c r="C37">
        <v>59.125</v>
      </c>
    </row>
    <row r="38" spans="1:3" x14ac:dyDescent="0.3">
      <c r="A38" s="21" t="s">
        <v>7</v>
      </c>
      <c r="B38" s="21" t="s">
        <v>1</v>
      </c>
      <c r="C38">
        <v>98</v>
      </c>
    </row>
    <row r="39" spans="1:3" x14ac:dyDescent="0.3">
      <c r="A39" s="21" t="s">
        <v>7</v>
      </c>
      <c r="B39" s="21" t="s">
        <v>2</v>
      </c>
      <c r="C39">
        <v>49</v>
      </c>
    </row>
    <row r="40" spans="1:3" x14ac:dyDescent="0.3">
      <c r="A40" s="21" t="s">
        <v>7</v>
      </c>
      <c r="B40" s="21" t="s">
        <v>3</v>
      </c>
      <c r="C40">
        <v>62</v>
      </c>
    </row>
    <row r="41" spans="1:3" x14ac:dyDescent="0.3">
      <c r="A41" s="21" t="s">
        <v>7</v>
      </c>
      <c r="B41" s="21" t="s">
        <v>8</v>
      </c>
      <c r="C41">
        <v>72</v>
      </c>
    </row>
    <row r="42" spans="1:3" x14ac:dyDescent="0.3">
      <c r="A42" s="21" t="s">
        <v>7</v>
      </c>
      <c r="B42" s="21" t="s">
        <v>9</v>
      </c>
      <c r="C42">
        <v>47</v>
      </c>
    </row>
    <row r="43" spans="1:3" x14ac:dyDescent="0.3">
      <c r="A43" s="21" t="s">
        <v>7</v>
      </c>
      <c r="B43" s="21" t="s">
        <v>10</v>
      </c>
      <c r="C43">
        <v>48</v>
      </c>
    </row>
    <row r="44" spans="1:3" x14ac:dyDescent="0.3">
      <c r="A44" s="21" t="s">
        <v>7</v>
      </c>
      <c r="B44" s="21" t="s">
        <v>11</v>
      </c>
      <c r="C44">
        <v>69</v>
      </c>
    </row>
    <row r="45" spans="1:3" x14ac:dyDescent="0.3">
      <c r="A45" s="21" t="s">
        <v>7</v>
      </c>
      <c r="B45" s="21" t="s">
        <v>12</v>
      </c>
      <c r="C45">
        <v>96</v>
      </c>
    </row>
    <row r="46" spans="1:3" hidden="1" x14ac:dyDescent="0.3">
      <c r="A46" s="21" t="s">
        <v>7</v>
      </c>
      <c r="B46" s="21" t="s">
        <v>29</v>
      </c>
      <c r="C46">
        <v>67.625</v>
      </c>
    </row>
    <row r="47" spans="1:3" x14ac:dyDescent="0.3">
      <c r="A47" s="21" t="s">
        <v>13</v>
      </c>
      <c r="B47" s="21" t="s">
        <v>1</v>
      </c>
      <c r="C47">
        <v>43</v>
      </c>
    </row>
    <row r="48" spans="1:3" x14ac:dyDescent="0.3">
      <c r="A48" s="21" t="s">
        <v>13</v>
      </c>
      <c r="B48" s="21" t="s">
        <v>2</v>
      </c>
      <c r="C48">
        <v>54</v>
      </c>
    </row>
    <row r="49" spans="1:3" x14ac:dyDescent="0.3">
      <c r="A49" s="21" t="s">
        <v>13</v>
      </c>
      <c r="B49" s="21" t="s">
        <v>3</v>
      </c>
      <c r="C49">
        <v>85</v>
      </c>
    </row>
    <row r="50" spans="1:3" x14ac:dyDescent="0.3">
      <c r="A50" s="21" t="s">
        <v>13</v>
      </c>
      <c r="B50" s="21" t="s">
        <v>8</v>
      </c>
      <c r="C50">
        <v>68</v>
      </c>
    </row>
    <row r="51" spans="1:3" x14ac:dyDescent="0.3">
      <c r="A51" s="21" t="s">
        <v>13</v>
      </c>
      <c r="B51" s="21" t="s">
        <v>9</v>
      </c>
      <c r="C51">
        <v>75</v>
      </c>
    </row>
    <row r="52" spans="1:3" x14ac:dyDescent="0.3">
      <c r="A52" s="21" t="s">
        <v>13</v>
      </c>
      <c r="B52" s="21" t="s">
        <v>10</v>
      </c>
      <c r="C52">
        <v>67</v>
      </c>
    </row>
    <row r="53" spans="1:3" x14ac:dyDescent="0.3">
      <c r="A53" s="21" t="s">
        <v>13</v>
      </c>
      <c r="B53" s="21" t="s">
        <v>11</v>
      </c>
      <c r="C53">
        <v>84</v>
      </c>
    </row>
    <row r="54" spans="1:3" x14ac:dyDescent="0.3">
      <c r="A54" s="21" t="s">
        <v>13</v>
      </c>
      <c r="B54" s="21" t="s">
        <v>12</v>
      </c>
      <c r="C54">
        <v>96</v>
      </c>
    </row>
    <row r="55" spans="1:3" hidden="1" x14ac:dyDescent="0.3">
      <c r="A55" s="21" t="s">
        <v>13</v>
      </c>
      <c r="B55" s="21" t="s">
        <v>29</v>
      </c>
      <c r="C55">
        <v>71.5</v>
      </c>
    </row>
    <row r="56" spans="1:3" x14ac:dyDescent="0.3">
      <c r="A56" s="21" t="s">
        <v>14</v>
      </c>
      <c r="B56" s="21" t="s">
        <v>1</v>
      </c>
      <c r="C56">
        <v>50</v>
      </c>
    </row>
    <row r="57" spans="1:3" x14ac:dyDescent="0.3">
      <c r="A57" s="21" t="s">
        <v>14</v>
      </c>
      <c r="B57" s="21" t="s">
        <v>2</v>
      </c>
      <c r="C57">
        <v>73</v>
      </c>
    </row>
    <row r="58" spans="1:3" x14ac:dyDescent="0.3">
      <c r="A58" s="21" t="s">
        <v>14</v>
      </c>
      <c r="B58" s="21" t="s">
        <v>3</v>
      </c>
      <c r="C58">
        <v>80</v>
      </c>
    </row>
    <row r="59" spans="1:3" x14ac:dyDescent="0.3">
      <c r="A59" s="21" t="s">
        <v>14</v>
      </c>
      <c r="B59" s="21" t="s">
        <v>8</v>
      </c>
      <c r="C59">
        <v>89</v>
      </c>
    </row>
    <row r="60" spans="1:3" x14ac:dyDescent="0.3">
      <c r="A60" s="21" t="s">
        <v>14</v>
      </c>
      <c r="B60" s="21" t="s">
        <v>9</v>
      </c>
      <c r="C60">
        <v>81</v>
      </c>
    </row>
    <row r="61" spans="1:3" x14ac:dyDescent="0.3">
      <c r="A61" s="21" t="s">
        <v>14</v>
      </c>
      <c r="B61" s="21" t="s">
        <v>10</v>
      </c>
      <c r="C61">
        <v>89</v>
      </c>
    </row>
    <row r="62" spans="1:3" x14ac:dyDescent="0.3">
      <c r="A62" s="21" t="s">
        <v>14</v>
      </c>
      <c r="B62" s="21" t="s">
        <v>11</v>
      </c>
      <c r="C62">
        <v>47</v>
      </c>
    </row>
    <row r="63" spans="1:3" x14ac:dyDescent="0.3">
      <c r="A63" s="21" t="s">
        <v>14</v>
      </c>
      <c r="B63" s="21" t="s">
        <v>12</v>
      </c>
      <c r="C63">
        <v>96</v>
      </c>
    </row>
    <row r="64" spans="1:3" hidden="1" x14ac:dyDescent="0.3">
      <c r="A64" s="21" t="s">
        <v>14</v>
      </c>
      <c r="B64" s="21" t="s">
        <v>29</v>
      </c>
      <c r="C64">
        <v>75.625</v>
      </c>
    </row>
    <row r="65" spans="1:3" x14ac:dyDescent="0.3">
      <c r="A65" s="21" t="s">
        <v>15</v>
      </c>
      <c r="B65" s="21" t="s">
        <v>1</v>
      </c>
      <c r="C65">
        <v>95</v>
      </c>
    </row>
    <row r="66" spans="1:3" x14ac:dyDescent="0.3">
      <c r="A66" s="21" t="s">
        <v>15</v>
      </c>
      <c r="B66" s="21" t="s">
        <v>2</v>
      </c>
      <c r="C66">
        <v>93</v>
      </c>
    </row>
    <row r="67" spans="1:3" x14ac:dyDescent="0.3">
      <c r="A67" s="21" t="s">
        <v>15</v>
      </c>
      <c r="B67" s="21" t="s">
        <v>3</v>
      </c>
      <c r="C67">
        <v>92</v>
      </c>
    </row>
    <row r="68" spans="1:3" x14ac:dyDescent="0.3">
      <c r="A68" s="21" t="s">
        <v>15</v>
      </c>
      <c r="B68" s="21" t="s">
        <v>8</v>
      </c>
      <c r="C68">
        <v>85</v>
      </c>
    </row>
    <row r="69" spans="1:3" x14ac:dyDescent="0.3">
      <c r="A69" s="21" t="s">
        <v>15</v>
      </c>
      <c r="B69" s="21" t="s">
        <v>9</v>
      </c>
      <c r="C69">
        <v>77</v>
      </c>
    </row>
    <row r="70" spans="1:3" x14ac:dyDescent="0.3">
      <c r="A70" s="21" t="s">
        <v>15</v>
      </c>
      <c r="B70" s="21" t="s">
        <v>10</v>
      </c>
      <c r="C70">
        <v>59</v>
      </c>
    </row>
    <row r="71" spans="1:3" x14ac:dyDescent="0.3">
      <c r="A71" s="21" t="s">
        <v>15</v>
      </c>
      <c r="B71" s="21" t="s">
        <v>11</v>
      </c>
      <c r="C71">
        <v>79</v>
      </c>
    </row>
    <row r="72" spans="1:3" x14ac:dyDescent="0.3">
      <c r="A72" s="21" t="s">
        <v>15</v>
      </c>
      <c r="B72" s="21" t="s">
        <v>12</v>
      </c>
      <c r="C72">
        <v>79</v>
      </c>
    </row>
    <row r="73" spans="1:3" hidden="1" x14ac:dyDescent="0.3">
      <c r="A73" s="21" t="s">
        <v>15</v>
      </c>
      <c r="B73" s="21" t="s">
        <v>29</v>
      </c>
      <c r="C73">
        <v>82.375</v>
      </c>
    </row>
    <row r="74" spans="1:3" x14ac:dyDescent="0.3">
      <c r="A74" s="21" t="s">
        <v>16</v>
      </c>
      <c r="B74" s="21" t="s">
        <v>1</v>
      </c>
      <c r="C74">
        <v>99</v>
      </c>
    </row>
    <row r="75" spans="1:3" x14ac:dyDescent="0.3">
      <c r="A75" s="21" t="s">
        <v>16</v>
      </c>
      <c r="B75" s="21" t="s">
        <v>2</v>
      </c>
      <c r="C75">
        <v>89</v>
      </c>
    </row>
    <row r="76" spans="1:3" x14ac:dyDescent="0.3">
      <c r="A76" s="21" t="s">
        <v>16</v>
      </c>
      <c r="B76" s="21" t="s">
        <v>3</v>
      </c>
      <c r="C76">
        <v>55</v>
      </c>
    </row>
    <row r="77" spans="1:3" x14ac:dyDescent="0.3">
      <c r="A77" s="21" t="s">
        <v>16</v>
      </c>
      <c r="B77" s="21" t="s">
        <v>8</v>
      </c>
      <c r="C77">
        <v>43</v>
      </c>
    </row>
    <row r="78" spans="1:3" x14ac:dyDescent="0.3">
      <c r="A78" s="21" t="s">
        <v>16</v>
      </c>
      <c r="B78" s="21" t="s">
        <v>9</v>
      </c>
      <c r="C78">
        <v>57</v>
      </c>
    </row>
    <row r="79" spans="1:3" x14ac:dyDescent="0.3">
      <c r="A79" s="21" t="s">
        <v>16</v>
      </c>
      <c r="B79" s="21" t="s">
        <v>10</v>
      </c>
      <c r="C79">
        <v>68</v>
      </c>
    </row>
    <row r="80" spans="1:3" x14ac:dyDescent="0.3">
      <c r="A80" s="21" t="s">
        <v>16</v>
      </c>
      <c r="B80" s="21" t="s">
        <v>11</v>
      </c>
      <c r="C80">
        <v>96</v>
      </c>
    </row>
    <row r="81" spans="1:3" x14ac:dyDescent="0.3">
      <c r="A81" s="21" t="s">
        <v>16</v>
      </c>
      <c r="B81" s="21" t="s">
        <v>12</v>
      </c>
      <c r="C81">
        <v>84</v>
      </c>
    </row>
    <row r="82" spans="1:3" hidden="1" x14ac:dyDescent="0.3">
      <c r="A82" s="21" t="s">
        <v>16</v>
      </c>
      <c r="B82" s="21" t="s">
        <v>29</v>
      </c>
      <c r="C82">
        <v>73.875</v>
      </c>
    </row>
    <row r="83" spans="1:3" x14ac:dyDescent="0.3">
      <c r="A83" s="21" t="s">
        <v>17</v>
      </c>
      <c r="B83" s="21" t="s">
        <v>1</v>
      </c>
      <c r="C83">
        <v>59</v>
      </c>
    </row>
    <row r="84" spans="1:3" x14ac:dyDescent="0.3">
      <c r="A84" s="21" t="s">
        <v>17</v>
      </c>
      <c r="B84" s="21" t="s">
        <v>2</v>
      </c>
      <c r="C84">
        <v>85</v>
      </c>
    </row>
    <row r="85" spans="1:3" x14ac:dyDescent="0.3">
      <c r="A85" s="21" t="s">
        <v>17</v>
      </c>
      <c r="B85" s="21" t="s">
        <v>3</v>
      </c>
      <c r="C85">
        <v>57</v>
      </c>
    </row>
    <row r="86" spans="1:3" x14ac:dyDescent="0.3">
      <c r="A86" s="21" t="s">
        <v>17</v>
      </c>
      <c r="B86" s="21" t="s">
        <v>8</v>
      </c>
      <c r="C86">
        <v>67</v>
      </c>
    </row>
    <row r="87" spans="1:3" x14ac:dyDescent="0.3">
      <c r="A87" s="21" t="s">
        <v>17</v>
      </c>
      <c r="B87" s="21" t="s">
        <v>9</v>
      </c>
      <c r="C87">
        <v>66</v>
      </c>
    </row>
    <row r="88" spans="1:3" x14ac:dyDescent="0.3">
      <c r="A88" s="21" t="s">
        <v>17</v>
      </c>
      <c r="B88" s="21" t="s">
        <v>10</v>
      </c>
      <c r="C88">
        <v>77</v>
      </c>
    </row>
    <row r="89" spans="1:3" x14ac:dyDescent="0.3">
      <c r="A89" s="21" t="s">
        <v>17</v>
      </c>
      <c r="B89" s="21" t="s">
        <v>11</v>
      </c>
      <c r="C89">
        <v>97</v>
      </c>
    </row>
    <row r="90" spans="1:3" x14ac:dyDescent="0.3">
      <c r="A90" s="21" t="s">
        <v>17</v>
      </c>
      <c r="B90" s="21" t="s">
        <v>12</v>
      </c>
      <c r="C90">
        <v>85</v>
      </c>
    </row>
    <row r="91" spans="1:3" hidden="1" x14ac:dyDescent="0.3">
      <c r="A91" s="21" t="s">
        <v>17</v>
      </c>
      <c r="B91" s="21" t="s">
        <v>29</v>
      </c>
      <c r="C91">
        <v>74.125</v>
      </c>
    </row>
    <row r="92" spans="1:3" x14ac:dyDescent="0.3">
      <c r="A92" s="21" t="s">
        <v>18</v>
      </c>
      <c r="B92" s="21" t="s">
        <v>1</v>
      </c>
      <c r="C92">
        <v>80</v>
      </c>
    </row>
    <row r="93" spans="1:3" x14ac:dyDescent="0.3">
      <c r="A93" s="21" t="s">
        <v>18</v>
      </c>
      <c r="B93" s="21" t="s">
        <v>2</v>
      </c>
      <c r="C93">
        <v>68</v>
      </c>
    </row>
    <row r="94" spans="1:3" x14ac:dyDescent="0.3">
      <c r="A94" s="21" t="s">
        <v>18</v>
      </c>
      <c r="B94" s="21" t="s">
        <v>3</v>
      </c>
      <c r="C94">
        <v>40</v>
      </c>
    </row>
    <row r="95" spans="1:3" x14ac:dyDescent="0.3">
      <c r="A95" s="21" t="s">
        <v>18</v>
      </c>
      <c r="B95" s="21" t="s">
        <v>8</v>
      </c>
      <c r="C95">
        <v>99</v>
      </c>
    </row>
    <row r="96" spans="1:3" x14ac:dyDescent="0.3">
      <c r="A96" s="21" t="s">
        <v>18</v>
      </c>
      <c r="B96" s="21" t="s">
        <v>9</v>
      </c>
      <c r="C96">
        <v>70</v>
      </c>
    </row>
    <row r="97" spans="1:3" x14ac:dyDescent="0.3">
      <c r="A97" s="21" t="s">
        <v>18</v>
      </c>
      <c r="B97" s="21" t="s">
        <v>10</v>
      </c>
      <c r="C97">
        <v>81</v>
      </c>
    </row>
    <row r="98" spans="1:3" x14ac:dyDescent="0.3">
      <c r="A98" s="21" t="s">
        <v>18</v>
      </c>
      <c r="B98" s="21" t="s">
        <v>11</v>
      </c>
      <c r="C98">
        <v>64</v>
      </c>
    </row>
    <row r="99" spans="1:3" x14ac:dyDescent="0.3">
      <c r="A99" s="21" t="s">
        <v>18</v>
      </c>
      <c r="B99" s="21" t="s">
        <v>12</v>
      </c>
      <c r="C99">
        <v>40</v>
      </c>
    </row>
    <row r="100" spans="1:3" hidden="1" x14ac:dyDescent="0.3">
      <c r="A100" s="21" t="s">
        <v>18</v>
      </c>
      <c r="B100" s="21" t="s">
        <v>29</v>
      </c>
      <c r="C100">
        <v>67.75</v>
      </c>
    </row>
    <row r="101" spans="1:3" x14ac:dyDescent="0.3">
      <c r="A101" s="21" t="s">
        <v>19</v>
      </c>
      <c r="B101" s="21" t="s">
        <v>1</v>
      </c>
      <c r="C101">
        <v>52</v>
      </c>
    </row>
    <row r="102" spans="1:3" x14ac:dyDescent="0.3">
      <c r="A102" s="21" t="s">
        <v>19</v>
      </c>
      <c r="B102" s="21" t="s">
        <v>2</v>
      </c>
      <c r="C102">
        <v>42</v>
      </c>
    </row>
    <row r="103" spans="1:3" x14ac:dyDescent="0.3">
      <c r="A103" s="21" t="s">
        <v>19</v>
      </c>
      <c r="B103" s="21" t="s">
        <v>3</v>
      </c>
      <c r="C103">
        <v>60</v>
      </c>
    </row>
    <row r="104" spans="1:3" x14ac:dyDescent="0.3">
      <c r="A104" s="21" t="s">
        <v>19</v>
      </c>
      <c r="B104" s="21" t="s">
        <v>8</v>
      </c>
      <c r="C104">
        <v>48</v>
      </c>
    </row>
    <row r="105" spans="1:3" x14ac:dyDescent="0.3">
      <c r="A105" s="21" t="s">
        <v>19</v>
      </c>
      <c r="B105" s="21" t="s">
        <v>9</v>
      </c>
      <c r="C105">
        <v>68</v>
      </c>
    </row>
    <row r="106" spans="1:3" x14ac:dyDescent="0.3">
      <c r="A106" s="21" t="s">
        <v>19</v>
      </c>
      <c r="B106" s="21" t="s">
        <v>10</v>
      </c>
      <c r="C106">
        <v>91</v>
      </c>
    </row>
    <row r="107" spans="1:3" x14ac:dyDescent="0.3">
      <c r="A107" s="21" t="s">
        <v>19</v>
      </c>
      <c r="B107" s="21" t="s">
        <v>11</v>
      </c>
      <c r="C107">
        <v>84</v>
      </c>
    </row>
    <row r="108" spans="1:3" x14ac:dyDescent="0.3">
      <c r="A108" s="21" t="s">
        <v>19</v>
      </c>
      <c r="B108" s="21" t="s">
        <v>12</v>
      </c>
      <c r="C108">
        <v>45</v>
      </c>
    </row>
    <row r="109" spans="1:3" hidden="1" x14ac:dyDescent="0.3">
      <c r="A109" s="21" t="s">
        <v>19</v>
      </c>
      <c r="B109" s="21" t="s">
        <v>29</v>
      </c>
      <c r="C109">
        <v>61.25</v>
      </c>
    </row>
    <row r="110" spans="1:3" x14ac:dyDescent="0.3">
      <c r="A110" s="21" t="s">
        <v>20</v>
      </c>
      <c r="B110" s="21" t="s">
        <v>1</v>
      </c>
      <c r="C110">
        <v>58</v>
      </c>
    </row>
    <row r="111" spans="1:3" x14ac:dyDescent="0.3">
      <c r="A111" s="21" t="s">
        <v>20</v>
      </c>
      <c r="B111" s="21" t="s">
        <v>2</v>
      </c>
      <c r="C111">
        <v>82</v>
      </c>
    </row>
    <row r="112" spans="1:3" x14ac:dyDescent="0.3">
      <c r="A112" s="21" t="s">
        <v>20</v>
      </c>
      <c r="B112" s="21" t="s">
        <v>3</v>
      </c>
      <c r="C112">
        <v>72</v>
      </c>
    </row>
    <row r="113" spans="1:3" x14ac:dyDescent="0.3">
      <c r="A113" s="21" t="s">
        <v>20</v>
      </c>
      <c r="B113" s="21" t="s">
        <v>8</v>
      </c>
      <c r="C113">
        <v>100</v>
      </c>
    </row>
    <row r="114" spans="1:3" x14ac:dyDescent="0.3">
      <c r="A114" s="21" t="s">
        <v>20</v>
      </c>
      <c r="B114" s="21" t="s">
        <v>9</v>
      </c>
      <c r="C114">
        <v>93</v>
      </c>
    </row>
    <row r="115" spans="1:3" x14ac:dyDescent="0.3">
      <c r="A115" s="21" t="s">
        <v>20</v>
      </c>
      <c r="B115" s="21" t="s">
        <v>10</v>
      </c>
      <c r="C115">
        <v>91</v>
      </c>
    </row>
    <row r="116" spans="1:3" x14ac:dyDescent="0.3">
      <c r="A116" s="21" t="s">
        <v>20</v>
      </c>
      <c r="B116" s="21" t="s">
        <v>11</v>
      </c>
      <c r="C116">
        <v>99</v>
      </c>
    </row>
    <row r="117" spans="1:3" x14ac:dyDescent="0.3">
      <c r="A117" s="21" t="s">
        <v>20</v>
      </c>
      <c r="B117" s="21" t="s">
        <v>12</v>
      </c>
      <c r="C117">
        <v>96</v>
      </c>
    </row>
    <row r="118" spans="1:3" hidden="1" x14ac:dyDescent="0.3">
      <c r="A118" s="21" t="s">
        <v>20</v>
      </c>
      <c r="B118" s="21" t="s">
        <v>29</v>
      </c>
      <c r="C118">
        <v>86.375</v>
      </c>
    </row>
    <row r="119" spans="1:3" x14ac:dyDescent="0.3">
      <c r="A119" s="21" t="s">
        <v>21</v>
      </c>
      <c r="B119" s="21" t="s">
        <v>1</v>
      </c>
      <c r="C119">
        <v>67</v>
      </c>
    </row>
    <row r="120" spans="1:3" x14ac:dyDescent="0.3">
      <c r="A120" s="21" t="s">
        <v>21</v>
      </c>
      <c r="B120" s="21" t="s">
        <v>2</v>
      </c>
      <c r="C120">
        <v>95</v>
      </c>
    </row>
    <row r="121" spans="1:3" x14ac:dyDescent="0.3">
      <c r="A121" s="21" t="s">
        <v>21</v>
      </c>
      <c r="B121" s="21" t="s">
        <v>3</v>
      </c>
      <c r="C121">
        <v>44</v>
      </c>
    </row>
    <row r="122" spans="1:3" x14ac:dyDescent="0.3">
      <c r="A122" s="21" t="s">
        <v>21</v>
      </c>
      <c r="B122" s="21" t="s">
        <v>8</v>
      </c>
      <c r="C122">
        <v>80</v>
      </c>
    </row>
    <row r="123" spans="1:3" x14ac:dyDescent="0.3">
      <c r="A123" s="21" t="s">
        <v>21</v>
      </c>
      <c r="B123" s="21" t="s">
        <v>9</v>
      </c>
      <c r="C123">
        <v>93</v>
      </c>
    </row>
    <row r="124" spans="1:3" x14ac:dyDescent="0.3">
      <c r="A124" s="21" t="s">
        <v>21</v>
      </c>
      <c r="B124" s="21" t="s">
        <v>10</v>
      </c>
      <c r="C124">
        <v>91</v>
      </c>
    </row>
    <row r="125" spans="1:3" x14ac:dyDescent="0.3">
      <c r="A125" s="21" t="s">
        <v>21</v>
      </c>
      <c r="B125" s="21" t="s">
        <v>11</v>
      </c>
      <c r="C125">
        <v>99</v>
      </c>
    </row>
    <row r="126" spans="1:3" x14ac:dyDescent="0.3">
      <c r="A126" s="21" t="s">
        <v>21</v>
      </c>
      <c r="B126" s="21" t="s">
        <v>12</v>
      </c>
      <c r="C126">
        <v>42</v>
      </c>
    </row>
    <row r="127" spans="1:3" hidden="1" x14ac:dyDescent="0.3">
      <c r="A127" s="21" t="s">
        <v>21</v>
      </c>
      <c r="B127" s="21" t="s">
        <v>29</v>
      </c>
      <c r="C127">
        <v>76.375</v>
      </c>
    </row>
    <row r="128" spans="1:3" x14ac:dyDescent="0.3">
      <c r="A128" s="21" t="s">
        <v>22</v>
      </c>
      <c r="B128" s="21" t="s">
        <v>1</v>
      </c>
      <c r="C128">
        <v>99</v>
      </c>
    </row>
    <row r="129" spans="1:3" x14ac:dyDescent="0.3">
      <c r="A129" s="21" t="s">
        <v>22</v>
      </c>
      <c r="B129" s="21" t="s">
        <v>2</v>
      </c>
      <c r="C129">
        <v>40</v>
      </c>
    </row>
    <row r="130" spans="1:3" x14ac:dyDescent="0.3">
      <c r="A130" s="21" t="s">
        <v>22</v>
      </c>
      <c r="B130" s="21" t="s">
        <v>3</v>
      </c>
      <c r="C130">
        <v>71</v>
      </c>
    </row>
    <row r="131" spans="1:3" x14ac:dyDescent="0.3">
      <c r="A131" s="21" t="s">
        <v>22</v>
      </c>
      <c r="B131" s="21" t="s">
        <v>8</v>
      </c>
      <c r="C131">
        <v>52</v>
      </c>
    </row>
    <row r="132" spans="1:3" x14ac:dyDescent="0.3">
      <c r="A132" s="21" t="s">
        <v>22</v>
      </c>
      <c r="B132" s="21" t="s">
        <v>9</v>
      </c>
      <c r="C132">
        <v>93</v>
      </c>
    </row>
    <row r="133" spans="1:3" x14ac:dyDescent="0.3">
      <c r="A133" s="21" t="s">
        <v>22</v>
      </c>
      <c r="B133" s="21" t="s">
        <v>10</v>
      </c>
      <c r="C133">
        <v>72</v>
      </c>
    </row>
    <row r="134" spans="1:3" x14ac:dyDescent="0.3">
      <c r="A134" s="21" t="s">
        <v>22</v>
      </c>
      <c r="B134" s="21" t="s">
        <v>11</v>
      </c>
      <c r="C134">
        <v>99</v>
      </c>
    </row>
    <row r="135" spans="1:3" x14ac:dyDescent="0.3">
      <c r="A135" s="21" t="s">
        <v>22</v>
      </c>
      <c r="B135" s="21" t="s">
        <v>12</v>
      </c>
      <c r="C135">
        <v>76</v>
      </c>
    </row>
    <row r="136" spans="1:3" hidden="1" x14ac:dyDescent="0.3">
      <c r="A136" s="21" t="s">
        <v>22</v>
      </c>
      <c r="B136" s="21" t="s">
        <v>29</v>
      </c>
      <c r="C136">
        <v>75.25</v>
      </c>
    </row>
    <row r="137" spans="1:3" x14ac:dyDescent="0.3">
      <c r="A137" s="21" t="s">
        <v>23</v>
      </c>
      <c r="B137" s="21" t="s">
        <v>1</v>
      </c>
      <c r="C137">
        <v>52</v>
      </c>
    </row>
    <row r="138" spans="1:3" x14ac:dyDescent="0.3">
      <c r="A138" s="21" t="s">
        <v>23</v>
      </c>
      <c r="B138" s="21" t="s">
        <v>2</v>
      </c>
      <c r="C138">
        <v>46</v>
      </c>
    </row>
    <row r="139" spans="1:3" x14ac:dyDescent="0.3">
      <c r="A139" s="21" t="s">
        <v>23</v>
      </c>
      <c r="B139" s="21" t="s">
        <v>3</v>
      </c>
      <c r="C139">
        <v>51</v>
      </c>
    </row>
    <row r="140" spans="1:3" x14ac:dyDescent="0.3">
      <c r="A140" s="21" t="s">
        <v>23</v>
      </c>
      <c r="B140" s="21" t="s">
        <v>8</v>
      </c>
      <c r="C140">
        <v>58</v>
      </c>
    </row>
    <row r="141" spans="1:3" x14ac:dyDescent="0.3">
      <c r="A141" s="21" t="s">
        <v>23</v>
      </c>
      <c r="B141" s="21" t="s">
        <v>9</v>
      </c>
      <c r="C141">
        <v>93</v>
      </c>
    </row>
    <row r="142" spans="1:3" x14ac:dyDescent="0.3">
      <c r="A142" s="21" t="s">
        <v>23</v>
      </c>
      <c r="B142" s="21" t="s">
        <v>10</v>
      </c>
      <c r="C142">
        <v>91</v>
      </c>
    </row>
    <row r="143" spans="1:3" x14ac:dyDescent="0.3">
      <c r="A143" s="21" t="s">
        <v>23</v>
      </c>
      <c r="B143" s="21" t="s">
        <v>11</v>
      </c>
      <c r="C143">
        <v>92</v>
      </c>
    </row>
    <row r="144" spans="1:3" x14ac:dyDescent="0.3">
      <c r="A144" s="21" t="s">
        <v>23</v>
      </c>
      <c r="B144" s="21" t="s">
        <v>12</v>
      </c>
      <c r="C144">
        <v>64</v>
      </c>
    </row>
    <row r="145" spans="1:3" hidden="1" x14ac:dyDescent="0.3">
      <c r="A145" s="21" t="s">
        <v>23</v>
      </c>
      <c r="B145" s="21" t="s">
        <v>29</v>
      </c>
      <c r="C145">
        <v>68.375</v>
      </c>
    </row>
    <row r="146" spans="1:3" x14ac:dyDescent="0.3">
      <c r="A146" s="21" t="s">
        <v>24</v>
      </c>
      <c r="B146" s="21" t="s">
        <v>1</v>
      </c>
      <c r="C146">
        <v>99</v>
      </c>
    </row>
    <row r="147" spans="1:3" x14ac:dyDescent="0.3">
      <c r="A147" s="21" t="s">
        <v>24</v>
      </c>
      <c r="B147" s="21" t="s">
        <v>2</v>
      </c>
      <c r="C147">
        <v>81</v>
      </c>
    </row>
    <row r="148" spans="1:3" x14ac:dyDescent="0.3">
      <c r="A148" s="21" t="s">
        <v>24</v>
      </c>
      <c r="B148" s="21" t="s">
        <v>3</v>
      </c>
      <c r="C148">
        <v>99</v>
      </c>
    </row>
    <row r="149" spans="1:3" x14ac:dyDescent="0.3">
      <c r="A149" s="21" t="s">
        <v>24</v>
      </c>
      <c r="B149" s="21" t="s">
        <v>8</v>
      </c>
      <c r="C149">
        <v>96</v>
      </c>
    </row>
    <row r="150" spans="1:3" x14ac:dyDescent="0.3">
      <c r="A150" s="21" t="s">
        <v>24</v>
      </c>
      <c r="B150" s="21" t="s">
        <v>9</v>
      </c>
      <c r="C150">
        <v>62</v>
      </c>
    </row>
    <row r="151" spans="1:3" x14ac:dyDescent="0.3">
      <c r="A151" s="21" t="s">
        <v>24</v>
      </c>
      <c r="B151" s="21" t="s">
        <v>10</v>
      </c>
      <c r="C151">
        <v>40</v>
      </c>
    </row>
    <row r="152" spans="1:3" x14ac:dyDescent="0.3">
      <c r="A152" s="21" t="s">
        <v>24</v>
      </c>
      <c r="B152" s="21" t="s">
        <v>11</v>
      </c>
      <c r="C152">
        <v>68</v>
      </c>
    </row>
    <row r="153" spans="1:3" x14ac:dyDescent="0.3">
      <c r="A153" s="21" t="s">
        <v>24</v>
      </c>
      <c r="B153" s="21" t="s">
        <v>12</v>
      </c>
      <c r="C153">
        <v>77</v>
      </c>
    </row>
    <row r="154" spans="1:3" hidden="1" x14ac:dyDescent="0.3">
      <c r="A154" s="21" t="s">
        <v>24</v>
      </c>
      <c r="B154" s="21" t="s">
        <v>29</v>
      </c>
      <c r="C154">
        <v>77.75</v>
      </c>
    </row>
    <row r="155" spans="1:3" x14ac:dyDescent="0.3">
      <c r="A155" s="21" t="s">
        <v>25</v>
      </c>
      <c r="B155" s="21" t="s">
        <v>1</v>
      </c>
      <c r="C155">
        <v>73</v>
      </c>
    </row>
    <row r="156" spans="1:3" x14ac:dyDescent="0.3">
      <c r="A156" s="21" t="s">
        <v>25</v>
      </c>
      <c r="B156" s="21" t="s">
        <v>2</v>
      </c>
      <c r="C156">
        <v>100</v>
      </c>
    </row>
    <row r="157" spans="1:3" x14ac:dyDescent="0.3">
      <c r="A157" s="21" t="s">
        <v>25</v>
      </c>
      <c r="B157" s="21" t="s">
        <v>3</v>
      </c>
      <c r="C157">
        <v>99</v>
      </c>
    </row>
    <row r="158" spans="1:3" x14ac:dyDescent="0.3">
      <c r="A158" s="21" t="s">
        <v>25</v>
      </c>
      <c r="B158" s="21" t="s">
        <v>8</v>
      </c>
      <c r="C158">
        <v>43</v>
      </c>
    </row>
    <row r="159" spans="1:3" x14ac:dyDescent="0.3">
      <c r="A159" s="21" t="s">
        <v>25</v>
      </c>
      <c r="B159" s="21" t="s">
        <v>9</v>
      </c>
      <c r="C159">
        <v>72</v>
      </c>
    </row>
    <row r="160" spans="1:3" x14ac:dyDescent="0.3">
      <c r="A160" s="21" t="s">
        <v>25</v>
      </c>
      <c r="B160" s="21" t="s">
        <v>10</v>
      </c>
      <c r="C160">
        <v>88</v>
      </c>
    </row>
    <row r="161" spans="1:3" x14ac:dyDescent="0.3">
      <c r="A161" s="21" t="s">
        <v>25</v>
      </c>
      <c r="B161" s="21" t="s">
        <v>11</v>
      </c>
      <c r="C161">
        <v>77</v>
      </c>
    </row>
    <row r="162" spans="1:3" x14ac:dyDescent="0.3">
      <c r="A162" s="21" t="s">
        <v>25</v>
      </c>
      <c r="B162" s="21" t="s">
        <v>12</v>
      </c>
      <c r="C162">
        <v>77</v>
      </c>
    </row>
    <row r="163" spans="1:3" hidden="1" x14ac:dyDescent="0.3">
      <c r="A163" s="21" t="s">
        <v>25</v>
      </c>
      <c r="B163" s="21" t="s">
        <v>29</v>
      </c>
      <c r="C163">
        <v>78.625</v>
      </c>
    </row>
    <row r="164" spans="1:3" x14ac:dyDescent="0.3">
      <c r="A164" s="21" t="s">
        <v>26</v>
      </c>
      <c r="B164" s="21" t="s">
        <v>1</v>
      </c>
      <c r="C164">
        <v>62</v>
      </c>
    </row>
    <row r="165" spans="1:3" x14ac:dyDescent="0.3">
      <c r="A165" s="21" t="s">
        <v>26</v>
      </c>
      <c r="B165" s="21" t="s">
        <v>2</v>
      </c>
      <c r="C165">
        <v>69</v>
      </c>
    </row>
    <row r="166" spans="1:3" x14ac:dyDescent="0.3">
      <c r="A166" s="21" t="s">
        <v>26</v>
      </c>
      <c r="B166" s="21" t="s">
        <v>3</v>
      </c>
      <c r="C166">
        <v>89</v>
      </c>
    </row>
    <row r="167" spans="1:3" x14ac:dyDescent="0.3">
      <c r="A167" s="21" t="s">
        <v>26</v>
      </c>
      <c r="B167" s="21" t="s">
        <v>8</v>
      </c>
      <c r="C167">
        <v>100</v>
      </c>
    </row>
    <row r="168" spans="1:3" x14ac:dyDescent="0.3">
      <c r="A168" s="21" t="s">
        <v>26</v>
      </c>
      <c r="B168" s="21" t="s">
        <v>9</v>
      </c>
      <c r="C168">
        <v>79</v>
      </c>
    </row>
    <row r="169" spans="1:3" x14ac:dyDescent="0.3">
      <c r="A169" s="21" t="s">
        <v>26</v>
      </c>
      <c r="B169" s="21" t="s">
        <v>10</v>
      </c>
      <c r="C169">
        <v>85</v>
      </c>
    </row>
    <row r="170" spans="1:3" x14ac:dyDescent="0.3">
      <c r="A170" s="21" t="s">
        <v>26</v>
      </c>
      <c r="B170" s="21" t="s">
        <v>11</v>
      </c>
      <c r="C170">
        <v>46</v>
      </c>
    </row>
    <row r="171" spans="1:3" x14ac:dyDescent="0.3">
      <c r="A171" s="21" t="s">
        <v>26</v>
      </c>
      <c r="B171" s="21" t="s">
        <v>12</v>
      </c>
      <c r="C171">
        <v>83</v>
      </c>
    </row>
    <row r="172" spans="1:3" hidden="1" x14ac:dyDescent="0.3">
      <c r="A172" s="21" t="s">
        <v>26</v>
      </c>
      <c r="B172" s="21" t="s">
        <v>29</v>
      </c>
      <c r="C172">
        <v>76.625</v>
      </c>
    </row>
    <row r="173" spans="1:3" x14ac:dyDescent="0.3">
      <c r="A173" s="21" t="s">
        <v>27</v>
      </c>
      <c r="B173" s="21" t="s">
        <v>1</v>
      </c>
      <c r="C173">
        <v>69</v>
      </c>
    </row>
    <row r="174" spans="1:3" x14ac:dyDescent="0.3">
      <c r="A174" s="21" t="s">
        <v>27</v>
      </c>
      <c r="B174" s="21" t="s">
        <v>2</v>
      </c>
      <c r="C174">
        <v>100</v>
      </c>
    </row>
    <row r="175" spans="1:3" x14ac:dyDescent="0.3">
      <c r="A175" s="21" t="s">
        <v>27</v>
      </c>
      <c r="B175" s="21" t="s">
        <v>3</v>
      </c>
      <c r="C175">
        <v>78</v>
      </c>
    </row>
    <row r="176" spans="1:3" x14ac:dyDescent="0.3">
      <c r="A176" s="21" t="s">
        <v>27</v>
      </c>
      <c r="B176" s="21" t="s">
        <v>8</v>
      </c>
      <c r="C176">
        <v>100</v>
      </c>
    </row>
    <row r="177" spans="1:3" x14ac:dyDescent="0.3">
      <c r="A177" s="21" t="s">
        <v>27</v>
      </c>
      <c r="B177" s="21" t="s">
        <v>9</v>
      </c>
      <c r="C177">
        <v>89</v>
      </c>
    </row>
    <row r="178" spans="1:3" x14ac:dyDescent="0.3">
      <c r="A178" s="21" t="s">
        <v>27</v>
      </c>
      <c r="B178" s="21" t="s">
        <v>10</v>
      </c>
      <c r="C178">
        <v>87</v>
      </c>
    </row>
    <row r="179" spans="1:3" x14ac:dyDescent="0.3">
      <c r="A179" s="21" t="s">
        <v>27</v>
      </c>
      <c r="B179" s="21" t="s">
        <v>11</v>
      </c>
      <c r="C179">
        <v>77</v>
      </c>
    </row>
    <row r="180" spans="1:3" x14ac:dyDescent="0.3">
      <c r="A180" s="21" t="s">
        <v>27</v>
      </c>
      <c r="B180" s="21" t="s">
        <v>12</v>
      </c>
      <c r="C180">
        <v>70</v>
      </c>
    </row>
    <row r="181" spans="1:3" hidden="1" x14ac:dyDescent="0.3">
      <c r="A181" s="21" t="s">
        <v>27</v>
      </c>
      <c r="B181" s="21" t="s">
        <v>29</v>
      </c>
      <c r="C181">
        <v>83.75</v>
      </c>
    </row>
    <row r="182" spans="1:3" x14ac:dyDescent="0.3">
      <c r="A182" s="21" t="s">
        <v>28</v>
      </c>
      <c r="B182" s="21" t="s">
        <v>1</v>
      </c>
      <c r="C182">
        <v>85</v>
      </c>
    </row>
    <row r="183" spans="1:3" x14ac:dyDescent="0.3">
      <c r="A183" s="21" t="s">
        <v>28</v>
      </c>
      <c r="B183" s="21" t="s">
        <v>2</v>
      </c>
      <c r="C183">
        <v>82</v>
      </c>
    </row>
    <row r="184" spans="1:3" x14ac:dyDescent="0.3">
      <c r="A184" s="21" t="s">
        <v>28</v>
      </c>
      <c r="B184" s="21" t="s">
        <v>3</v>
      </c>
      <c r="C184">
        <v>64</v>
      </c>
    </row>
    <row r="185" spans="1:3" x14ac:dyDescent="0.3">
      <c r="A185" s="21" t="s">
        <v>28</v>
      </c>
      <c r="B185" s="21" t="s">
        <v>8</v>
      </c>
      <c r="C185">
        <v>100</v>
      </c>
    </row>
    <row r="186" spans="1:3" x14ac:dyDescent="0.3">
      <c r="A186" s="21" t="s">
        <v>28</v>
      </c>
      <c r="B186" s="21" t="s">
        <v>9</v>
      </c>
      <c r="C186">
        <v>73</v>
      </c>
    </row>
    <row r="187" spans="1:3" x14ac:dyDescent="0.3">
      <c r="A187" s="21" t="s">
        <v>28</v>
      </c>
      <c r="B187" s="21" t="s">
        <v>10</v>
      </c>
      <c r="C187">
        <v>77</v>
      </c>
    </row>
    <row r="188" spans="1:3" x14ac:dyDescent="0.3">
      <c r="A188" s="21" t="s">
        <v>28</v>
      </c>
      <c r="B188" s="21" t="s">
        <v>11</v>
      </c>
      <c r="C188">
        <v>75</v>
      </c>
    </row>
    <row r="189" spans="1:3" x14ac:dyDescent="0.3">
      <c r="A189" s="21" t="s">
        <v>28</v>
      </c>
      <c r="B189" s="21" t="s">
        <v>12</v>
      </c>
      <c r="C189">
        <v>45</v>
      </c>
    </row>
    <row r="190" spans="1:3" hidden="1" x14ac:dyDescent="0.3">
      <c r="A190" s="21" t="s">
        <v>28</v>
      </c>
      <c r="B190" s="21" t="s">
        <v>29</v>
      </c>
      <c r="C190">
        <v>75.125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58DE-2F89-488D-A8A9-B7BB33FCBA63}">
  <dimension ref="A1:J22"/>
  <sheetViews>
    <sheetView workbookViewId="0">
      <selection activeCell="E8" sqref="E8"/>
    </sheetView>
  </sheetViews>
  <sheetFormatPr defaultRowHeight="14.4" x14ac:dyDescent="0.3"/>
  <cols>
    <col min="1" max="5" width="18.6640625" customWidth="1"/>
    <col min="6" max="6" width="19.109375" customWidth="1"/>
    <col min="7" max="8" width="18.6640625" customWidth="1"/>
    <col min="9" max="9" width="19.5546875" customWidth="1"/>
    <col min="10" max="10" width="18.6640625" customWidth="1"/>
  </cols>
  <sheetData>
    <row r="1" spans="1:10" ht="26.4" thickBot="1" x14ac:dyDescent="0.35">
      <c r="A1" s="26" t="s">
        <v>0</v>
      </c>
      <c r="B1" s="27" t="s">
        <v>1</v>
      </c>
      <c r="C1" s="27" t="s">
        <v>2</v>
      </c>
      <c r="D1" s="27" t="s">
        <v>3</v>
      </c>
      <c r="E1" s="28" t="s">
        <v>8</v>
      </c>
      <c r="F1" s="28" t="s">
        <v>9</v>
      </c>
      <c r="G1" s="28" t="s">
        <v>10</v>
      </c>
      <c r="H1" s="28" t="s">
        <v>11</v>
      </c>
      <c r="I1" s="28" t="s">
        <v>12</v>
      </c>
      <c r="J1" s="29" t="s">
        <v>29</v>
      </c>
    </row>
    <row r="2" spans="1:10" ht="24" thickBot="1" x14ac:dyDescent="0.4">
      <c r="A2" s="23" t="s">
        <v>4</v>
      </c>
      <c r="B2" s="7">
        <v>78</v>
      </c>
      <c r="C2" s="7">
        <v>85</v>
      </c>
      <c r="D2" s="7">
        <v>92</v>
      </c>
      <c r="E2" s="8">
        <v>61</v>
      </c>
      <c r="F2" s="8">
        <v>47</v>
      </c>
      <c r="G2" s="8">
        <v>99</v>
      </c>
      <c r="H2" s="8">
        <v>79</v>
      </c>
      <c r="I2" s="8">
        <v>51</v>
      </c>
      <c r="J2" s="25">
        <f>AVERAGE(B2:I2)</f>
        <v>74</v>
      </c>
    </row>
    <row r="3" spans="1:10" ht="24" thickBot="1" x14ac:dyDescent="0.4">
      <c r="A3" s="23" t="s">
        <v>5</v>
      </c>
      <c r="B3" s="7">
        <v>64</v>
      </c>
      <c r="C3" s="7">
        <v>70</v>
      </c>
      <c r="D3" s="7">
        <v>80</v>
      </c>
      <c r="E3" s="8">
        <v>41</v>
      </c>
      <c r="F3" s="8">
        <v>73</v>
      </c>
      <c r="G3" s="8">
        <v>41</v>
      </c>
      <c r="H3" s="8">
        <v>94</v>
      </c>
      <c r="I3" s="8">
        <v>52</v>
      </c>
      <c r="J3" s="25">
        <f t="shared" ref="J3:J22" si="0">AVERAGE(B3:I3)</f>
        <v>64.375</v>
      </c>
    </row>
    <row r="4" spans="1:10" ht="24" thickBot="1" x14ac:dyDescent="0.4">
      <c r="A4" s="23" t="s">
        <v>6</v>
      </c>
      <c r="B4" s="7">
        <v>90</v>
      </c>
      <c r="C4" s="7">
        <v>88</v>
      </c>
      <c r="D4" s="7">
        <v>95</v>
      </c>
      <c r="E4" s="8">
        <v>55</v>
      </c>
      <c r="F4" s="8">
        <v>81</v>
      </c>
      <c r="G4" s="8">
        <v>76</v>
      </c>
      <c r="H4" s="8">
        <v>85</v>
      </c>
      <c r="I4" s="8">
        <v>49</v>
      </c>
      <c r="J4" s="25">
        <f t="shared" si="0"/>
        <v>77.375</v>
      </c>
    </row>
    <row r="5" spans="1:10" ht="24" thickBot="1" x14ac:dyDescent="0.4">
      <c r="A5" s="23" t="s">
        <v>35</v>
      </c>
      <c r="B5" s="7">
        <v>55</v>
      </c>
      <c r="C5" s="7">
        <v>60</v>
      </c>
      <c r="D5" s="7">
        <v>65</v>
      </c>
      <c r="E5" s="8">
        <v>72</v>
      </c>
      <c r="F5" s="8">
        <v>47</v>
      </c>
      <c r="G5" s="8">
        <v>48</v>
      </c>
      <c r="H5" s="8">
        <v>69</v>
      </c>
      <c r="I5" s="8">
        <v>57</v>
      </c>
      <c r="J5" s="25">
        <f t="shared" si="0"/>
        <v>59.125</v>
      </c>
    </row>
    <row r="6" spans="1:10" ht="24" thickBot="1" x14ac:dyDescent="0.5">
      <c r="A6" s="24" t="s">
        <v>7</v>
      </c>
      <c r="B6" s="8">
        <v>98</v>
      </c>
      <c r="C6" s="8">
        <v>49</v>
      </c>
      <c r="D6" s="8">
        <v>62</v>
      </c>
      <c r="E6" s="8">
        <v>72</v>
      </c>
      <c r="F6" s="8">
        <v>47</v>
      </c>
      <c r="G6" s="8">
        <v>48</v>
      </c>
      <c r="H6" s="8">
        <v>69</v>
      </c>
      <c r="I6" s="8">
        <v>96</v>
      </c>
      <c r="J6" s="25">
        <f t="shared" si="0"/>
        <v>67.625</v>
      </c>
    </row>
    <row r="7" spans="1:10" ht="24" thickBot="1" x14ac:dyDescent="0.5">
      <c r="A7" s="24" t="s">
        <v>13</v>
      </c>
      <c r="B7" s="8">
        <v>43</v>
      </c>
      <c r="C7" s="8">
        <v>54</v>
      </c>
      <c r="D7" s="8">
        <v>85</v>
      </c>
      <c r="E7" s="8">
        <v>68</v>
      </c>
      <c r="F7" s="8">
        <v>75</v>
      </c>
      <c r="G7" s="8">
        <v>67</v>
      </c>
      <c r="H7" s="8">
        <v>84</v>
      </c>
      <c r="I7" s="8">
        <v>96</v>
      </c>
      <c r="J7" s="25">
        <f t="shared" si="0"/>
        <v>71.5</v>
      </c>
    </row>
    <row r="8" spans="1:10" ht="24" thickBot="1" x14ac:dyDescent="0.5">
      <c r="A8" s="24" t="s">
        <v>14</v>
      </c>
      <c r="B8" s="8">
        <v>50</v>
      </c>
      <c r="C8" s="8">
        <v>73</v>
      </c>
      <c r="D8" s="8">
        <v>80</v>
      </c>
      <c r="E8" s="8">
        <v>89</v>
      </c>
      <c r="F8" s="8">
        <v>81</v>
      </c>
      <c r="G8" s="8">
        <v>89</v>
      </c>
      <c r="H8" s="8">
        <v>47</v>
      </c>
      <c r="I8" s="8">
        <v>96</v>
      </c>
      <c r="J8" s="25">
        <f t="shared" si="0"/>
        <v>75.625</v>
      </c>
    </row>
    <row r="9" spans="1:10" ht="24" thickBot="1" x14ac:dyDescent="0.5">
      <c r="A9" s="24" t="s">
        <v>15</v>
      </c>
      <c r="B9" s="8">
        <v>95</v>
      </c>
      <c r="C9" s="8">
        <v>93</v>
      </c>
      <c r="D9" s="8">
        <v>92</v>
      </c>
      <c r="E9" s="8">
        <v>85</v>
      </c>
      <c r="F9" s="8">
        <v>77</v>
      </c>
      <c r="G9" s="8">
        <v>59</v>
      </c>
      <c r="H9" s="8">
        <v>79</v>
      </c>
      <c r="I9" s="8">
        <v>79</v>
      </c>
      <c r="J9" s="25">
        <f t="shared" si="0"/>
        <v>82.375</v>
      </c>
    </row>
    <row r="10" spans="1:10" ht="24" thickBot="1" x14ac:dyDescent="0.5">
      <c r="A10" s="24" t="s">
        <v>16</v>
      </c>
      <c r="B10" s="8">
        <v>99</v>
      </c>
      <c r="C10" s="8">
        <v>89</v>
      </c>
      <c r="D10" s="8">
        <v>55</v>
      </c>
      <c r="E10" s="8">
        <v>43</v>
      </c>
      <c r="F10" s="8">
        <v>57</v>
      </c>
      <c r="G10" s="8">
        <v>68</v>
      </c>
      <c r="H10" s="8">
        <v>96</v>
      </c>
      <c r="I10" s="8">
        <v>84</v>
      </c>
      <c r="J10" s="25">
        <f t="shared" si="0"/>
        <v>73.875</v>
      </c>
    </row>
    <row r="11" spans="1:10" ht="24" thickBot="1" x14ac:dyDescent="0.5">
      <c r="A11" s="24" t="s">
        <v>17</v>
      </c>
      <c r="B11" s="8">
        <v>59</v>
      </c>
      <c r="C11" s="8">
        <v>85</v>
      </c>
      <c r="D11" s="8">
        <v>57</v>
      </c>
      <c r="E11" s="8">
        <v>67</v>
      </c>
      <c r="F11" s="8">
        <v>66</v>
      </c>
      <c r="G11" s="8">
        <v>77</v>
      </c>
      <c r="H11" s="8">
        <v>97</v>
      </c>
      <c r="I11" s="8">
        <v>85</v>
      </c>
      <c r="J11" s="25">
        <f t="shared" si="0"/>
        <v>74.125</v>
      </c>
    </row>
    <row r="12" spans="1:10" ht="24" thickBot="1" x14ac:dyDescent="0.5">
      <c r="A12" s="24" t="s">
        <v>18</v>
      </c>
      <c r="B12" s="8">
        <v>80</v>
      </c>
      <c r="C12" s="8">
        <v>68</v>
      </c>
      <c r="D12" s="8">
        <v>40</v>
      </c>
      <c r="E12" s="8">
        <v>99</v>
      </c>
      <c r="F12" s="8">
        <v>70</v>
      </c>
      <c r="G12" s="8">
        <v>81</v>
      </c>
      <c r="H12" s="8">
        <v>64</v>
      </c>
      <c r="I12" s="8">
        <v>40</v>
      </c>
      <c r="J12" s="25">
        <f t="shared" si="0"/>
        <v>67.75</v>
      </c>
    </row>
    <row r="13" spans="1:10" ht="24" thickBot="1" x14ac:dyDescent="0.5">
      <c r="A13" s="24" t="s">
        <v>19</v>
      </c>
      <c r="B13" s="8">
        <v>52</v>
      </c>
      <c r="C13" s="8">
        <v>42</v>
      </c>
      <c r="D13" s="8">
        <v>60</v>
      </c>
      <c r="E13" s="8">
        <v>48</v>
      </c>
      <c r="F13" s="8">
        <v>68</v>
      </c>
      <c r="G13" s="8">
        <v>91</v>
      </c>
      <c r="H13" s="8">
        <v>84</v>
      </c>
      <c r="I13" s="8">
        <v>45</v>
      </c>
      <c r="J13" s="25">
        <f t="shared" si="0"/>
        <v>61.25</v>
      </c>
    </row>
    <row r="14" spans="1:10" ht="24" thickBot="1" x14ac:dyDescent="0.5">
      <c r="A14" s="24" t="s">
        <v>20</v>
      </c>
      <c r="B14" s="8">
        <v>58</v>
      </c>
      <c r="C14" s="8">
        <v>82</v>
      </c>
      <c r="D14" s="8">
        <v>72</v>
      </c>
      <c r="E14" s="8">
        <v>100</v>
      </c>
      <c r="F14" s="8">
        <v>93</v>
      </c>
      <c r="G14" s="8">
        <v>91</v>
      </c>
      <c r="H14" s="8">
        <v>99</v>
      </c>
      <c r="I14" s="8">
        <v>96</v>
      </c>
      <c r="J14" s="25">
        <f t="shared" si="0"/>
        <v>86.375</v>
      </c>
    </row>
    <row r="15" spans="1:10" ht="24" thickBot="1" x14ac:dyDescent="0.5">
      <c r="A15" s="24" t="s">
        <v>21</v>
      </c>
      <c r="B15" s="8">
        <v>67</v>
      </c>
      <c r="C15" s="8">
        <v>95</v>
      </c>
      <c r="D15" s="8">
        <v>44</v>
      </c>
      <c r="E15" s="8">
        <v>80</v>
      </c>
      <c r="F15" s="8">
        <v>93</v>
      </c>
      <c r="G15" s="8">
        <v>91</v>
      </c>
      <c r="H15" s="8">
        <v>99</v>
      </c>
      <c r="I15" s="8">
        <v>42</v>
      </c>
      <c r="J15" s="25">
        <f t="shared" si="0"/>
        <v>76.375</v>
      </c>
    </row>
    <row r="16" spans="1:10" ht="24" thickBot="1" x14ac:dyDescent="0.5">
      <c r="A16" s="24" t="s">
        <v>22</v>
      </c>
      <c r="B16" s="8">
        <v>99</v>
      </c>
      <c r="C16" s="8">
        <v>40</v>
      </c>
      <c r="D16" s="8">
        <v>71</v>
      </c>
      <c r="E16" s="8">
        <v>52</v>
      </c>
      <c r="F16" s="8">
        <v>93</v>
      </c>
      <c r="G16" s="8">
        <v>72</v>
      </c>
      <c r="H16" s="8">
        <v>99</v>
      </c>
      <c r="I16" s="8">
        <v>76</v>
      </c>
      <c r="J16" s="25">
        <f t="shared" si="0"/>
        <v>75.25</v>
      </c>
    </row>
    <row r="17" spans="1:10" ht="24" thickBot="1" x14ac:dyDescent="0.5">
      <c r="A17" s="24" t="s">
        <v>23</v>
      </c>
      <c r="B17" s="8">
        <v>52</v>
      </c>
      <c r="C17" s="8">
        <v>46</v>
      </c>
      <c r="D17" s="8">
        <v>51</v>
      </c>
      <c r="E17" s="8">
        <v>58</v>
      </c>
      <c r="F17" s="8">
        <v>93</v>
      </c>
      <c r="G17" s="8">
        <v>91</v>
      </c>
      <c r="H17" s="8">
        <v>92</v>
      </c>
      <c r="I17" s="8">
        <v>64</v>
      </c>
      <c r="J17" s="25">
        <f t="shared" si="0"/>
        <v>68.375</v>
      </c>
    </row>
    <row r="18" spans="1:10" ht="24" thickBot="1" x14ac:dyDescent="0.5">
      <c r="A18" s="24" t="s">
        <v>24</v>
      </c>
      <c r="B18" s="8">
        <v>99</v>
      </c>
      <c r="C18" s="8">
        <v>81</v>
      </c>
      <c r="D18" s="8">
        <v>99</v>
      </c>
      <c r="E18" s="8">
        <v>96</v>
      </c>
      <c r="F18" s="8">
        <v>62</v>
      </c>
      <c r="G18" s="8">
        <v>40</v>
      </c>
      <c r="H18" s="8">
        <v>68</v>
      </c>
      <c r="I18" s="8">
        <v>77</v>
      </c>
      <c r="J18" s="25">
        <f t="shared" si="0"/>
        <v>77.75</v>
      </c>
    </row>
    <row r="19" spans="1:10" ht="24" thickBot="1" x14ac:dyDescent="0.5">
      <c r="A19" s="24" t="s">
        <v>25</v>
      </c>
      <c r="B19" s="8">
        <v>73</v>
      </c>
      <c r="C19" s="8">
        <v>100</v>
      </c>
      <c r="D19" s="8">
        <v>99</v>
      </c>
      <c r="E19" s="8">
        <v>43</v>
      </c>
      <c r="F19" s="8">
        <v>72</v>
      </c>
      <c r="G19" s="8">
        <v>88</v>
      </c>
      <c r="H19" s="8">
        <v>77</v>
      </c>
      <c r="I19" s="8">
        <v>77</v>
      </c>
      <c r="J19" s="25">
        <f t="shared" si="0"/>
        <v>78.625</v>
      </c>
    </row>
    <row r="20" spans="1:10" ht="24" thickBot="1" x14ac:dyDescent="0.5">
      <c r="A20" s="24" t="s">
        <v>26</v>
      </c>
      <c r="B20" s="8">
        <v>62</v>
      </c>
      <c r="C20" s="8">
        <v>69</v>
      </c>
      <c r="D20" s="8">
        <v>89</v>
      </c>
      <c r="E20" s="8">
        <v>100</v>
      </c>
      <c r="F20" s="8">
        <v>79</v>
      </c>
      <c r="G20" s="8">
        <v>85</v>
      </c>
      <c r="H20" s="8">
        <v>46</v>
      </c>
      <c r="I20" s="8">
        <v>83</v>
      </c>
      <c r="J20" s="25">
        <f t="shared" si="0"/>
        <v>76.625</v>
      </c>
    </row>
    <row r="21" spans="1:10" ht="24" thickBot="1" x14ac:dyDescent="0.5">
      <c r="A21" s="24" t="s">
        <v>27</v>
      </c>
      <c r="B21" s="8">
        <v>69</v>
      </c>
      <c r="C21" s="8">
        <v>100</v>
      </c>
      <c r="D21" s="8">
        <v>78</v>
      </c>
      <c r="E21" s="8">
        <v>100</v>
      </c>
      <c r="F21" s="8">
        <v>89</v>
      </c>
      <c r="G21" s="8">
        <v>87</v>
      </c>
      <c r="H21" s="8">
        <v>77</v>
      </c>
      <c r="I21" s="8">
        <v>70</v>
      </c>
      <c r="J21" s="25">
        <f t="shared" si="0"/>
        <v>83.75</v>
      </c>
    </row>
    <row r="22" spans="1:10" ht="23.4" x14ac:dyDescent="0.45">
      <c r="A22" s="30" t="s">
        <v>28</v>
      </c>
      <c r="B22" s="31">
        <v>85</v>
      </c>
      <c r="C22" s="31">
        <v>82</v>
      </c>
      <c r="D22" s="31">
        <v>64</v>
      </c>
      <c r="E22" s="31">
        <v>100</v>
      </c>
      <c r="F22" s="31">
        <v>73</v>
      </c>
      <c r="G22" s="31">
        <v>77</v>
      </c>
      <c r="H22" s="31">
        <v>75</v>
      </c>
      <c r="I22" s="31">
        <v>45</v>
      </c>
      <c r="J22" s="32">
        <f t="shared" si="0"/>
        <v>75.125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7158-7CCA-4FFA-B5CD-F3975B725577}">
  <dimension ref="A1:H9"/>
  <sheetViews>
    <sheetView workbookViewId="0">
      <selection activeCell="B8" sqref="B8:H8"/>
    </sheetView>
  </sheetViews>
  <sheetFormatPr defaultRowHeight="14.4" x14ac:dyDescent="0.3"/>
  <cols>
    <col min="1" max="6" width="20.88671875" customWidth="1"/>
    <col min="7" max="7" width="0.109375" customWidth="1"/>
    <col min="8" max="8" width="20.88671875" hidden="1" customWidth="1"/>
  </cols>
  <sheetData>
    <row r="1" spans="1:8" ht="26.4" thickBot="1" x14ac:dyDescent="0.35">
      <c r="A1" s="3" t="s">
        <v>30</v>
      </c>
      <c r="B1" s="17" t="s">
        <v>34</v>
      </c>
      <c r="C1" s="18"/>
      <c r="D1" s="18"/>
      <c r="E1" s="18"/>
      <c r="F1" s="18"/>
      <c r="G1" s="18"/>
      <c r="H1" s="18"/>
    </row>
    <row r="2" spans="1:8" ht="24" thickBot="1" x14ac:dyDescent="0.5">
      <c r="A2" s="6" t="s">
        <v>2</v>
      </c>
      <c r="B2" s="16" t="str" cm="1">
        <f t="array" ref="B2">_xlfn.TEXTJOIN(", ", TRUE, _xlfn._xlws.FILTER('Summary Table'!A2:A22, 'Summary Table'!C2:C22&gt;=80, "No Match"))</f>
        <v>Alice, Carol, Grace, Henry, Ivy, Leo, Mia, Paul, Queen, Sophia, Tom</v>
      </c>
      <c r="C2" s="16"/>
      <c r="D2" s="16"/>
      <c r="E2" s="16"/>
      <c r="F2" s="16"/>
      <c r="G2" s="16"/>
      <c r="H2" s="16"/>
    </row>
    <row r="3" spans="1:8" ht="24" thickBot="1" x14ac:dyDescent="0.5">
      <c r="A3" s="6" t="s">
        <v>1</v>
      </c>
      <c r="B3" s="16" t="str" cm="1">
        <f t="array" ref="B3">_xlfn.TEXTJOIN(", ", TRUE, _xlfn._xlws.FILTER('Summary Table'!A2:A22, 'Summary Table'!B2:B22&gt;=80, "No Match"))</f>
        <v>Carol, David, Grace, Henry, Jack, Nina, Paul, Tom</v>
      </c>
      <c r="C3" s="16"/>
      <c r="D3" s="16"/>
      <c r="E3" s="16"/>
      <c r="F3" s="16"/>
      <c r="G3" s="16"/>
      <c r="H3" s="16"/>
    </row>
    <row r="4" spans="1:8" ht="24" thickBot="1" x14ac:dyDescent="0.5">
      <c r="A4" s="6" t="s">
        <v>3</v>
      </c>
      <c r="B4" s="16" t="str" cm="1">
        <f t="array" ref="B4">_xlfn.TEXTJOIN(", ", TRUE, _xlfn._xlws.FILTER('Summary Table'!A2:A22, 'Summary Table'!D2:D22&gt;=80, "No Match"))</f>
        <v>Alice, Ben, Carol, Ella, Frank, Grace, Paul, Queen, Ray</v>
      </c>
      <c r="C4" s="16"/>
      <c r="D4" s="16"/>
      <c r="E4" s="16"/>
      <c r="F4" s="16"/>
      <c r="G4" s="16"/>
      <c r="H4" s="16"/>
    </row>
    <row r="5" spans="1:8" ht="24" thickBot="1" x14ac:dyDescent="0.5">
      <c r="A5" s="6" t="s">
        <v>8</v>
      </c>
      <c r="B5" s="16" t="str" cm="1">
        <f t="array" ref="B5">_xlfn.TEXTJOIN(", ", TRUE, _xlfn._xlws.FILTER('Summary Table'!A2:A22, 'Summary Table'!E2:E22&gt;=80, "No Match"))</f>
        <v>Frank, Grace, Jack, Leo, Mia, Paul, Ray, Sophia, Tom</v>
      </c>
      <c r="C5" s="16"/>
      <c r="D5" s="16"/>
      <c r="E5" s="16"/>
      <c r="F5" s="16"/>
      <c r="G5" s="16"/>
      <c r="H5" s="16"/>
    </row>
    <row r="6" spans="1:8" ht="24" thickBot="1" x14ac:dyDescent="0.5">
      <c r="A6" s="6" t="s">
        <v>9</v>
      </c>
      <c r="B6" s="16" t="str" cm="1">
        <f t="array" ref="B6">_xlfn.TEXTJOIN(", ", TRUE, _xlfn._xlws.FILTER('Summary Table'!A2:A22, 'Summary Table'!F2:F22&gt;=80, "No Match"))</f>
        <v>Carol, Frank, Leo, Mia, Nina, Oscar, Sophia</v>
      </c>
      <c r="C6" s="16"/>
      <c r="D6" s="16"/>
      <c r="E6" s="16"/>
      <c r="F6" s="16"/>
      <c r="G6" s="16"/>
      <c r="H6" s="16"/>
    </row>
    <row r="7" spans="1:8" ht="24" thickBot="1" x14ac:dyDescent="0.5">
      <c r="A7" s="6" t="s">
        <v>10</v>
      </c>
      <c r="B7" s="16" t="str" cm="1">
        <f t="array" ref="B7">_xlfn.TEXTJOIN(", ", TRUE, _xlfn._xlws.FILTER('Summary Table'!A2:A22, 'Summary Table'!G2:G22&gt;=80, "No Match"))</f>
        <v>Alice, Frank, Jack, Kara, Leo, Mia, Oscar, Queen, Ray, Sophia</v>
      </c>
      <c r="C7" s="16"/>
      <c r="D7" s="16"/>
      <c r="E7" s="16"/>
      <c r="F7" s="16"/>
      <c r="G7" s="16"/>
      <c r="H7" s="16"/>
    </row>
    <row r="8" spans="1:8" ht="24" thickBot="1" x14ac:dyDescent="0.5">
      <c r="A8" s="6" t="s">
        <v>11</v>
      </c>
      <c r="B8" s="16" t="str" cm="1">
        <f t="array" ref="B8">_xlfn.TEXTJOIN(", ", TRUE, _xlfn._xlws.FILTER('Summary Table'!A2:A22, 'Summary Table'!H2:H22&gt;=80, "No Match"))</f>
        <v>Ben, Carol, Ella, Henry, Ivy, Kara, Leo, Mia, Nina, Oscar</v>
      </c>
      <c r="C8" s="16"/>
      <c r="D8" s="16"/>
      <c r="E8" s="16"/>
      <c r="F8" s="16"/>
      <c r="G8" s="16"/>
      <c r="H8" s="16"/>
    </row>
    <row r="9" spans="1:8" ht="24" thickBot="1" x14ac:dyDescent="0.5">
      <c r="A9" s="6" t="s">
        <v>12</v>
      </c>
      <c r="B9" s="16" t="str" cm="1">
        <f t="array" ref="B9">_xlfn.TEXTJOIN(", ", TRUE, _xlfn._xlws.FILTER('Summary Table'!A2:A22, 'Summary Table'!I2:I22&gt;=80, "No Match"))</f>
        <v>David, Ella, Frank, Henry, Ivy, Leo, Ray</v>
      </c>
      <c r="C9" s="16"/>
      <c r="D9" s="16"/>
      <c r="E9" s="16"/>
      <c r="F9" s="16"/>
      <c r="G9" s="16"/>
      <c r="H9" s="16"/>
    </row>
  </sheetData>
  <mergeCells count="9">
    <mergeCell ref="B8:H8"/>
    <mergeCell ref="B9:H9"/>
    <mergeCell ref="B1:H1"/>
    <mergeCell ref="B2:H2"/>
    <mergeCell ref="B3:H3"/>
    <mergeCell ref="B4:H4"/>
    <mergeCell ref="B5:H5"/>
    <mergeCell ref="B6:H6"/>
    <mergeCell ref="B7:H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5E86-D3E8-4DDB-9FA7-6A324C0C05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69C17-68D5-49A6-B0FF-73FC7D1474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Summary Table</vt:lpstr>
      <vt:lpstr>Avg_Scores_By_Subject</vt:lpstr>
      <vt:lpstr>Scores_Above80_By_Subject</vt:lpstr>
      <vt:lpstr>ScoresWide</vt:lpstr>
      <vt:lpstr>Sheet2</vt:lpstr>
      <vt:lpstr>≥80 Scores Table</vt:lpstr>
      <vt:lpstr>Analysis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Morlu Holder</dc:creator>
  <cp:lastModifiedBy>Morlu Holder</cp:lastModifiedBy>
  <dcterms:created xsi:type="dcterms:W3CDTF">2025-10-06T15:50:36Z</dcterms:created>
  <dcterms:modified xsi:type="dcterms:W3CDTF">2025-10-07T18:28:44Z</dcterms:modified>
</cp:coreProperties>
</file>