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200" yWindow="600" windowWidth="15680" windowHeight="11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1" i="1"/>
  <c r="B28" i="1"/>
</calcChain>
</file>

<file path=xl/sharedStrings.xml><?xml version="1.0" encoding="utf-8"?>
<sst xmlns="http://schemas.openxmlformats.org/spreadsheetml/2006/main" count="132" uniqueCount="95">
  <si>
    <t>Value</t>
  </si>
  <si>
    <t>Units</t>
  </si>
  <si>
    <t>wheelbase</t>
  </si>
  <si>
    <t>m</t>
  </si>
  <si>
    <t>kg</t>
  </si>
  <si>
    <t>staticCamberFL</t>
  </si>
  <si>
    <t>staticCamberFR</t>
  </si>
  <si>
    <t>staticCamberRL</t>
  </si>
  <si>
    <t>staticCamberRR</t>
  </si>
  <si>
    <t>deg</t>
  </si>
  <si>
    <t>Description</t>
  </si>
  <si>
    <t>frontWD</t>
  </si>
  <si>
    <t>leftWD</t>
  </si>
  <si>
    <t>Weight distribution % front</t>
  </si>
  <si>
    <t>Weigth distribution % left</t>
  </si>
  <si>
    <t>front trackwidth</t>
  </si>
  <si>
    <t>rear trackwidth</t>
  </si>
  <si>
    <t>Variable Name</t>
  </si>
  <si>
    <t>suspMass</t>
  </si>
  <si>
    <t>Suspended (sprung) mass</t>
  </si>
  <si>
    <t>Front unsprung mass per corner</t>
  </si>
  <si>
    <t>Rear unsprung mass per corner</t>
  </si>
  <si>
    <t>Front left camber</t>
  </si>
  <si>
    <t>Front right camber</t>
  </si>
  <si>
    <t>Rear left camber</t>
  </si>
  <si>
    <t>Rear right camber</t>
  </si>
  <si>
    <t>toeFL</t>
  </si>
  <si>
    <t>toeFR</t>
  </si>
  <si>
    <t>toeRL</t>
  </si>
  <si>
    <t>toeRR</t>
  </si>
  <si>
    <t>Front right toe angle (positive out)</t>
  </si>
  <si>
    <t>Front left toe angle (positive out)</t>
  </si>
  <si>
    <t>Rear right toe angle (positive out)</t>
  </si>
  <si>
    <t>Sprung mass center of gravity height</t>
  </si>
  <si>
    <t>SMCG</t>
  </si>
  <si>
    <t>Front unsprung mass CG height</t>
  </si>
  <si>
    <t>Rear unsprung mass CG height</t>
  </si>
  <si>
    <t>brakeBias</t>
  </si>
  <si>
    <t>Brake bias % front</t>
  </si>
  <si>
    <t>wheelInertia</t>
  </si>
  <si>
    <t>kgm^2</t>
  </si>
  <si>
    <t>tyreRadius</t>
  </si>
  <si>
    <t>Tyre Radius</t>
  </si>
  <si>
    <t>wheel inertia per wheel</t>
  </si>
  <si>
    <t>fSpring</t>
  </si>
  <si>
    <t>N/m</t>
  </si>
  <si>
    <t>Front spring stiffness</t>
  </si>
  <si>
    <t>fMotionRatio</t>
  </si>
  <si>
    <t>-</t>
  </si>
  <si>
    <t>Front motion ratio spring (wheel disp/spring disp)</t>
  </si>
  <si>
    <t>rARB</t>
  </si>
  <si>
    <t>fARB</t>
  </si>
  <si>
    <t>rSpring</t>
  </si>
  <si>
    <t>rMotionRatio</t>
  </si>
  <si>
    <t>fRC</t>
  </si>
  <si>
    <t>Front roll center height</t>
  </si>
  <si>
    <t>rRC</t>
  </si>
  <si>
    <t>Rear roll center height</t>
  </si>
  <si>
    <t>Rear ARB roll stiffness</t>
  </si>
  <si>
    <t>Front ARB roll stiffness</t>
  </si>
  <si>
    <t>fUnsuspMass</t>
  </si>
  <si>
    <t>rUnsuspMass</t>
  </si>
  <si>
    <t>rTrack</t>
  </si>
  <si>
    <t>fTrack</t>
  </si>
  <si>
    <t>fUMCG</t>
  </si>
  <si>
    <t>rUMCG</t>
  </si>
  <si>
    <t>fRHStatic</t>
  </si>
  <si>
    <t>rRHStatic</t>
  </si>
  <si>
    <t>static front ride height</t>
  </si>
  <si>
    <t>static rear ride height</t>
  </si>
  <si>
    <t>tyreVertStiffness</t>
  </si>
  <si>
    <t>Tyre veritcal stiffness</t>
  </si>
  <si>
    <t>fAntidiveAngle</t>
  </si>
  <si>
    <t>Antisquat angle (angle of line from rear hub center to side view IC)</t>
  </si>
  <si>
    <t>Front antidive angle (angle of line from front tire contact patch to side view IC)</t>
  </si>
  <si>
    <t>rAntidiveAngle</t>
  </si>
  <si>
    <t>antisquatAngle</t>
  </si>
  <si>
    <t>Rear antidive (lift) angle (angle of line from rear tire contact patch to side view IC)</t>
  </si>
  <si>
    <t>rollInertia</t>
  </si>
  <si>
    <t>yawInertia</t>
  </si>
  <si>
    <t>roll moment of inertia</t>
  </si>
  <si>
    <t>pitch moment of inertia</t>
  </si>
  <si>
    <t>yaw moment of inertia</t>
  </si>
  <si>
    <t>pitchInertia</t>
  </si>
  <si>
    <t>maxSteering</t>
  </si>
  <si>
    <t>max steering wheel angle</t>
  </si>
  <si>
    <t>fCamberCompliance</t>
  </si>
  <si>
    <t>front camber compliance</t>
  </si>
  <si>
    <t>rear camber compliance</t>
  </si>
  <si>
    <t>rCamberCompliance</t>
  </si>
  <si>
    <t>deg/Nm</t>
  </si>
  <si>
    <t>Nm/deg</t>
  </si>
  <si>
    <t>rollingResistanceCoefficient</t>
  </si>
  <si>
    <t>Rear spring stiffness</t>
  </si>
  <si>
    <t>Rear motion ratio spring (wheel disp/spring disp)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</si>
</sst>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0" xfId="9" applyNumberFormat="1" applyFont="1"/>
    <xf numFmtId="10" fontId="0" fillId="0" borderId="0" xfId="9" applyNumberFormat="1" applyFont="1"/>
    <xf numFmtId="9" fontId="0" fillId="0" borderId="0" xfId="9" applyNumberFormat="1" applyFont="1"/>
  </cellXfs>
  <cellStyles count="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Percent" xfId="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topLeftCell="A5" workbookViewId="0">
      <selection activeCell="A12" sqref="A12"/>
    </sheetView>
  </sheetViews>
  <sheetFormatPr baseColWidth="10" defaultRowHeight="15" x14ac:dyDescent="0"/>
  <cols>
    <col min="1" max="1" width="26.1640625" bestFit="1" customWidth="1"/>
    <col min="4" max="4" width="41.6640625" bestFit="1" customWidth="1"/>
  </cols>
  <sheetData>
    <row r="1" spans="1:4">
      <c r="A1" s="1" t="s">
        <v>17</v>
      </c>
      <c r="B1" s="1" t="s">
        <v>0</v>
      </c>
      <c r="C1" s="1" t="s">
        <v>1</v>
      </c>
      <c r="D1" s="1" t="s">
        <v>10</v>
      </c>
    </row>
    <row r="2" spans="1:4">
      <c r="A2" t="s">
        <v>18</v>
      </c>
      <c r="B2">
        <f>(254)-B3*2-B4*2</f>
        <v>209</v>
      </c>
      <c r="C2" t="s">
        <v>4</v>
      </c>
      <c r="D2" t="s">
        <v>19</v>
      </c>
    </row>
    <row r="3" spans="1:4">
      <c r="A3" t="s">
        <v>60</v>
      </c>
      <c r="B3">
        <v>11</v>
      </c>
      <c r="C3" t="s">
        <v>4</v>
      </c>
      <c r="D3" t="s">
        <v>20</v>
      </c>
    </row>
    <row r="4" spans="1:4">
      <c r="A4" t="s">
        <v>61</v>
      </c>
      <c r="B4">
        <v>11.5</v>
      </c>
      <c r="C4" t="s">
        <v>4</v>
      </c>
      <c r="D4" t="s">
        <v>21</v>
      </c>
    </row>
    <row r="5" spans="1:4">
      <c r="A5" t="s">
        <v>5</v>
      </c>
      <c r="B5">
        <v>-1.4</v>
      </c>
      <c r="C5" t="s">
        <v>9</v>
      </c>
      <c r="D5" t="s">
        <v>22</v>
      </c>
    </row>
    <row r="6" spans="1:4">
      <c r="A6" t="s">
        <v>6</v>
      </c>
      <c r="B6">
        <v>-0.9</v>
      </c>
      <c r="C6" t="s">
        <v>9</v>
      </c>
      <c r="D6" t="s">
        <v>23</v>
      </c>
    </row>
    <row r="7" spans="1:4">
      <c r="A7" t="s">
        <v>7</v>
      </c>
      <c r="B7">
        <v>-0.7</v>
      </c>
      <c r="C7" t="s">
        <v>9</v>
      </c>
      <c r="D7" t="s">
        <v>24</v>
      </c>
    </row>
    <row r="8" spans="1:4">
      <c r="A8" t="s">
        <v>8</v>
      </c>
      <c r="B8">
        <v>-0.4</v>
      </c>
      <c r="C8" t="s">
        <v>9</v>
      </c>
      <c r="D8" t="s">
        <v>25</v>
      </c>
    </row>
    <row r="9" spans="1:4">
      <c r="A9" t="s">
        <v>26</v>
      </c>
      <c r="B9">
        <v>0.23</v>
      </c>
      <c r="C9" t="s">
        <v>9</v>
      </c>
      <c r="D9" t="s">
        <v>30</v>
      </c>
    </row>
    <row r="10" spans="1:4">
      <c r="A10" t="s">
        <v>27</v>
      </c>
      <c r="B10">
        <v>0.23</v>
      </c>
      <c r="C10" t="s">
        <v>9</v>
      </c>
      <c r="D10" t="s">
        <v>31</v>
      </c>
    </row>
    <row r="11" spans="1:4">
      <c r="A11" t="s">
        <v>28</v>
      </c>
      <c r="B11">
        <v>-0.23</v>
      </c>
      <c r="C11" t="s">
        <v>9</v>
      </c>
      <c r="D11" t="s">
        <v>32</v>
      </c>
    </row>
    <row r="12" spans="1:4">
      <c r="A12" t="s">
        <v>29</v>
      </c>
      <c r="B12">
        <v>-0.23</v>
      </c>
      <c r="C12" t="s">
        <v>9</v>
      </c>
      <c r="D12" t="s">
        <v>31</v>
      </c>
    </row>
    <row r="13" spans="1:4">
      <c r="A13" t="s">
        <v>70</v>
      </c>
      <c r="B13">
        <v>112000</v>
      </c>
      <c r="C13" t="s">
        <v>45</v>
      </c>
      <c r="D13" t="s">
        <v>71</v>
      </c>
    </row>
    <row r="14" spans="1:4">
      <c r="A14" t="s">
        <v>44</v>
      </c>
      <c r="B14">
        <v>43800</v>
      </c>
      <c r="C14" t="s">
        <v>45</v>
      </c>
      <c r="D14" t="s">
        <v>46</v>
      </c>
    </row>
    <row r="15" spans="1:4">
      <c r="A15" t="s">
        <v>47</v>
      </c>
      <c r="B15">
        <v>1.1000000000000001</v>
      </c>
      <c r="C15" t="s">
        <v>48</v>
      </c>
      <c r="D15" t="s">
        <v>49</v>
      </c>
    </row>
    <row r="16" spans="1:4">
      <c r="A16" t="s">
        <v>51</v>
      </c>
      <c r="B16">
        <v>204.3</v>
      </c>
      <c r="C16" t="s">
        <v>91</v>
      </c>
      <c r="D16" t="s">
        <v>59</v>
      </c>
    </row>
    <row r="17" spans="1:4">
      <c r="A17" t="s">
        <v>52</v>
      </c>
      <c r="B17">
        <v>61300</v>
      </c>
      <c r="C17" t="s">
        <v>45</v>
      </c>
      <c r="D17" t="s">
        <v>93</v>
      </c>
    </row>
    <row r="18" spans="1:4">
      <c r="A18" t="s">
        <v>53</v>
      </c>
      <c r="B18">
        <v>1.1299999999999999</v>
      </c>
      <c r="C18" t="s">
        <v>48</v>
      </c>
      <c r="D18" t="s">
        <v>94</v>
      </c>
    </row>
    <row r="19" spans="1:4">
      <c r="A19" t="s">
        <v>50</v>
      </c>
      <c r="B19">
        <v>229.6</v>
      </c>
      <c r="C19" t="s">
        <v>91</v>
      </c>
      <c r="D19" t="s">
        <v>58</v>
      </c>
    </row>
    <row r="20" spans="1:4">
      <c r="A20" t="s">
        <v>54</v>
      </c>
      <c r="B20">
        <v>4.1000000000000002E-2</v>
      </c>
      <c r="C20" t="s">
        <v>3</v>
      </c>
      <c r="D20" t="s">
        <v>55</v>
      </c>
    </row>
    <row r="21" spans="1:4">
      <c r="A21" t="s">
        <v>56</v>
      </c>
      <c r="B21">
        <v>3.7999999999999999E-2</v>
      </c>
      <c r="C21" t="s">
        <v>3</v>
      </c>
      <c r="D21" t="s">
        <v>57</v>
      </c>
    </row>
    <row r="22" spans="1:4">
      <c r="A22" t="s">
        <v>37</v>
      </c>
      <c r="B22" s="4">
        <v>0.6</v>
      </c>
      <c r="C22" t="s">
        <v>48</v>
      </c>
      <c r="D22" t="s">
        <v>38</v>
      </c>
    </row>
    <row r="23" spans="1:4">
      <c r="A23" t="s">
        <v>11</v>
      </c>
      <c r="B23" s="3">
        <v>0.48620000000000002</v>
      </c>
      <c r="C23" t="s">
        <v>48</v>
      </c>
      <c r="D23" t="s">
        <v>13</v>
      </c>
    </row>
    <row r="24" spans="1:4">
      <c r="A24" t="s">
        <v>12</v>
      </c>
      <c r="B24" s="3">
        <v>0.5</v>
      </c>
      <c r="C24" t="s">
        <v>48</v>
      </c>
      <c r="D24" t="s">
        <v>14</v>
      </c>
    </row>
    <row r="25" spans="1:4">
      <c r="A25" t="s">
        <v>2</v>
      </c>
      <c r="B25">
        <v>1.5349999999999999</v>
      </c>
      <c r="C25" t="s">
        <v>3</v>
      </c>
      <c r="D25" t="s">
        <v>2</v>
      </c>
    </row>
    <row r="26" spans="1:4">
      <c r="A26" t="s">
        <v>63</v>
      </c>
      <c r="B26">
        <v>1.23</v>
      </c>
      <c r="C26" t="s">
        <v>3</v>
      </c>
      <c r="D26" t="s">
        <v>15</v>
      </c>
    </row>
    <row r="27" spans="1:4">
      <c r="A27" t="s">
        <v>62</v>
      </c>
      <c r="B27">
        <v>1.23</v>
      </c>
      <c r="C27" t="s">
        <v>3</v>
      </c>
      <c r="D27" t="s">
        <v>16</v>
      </c>
    </row>
    <row r="28" spans="1:4">
      <c r="A28" t="s">
        <v>34</v>
      </c>
      <c r="B28">
        <f>0.295</f>
        <v>0.29499999999999998</v>
      </c>
      <c r="C28" t="s">
        <v>3</v>
      </c>
      <c r="D28" t="s">
        <v>33</v>
      </c>
    </row>
    <row r="29" spans="1:4">
      <c r="A29" t="s">
        <v>64</v>
      </c>
      <c r="B29">
        <v>0.255</v>
      </c>
      <c r="C29" t="s">
        <v>3</v>
      </c>
      <c r="D29" t="s">
        <v>35</v>
      </c>
    </row>
    <row r="30" spans="1:4">
      <c r="A30" t="s">
        <v>65</v>
      </c>
      <c r="B30">
        <v>0.255</v>
      </c>
      <c r="C30" t="s">
        <v>3</v>
      </c>
      <c r="D30" t="s">
        <v>36</v>
      </c>
    </row>
    <row r="31" spans="1:4">
      <c r="A31" t="s">
        <v>39</v>
      </c>
      <c r="B31">
        <f>0.17</f>
        <v>0.17</v>
      </c>
      <c r="C31" t="s">
        <v>40</v>
      </c>
      <c r="D31" t="s">
        <v>43</v>
      </c>
    </row>
    <row r="32" spans="1:4">
      <c r="A32" t="s">
        <v>41</v>
      </c>
      <c r="B32">
        <v>0.218</v>
      </c>
      <c r="C32" t="s">
        <v>3</v>
      </c>
      <c r="D32" t="s">
        <v>42</v>
      </c>
    </row>
    <row r="33" spans="1:4">
      <c r="A33" t="s">
        <v>72</v>
      </c>
      <c r="B33" s="2">
        <v>3.5590000000000002</v>
      </c>
      <c r="C33" t="s">
        <v>9</v>
      </c>
      <c r="D33" t="s">
        <v>74</v>
      </c>
    </row>
    <row r="34" spans="1:4">
      <c r="A34" t="s">
        <v>75</v>
      </c>
      <c r="B34" s="2">
        <v>10.43</v>
      </c>
      <c r="C34" t="s">
        <v>9</v>
      </c>
      <c r="D34" t="s">
        <v>77</v>
      </c>
    </row>
    <row r="35" spans="1:4">
      <c r="A35" t="s">
        <v>76</v>
      </c>
      <c r="B35" s="2">
        <v>3</v>
      </c>
      <c r="C35" t="s">
        <v>9</v>
      </c>
      <c r="D35" t="s">
        <v>73</v>
      </c>
    </row>
    <row r="36" spans="1:4">
      <c r="A36" t="s">
        <v>66</v>
      </c>
      <c r="B36" s="2">
        <v>0.04</v>
      </c>
      <c r="C36" t="s">
        <v>3</v>
      </c>
      <c r="D36" t="s">
        <v>68</v>
      </c>
    </row>
    <row r="37" spans="1:4">
      <c r="A37" t="s">
        <v>67</v>
      </c>
      <c r="B37" s="2">
        <v>0.04</v>
      </c>
      <c r="C37" t="s">
        <v>3</v>
      </c>
      <c r="D37" t="s">
        <v>69</v>
      </c>
    </row>
    <row r="38" spans="1:4">
      <c r="A38" t="s">
        <v>78</v>
      </c>
      <c r="B38" s="2">
        <v>30</v>
      </c>
      <c r="C38" t="s">
        <v>40</v>
      </c>
      <c r="D38" t="s">
        <v>80</v>
      </c>
    </row>
    <row r="39" spans="1:4">
      <c r="A39" t="s">
        <v>83</v>
      </c>
      <c r="B39" s="2">
        <v>100</v>
      </c>
      <c r="C39" t="s">
        <v>40</v>
      </c>
      <c r="D39" t="s">
        <v>81</v>
      </c>
    </row>
    <row r="40" spans="1:4">
      <c r="A40" t="s">
        <v>79</v>
      </c>
      <c r="B40" s="2">
        <v>100</v>
      </c>
      <c r="C40" t="s">
        <v>40</v>
      </c>
      <c r="D40" t="s">
        <v>82</v>
      </c>
    </row>
    <row r="41" spans="1:4">
      <c r="A41" t="s">
        <v>84</v>
      </c>
      <c r="B41" s="2">
        <v>110</v>
      </c>
      <c r="C41" t="s">
        <v>9</v>
      </c>
      <c r="D41" t="s">
        <v>85</v>
      </c>
    </row>
    <row r="42" spans="1:4">
      <c r="A42" t="s">
        <v>86</v>
      </c>
      <c r="B42" s="2">
        <v>1.2999999999999999E-4</v>
      </c>
      <c r="C42" t="s">
        <v>90</v>
      </c>
      <c r="D42" t="s">
        <v>87</v>
      </c>
    </row>
    <row r="43" spans="1:4">
      <c r="A43" t="s">
        <v>89</v>
      </c>
      <c r="B43" s="2">
        <v>1.2999999999999999E-4</v>
      </c>
      <c r="C43" t="s">
        <v>90</v>
      </c>
      <c r="D43" t="s">
        <v>88</v>
      </c>
    </row>
    <row r="44" spans="1:4">
      <c r="A44" t="s">
        <v>92</v>
      </c>
      <c r="B44" s="2">
        <v>0.05</v>
      </c>
      <c r="C44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2017-10-21T21:23:01Z</dcterms:created>
  <dcterms:modified xsi:type="dcterms:W3CDTF">2018-07-18T13:00:50Z</dcterms:modified>
</cp:coreProperties>
</file>