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BREvents\19_00_D_WHE\05_Event_Checklists\"/>
    </mc:Choice>
  </mc:AlternateContent>
  <xr:revisionPtr revIDLastSave="0" documentId="13_ncr:1_{48BBC78A-5AFB-4CDC-8D99-741A91E0FE94}" xr6:coauthVersionLast="41" xr6:coauthVersionMax="41" xr10:uidLastSave="{00000000-0000-0000-0000-000000000000}"/>
  <bookViews>
    <workbookView xWindow="-110" yWindow="-110" windowWidth="19420" windowHeight="10420" xr2:uid="{DF4D9FFD-5BDA-4FEC-A9F9-EF880E758CBF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4" i="1" l="1"/>
  <c r="AF25" i="1"/>
  <c r="AF26" i="1"/>
  <c r="AF27" i="1"/>
  <c r="AF28" i="1"/>
  <c r="AF29" i="1"/>
  <c r="AF30" i="1"/>
  <c r="AF31" i="1"/>
  <c r="AF23" i="1"/>
  <c r="AF18" i="1"/>
  <c r="AF19" i="1"/>
  <c r="AF20" i="1"/>
  <c r="AF21" i="1"/>
  <c r="AF22" i="1"/>
  <c r="AF17" i="1"/>
  <c r="AF13" i="1"/>
  <c r="AF14" i="1"/>
  <c r="AF15" i="1"/>
  <c r="AF16" i="1"/>
  <c r="AF12" i="1"/>
  <c r="AF11" i="1"/>
  <c r="AF6" i="1"/>
  <c r="AF7" i="1"/>
  <c r="AF8" i="1"/>
  <c r="AF9" i="1"/>
  <c r="AF10" i="1"/>
  <c r="AF5" i="1"/>
  <c r="AH17" i="1"/>
  <c r="P10" i="1"/>
  <c r="AG17" i="1"/>
  <c r="P9" i="1"/>
</calcChain>
</file>

<file path=xl/sharedStrings.xml><?xml version="1.0" encoding="utf-8"?>
<sst xmlns="http://schemas.openxmlformats.org/spreadsheetml/2006/main" count="23" uniqueCount="19">
  <si>
    <t>OBR systems check list</t>
  </si>
  <si>
    <t>To be completed before arrival by system's engineer</t>
  </si>
  <si>
    <t>To be done trackside before first running by systems engineer.</t>
  </si>
  <si>
    <t>NOTES:</t>
  </si>
  <si>
    <t xml:space="preserve">2 -- Powertrain Engineer may want to do this </t>
  </si>
  <si>
    <t xml:space="preserve">4 -- Only Damper pots and steering angle. </t>
  </si>
  <si>
    <t>Note: Please Print out before test and follow steps from top down</t>
  </si>
  <si>
    <t>Check Static Value</t>
  </si>
  <si>
    <t>Car Status:</t>
  </si>
  <si>
    <t xml:space="preserve">Ok To Run: </t>
  </si>
  <si>
    <t>Error present:</t>
  </si>
  <si>
    <r>
      <t>1 -- Outing folder should have naming convention</t>
    </r>
    <r>
      <rPr>
        <b/>
        <sz val="11"/>
        <color theme="1"/>
        <rFont val="Calibri"/>
        <family val="2"/>
        <scheme val="minor"/>
      </rPr>
      <t xml:space="preserve"> (19_xx_xx_Location)</t>
    </r>
  </si>
  <si>
    <t>3 -- Naming convention OBR19_xx_xx (Version not date)</t>
  </si>
  <si>
    <t>Date:</t>
  </si>
  <si>
    <t>Event code:</t>
  </si>
  <si>
    <t>Race Engineer:</t>
  </si>
  <si>
    <t>Systems Engineer:</t>
  </si>
  <si>
    <t>Chief Mechanic: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</si>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</sst>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 Light"/>
      <family val="2"/>
      <scheme val="major"/>
    </font>
    <font>
      <b/>
      <sz val="20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8"/>
      <color rgb="FF000000"/>
      <name val="Segoe UI"/>
      <family val="2"/>
    </font>
    <font>
      <sz val="11"/>
      <name val="Calibri"/>
      <family val="2"/>
      <scheme val="minor"/>
    </font>
    <font>
      <sz val="8"/>
      <color rgb="FF242729"/>
      <name val="Consolas"/>
      <family val="3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0" xfId="0" applyFill="1" applyBorder="1" applyAlignment="1">
      <alignment horizont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6" fillId="2" borderId="9" xfId="0" applyFont="1" applyFill="1" applyBorder="1" applyAlignment="1">
      <alignment horizontal="right"/>
    </xf>
    <xf numFmtId="0" fontId="6" fillId="2" borderId="10" xfId="0" applyFont="1" applyFill="1" applyBorder="1" applyAlignment="1">
      <alignment horizontal="right"/>
    </xf>
    <xf numFmtId="0" fontId="0" fillId="2" borderId="0" xfId="0" applyFill="1" applyBorder="1" applyAlignment="1"/>
    <xf numFmtId="0" fontId="0" fillId="2" borderId="9" xfId="0" applyFill="1" applyBorder="1" applyAlignment="1"/>
    <xf numFmtId="0" fontId="0" fillId="2" borderId="9" xfId="0" applyFill="1" applyBorder="1"/>
    <xf numFmtId="0" fontId="7" fillId="0" borderId="0" xfId="0" applyFont="1" applyAlignment="1">
      <alignment horizontal="left" vertical="center"/>
    </xf>
    <xf numFmtId="0" fontId="0" fillId="2" borderId="5" xfId="0" applyFill="1" applyBorder="1" applyAlignment="1"/>
    <xf numFmtId="0" fontId="0" fillId="3" borderId="0" xfId="0" applyFill="1"/>
    <xf numFmtId="0" fontId="0" fillId="0" borderId="0" xfId="0" applyFill="1"/>
    <xf numFmtId="0" fontId="0" fillId="2" borderId="9" xfId="0" applyFill="1" applyBorder="1" applyAlignment="1">
      <alignment horizontal="center"/>
    </xf>
    <xf numFmtId="0" fontId="4" fillId="2" borderId="0" xfId="0" applyFont="1" applyFill="1" applyBorder="1" applyAlignment="1">
      <alignment horizontal="left"/>
    </xf>
    <xf numFmtId="0" fontId="0" fillId="2" borderId="0" xfId="0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right" vertical="center"/>
    </xf>
    <xf numFmtId="0" fontId="0" fillId="2" borderId="4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rgb="FFFFC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fmlaLink="$C$4" lockText="1" noThreeD="1"/>
</file>

<file path=xl/ctrlProps/ctrlProp10.xml><?xml version="1.0" encoding="utf-8"?>
<formControlPr xmlns="http://schemas.microsoft.com/office/spreadsheetml/2009/9/main" objectType="CheckBox" fmlaLink="$C$27" lockText="1" noThreeD="1"/>
</file>

<file path=xl/ctrlProps/ctrlProp11.xml><?xml version="1.0" encoding="utf-8"?>
<formControlPr xmlns="http://schemas.microsoft.com/office/spreadsheetml/2009/9/main" objectType="CheckBox" fmlaLink="$C$28" lockText="1" noThreeD="1"/>
</file>

<file path=xl/ctrlProps/ctrlProp12.xml><?xml version="1.0" encoding="utf-8"?>
<formControlPr xmlns="http://schemas.microsoft.com/office/spreadsheetml/2009/9/main" objectType="CheckBox" fmlaLink="$C$29" lockText="1" noThreeD="1"/>
</file>

<file path=xl/ctrlProps/ctrlProp13.xml><?xml version="1.0" encoding="utf-8"?>
<formControlPr xmlns="http://schemas.microsoft.com/office/spreadsheetml/2009/9/main" objectType="CheckBox" fmlaLink="$C$30" lockText="1" noThreeD="1"/>
</file>

<file path=xl/ctrlProps/ctrlProp14.xml><?xml version="1.0" encoding="utf-8"?>
<formControlPr xmlns="http://schemas.microsoft.com/office/spreadsheetml/2009/9/main" objectType="CheckBox" fmlaLink="$C$31" lockText="1" noThreeD="1"/>
</file>

<file path=xl/ctrlProps/ctrlProp15.xml><?xml version="1.0" encoding="utf-8"?>
<formControlPr xmlns="http://schemas.microsoft.com/office/spreadsheetml/2009/9/main" objectType="CheckBox" fmlaLink="$C$32" lockText="1" noThreeD="1"/>
</file>

<file path=xl/ctrlProps/ctrlProp16.xml><?xml version="1.0" encoding="utf-8"?>
<formControlPr xmlns="http://schemas.microsoft.com/office/spreadsheetml/2009/9/main" objectType="CheckBox" fmlaLink="$C$6" lockText="1" noThreeD="1"/>
</file>

<file path=xl/ctrlProps/ctrlProp17.xml><?xml version="1.0" encoding="utf-8"?>
<formControlPr xmlns="http://schemas.microsoft.com/office/spreadsheetml/2009/9/main" objectType="CheckBox" fmlaLink="$C$7" lockText="1" noThreeD="1"/>
</file>

<file path=xl/ctrlProps/ctrlProp18.xml><?xml version="1.0" encoding="utf-8"?>
<formControlPr xmlns="http://schemas.microsoft.com/office/spreadsheetml/2009/9/main" objectType="CheckBox" fmlaLink="$C$10" lockText="1" noThreeD="1"/>
</file>

<file path=xl/ctrlProps/ctrlProp19.xml><?xml version="1.0" encoding="utf-8"?>
<formControlPr xmlns="http://schemas.microsoft.com/office/spreadsheetml/2009/9/main" objectType="CheckBox" fmlaLink="$D$18" lockText="1" noThreeD="1"/>
</file>

<file path=xl/ctrlProps/ctrlProp2.xml><?xml version="1.0" encoding="utf-8"?>
<formControlPr xmlns="http://schemas.microsoft.com/office/spreadsheetml/2009/9/main" objectType="CheckBox" fmlaLink="$C$5" lockText="1" noThreeD="1"/>
</file>

<file path=xl/ctrlProps/ctrlProp20.xml><?xml version="1.0" encoding="utf-8"?>
<formControlPr xmlns="http://schemas.microsoft.com/office/spreadsheetml/2009/9/main" objectType="CheckBox" fmlaLink="$D$19" lockText="1" noThreeD="1"/>
</file>

<file path=xl/ctrlProps/ctrlProp21.xml><?xml version="1.0" encoding="utf-8"?>
<formControlPr xmlns="http://schemas.microsoft.com/office/spreadsheetml/2009/9/main" objectType="CheckBox" fmlaLink="$D$20" lockText="1" noThreeD="1"/>
</file>

<file path=xl/ctrlProps/ctrlProp22.xml><?xml version="1.0" encoding="utf-8"?>
<formControlPr xmlns="http://schemas.microsoft.com/office/spreadsheetml/2009/9/main" objectType="CheckBox" fmlaLink="$D$21" lockText="1" noThreeD="1"/>
</file>

<file path=xl/ctrlProps/ctrlProp23.xml><?xml version="1.0" encoding="utf-8"?>
<formControlPr xmlns="http://schemas.microsoft.com/office/spreadsheetml/2009/9/main" objectType="CheckBox" fmlaLink="$D$22" lockText="1" noThreeD="1"/>
</file>

<file path=xl/ctrlProps/ctrlProp24.xml><?xml version="1.0" encoding="utf-8"?>
<formControlPr xmlns="http://schemas.microsoft.com/office/spreadsheetml/2009/9/main" objectType="CheckBox" fmlaLink="$D$23" lockText="1" noThreeD="1"/>
</file>

<file path=xl/ctrlProps/ctrlProp25.xml><?xml version="1.0" encoding="utf-8"?>
<formControlPr xmlns="http://schemas.microsoft.com/office/spreadsheetml/2009/9/main" objectType="CheckBox" fmlaLink="$D$25" lockText="1" noThreeD="1"/>
</file>

<file path=xl/ctrlProps/ctrlProp26.xml><?xml version="1.0" encoding="utf-8"?>
<formControlPr xmlns="http://schemas.microsoft.com/office/spreadsheetml/2009/9/main" objectType="CheckBox" fmlaLink="$D$24" lockText="1" noThreeD="1"/>
</file>

<file path=xl/ctrlProps/ctrlProp27.xml><?xml version="1.0" encoding="utf-8"?>
<formControlPr xmlns="http://schemas.microsoft.com/office/spreadsheetml/2009/9/main" objectType="CheckBox" fmlaLink="$D$26" lockText="1" noThreeD="1"/>
</file>

<file path=xl/ctrlProps/ctrlProp3.xml><?xml version="1.0" encoding="utf-8"?>
<formControlPr xmlns="http://schemas.microsoft.com/office/spreadsheetml/2009/9/main" objectType="CheckBox" fmlaLink="$C$8" lockText="1" noThreeD="1"/>
</file>

<file path=xl/ctrlProps/ctrlProp4.xml><?xml version="1.0" encoding="utf-8"?>
<formControlPr xmlns="http://schemas.microsoft.com/office/spreadsheetml/2009/9/main" objectType="CheckBox" fmlaLink="$C$9" lockText="1" noThreeD="1"/>
</file>

<file path=xl/ctrlProps/ctrlProp5.xml><?xml version="1.0" encoding="utf-8"?>
<formControlPr xmlns="http://schemas.microsoft.com/office/spreadsheetml/2009/9/main" objectType="CheckBox" fmlaLink="$C$12" lockText="1" noThreeD="1"/>
</file>

<file path=xl/ctrlProps/ctrlProp6.xml><?xml version="1.0" encoding="utf-8"?>
<formControlPr xmlns="http://schemas.microsoft.com/office/spreadsheetml/2009/9/main" objectType="CheckBox" fmlaLink="$C$13" lockText="1" noThreeD="1"/>
</file>

<file path=xl/ctrlProps/ctrlProp7.xml><?xml version="1.0" encoding="utf-8"?>
<formControlPr xmlns="http://schemas.microsoft.com/office/spreadsheetml/2009/9/main" objectType="CheckBox" fmlaLink="$C$14" lockText="1" noThreeD="1"/>
</file>

<file path=xl/ctrlProps/ctrlProp8.xml><?xml version="1.0" encoding="utf-8"?>
<formControlPr xmlns="http://schemas.microsoft.com/office/spreadsheetml/2009/9/main" objectType="CheckBox" fmlaLink="$C$15" lockText="1" noThreeD="1"/>
</file>

<file path=xl/ctrlProps/ctrlProp9.xml><?xml version="1.0" encoding="utf-8"?>
<formControlPr xmlns="http://schemas.microsoft.com/office/spreadsheetml/2009/9/main" objectType="CheckBox" fmlaLink="$C$16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215900</xdr:colOff>
          <xdr:row>2</xdr:row>
          <xdr:rowOff>177800</xdr:rowOff>
        </xdr:from>
        <xdr:to>
          <xdr:col>7</xdr:col>
          <xdr:colOff>457200</xdr:colOff>
          <xdr:row>4</xdr:row>
          <xdr:rowOff>6350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Create new Outing folder in user documents (Note 1)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215900</xdr:colOff>
          <xdr:row>3</xdr:row>
          <xdr:rowOff>177800</xdr:rowOff>
        </xdr:from>
        <xdr:to>
          <xdr:col>7</xdr:col>
          <xdr:colOff>298450</xdr:colOff>
          <xdr:row>4</xdr:row>
          <xdr:rowOff>184150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 Outing folder create Folder Called "001_PRE"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215900</xdr:colOff>
          <xdr:row>6</xdr:row>
          <xdr:rowOff>184150</xdr:rowOff>
        </xdr:from>
        <xdr:to>
          <xdr:col>7</xdr:col>
          <xdr:colOff>114300</xdr:colOff>
          <xdr:row>8</xdr:row>
          <xdr:rowOff>6350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Insert latest DDU7 file to PRE folder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215900</xdr:colOff>
          <xdr:row>7</xdr:row>
          <xdr:rowOff>184150</xdr:rowOff>
        </xdr:from>
        <xdr:to>
          <xdr:col>7</xdr:col>
          <xdr:colOff>577850</xdr:colOff>
          <xdr:row>8</xdr:row>
          <xdr:rowOff>184150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Insert latest Emtron file to PRE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10</xdr:row>
          <xdr:rowOff>184150</xdr:rowOff>
        </xdr:from>
        <xdr:to>
          <xdr:col>5</xdr:col>
          <xdr:colOff>488950</xdr:colOff>
          <xdr:row>12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Install battery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11</xdr:row>
          <xdr:rowOff>184150</xdr:rowOff>
        </xdr:from>
        <xdr:to>
          <xdr:col>7</xdr:col>
          <xdr:colOff>546100</xdr:colOff>
          <xdr:row>13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Check for potenial problems and Power on car if safe to do so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12</xdr:row>
          <xdr:rowOff>177800</xdr:rowOff>
        </xdr:from>
        <xdr:to>
          <xdr:col>8</xdr:col>
          <xdr:colOff>184150</xdr:colOff>
          <xdr:row>14</xdr:row>
          <xdr:rowOff>6350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Connect to Emtron and flash latest config file (Note 2)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13</xdr:row>
          <xdr:rowOff>190500</xdr:rowOff>
        </xdr:from>
        <xdr:to>
          <xdr:col>8</xdr:col>
          <xdr:colOff>234950</xdr:colOff>
          <xdr:row>14</xdr:row>
          <xdr:rowOff>165100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Pull all previous data from car and save in outing folder as "Initial_dump"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14</xdr:row>
          <xdr:rowOff>184150</xdr:rowOff>
        </xdr:from>
        <xdr:to>
          <xdr:col>8</xdr:col>
          <xdr:colOff>88900</xdr:colOff>
          <xdr:row>16</xdr:row>
          <xdr:rowOff>6350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Connect to DDU7 and flash latest Config file (Note 3)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25</xdr:row>
          <xdr:rowOff>165100</xdr:rowOff>
        </xdr:from>
        <xdr:to>
          <xdr:col>4</xdr:col>
          <xdr:colOff>457200</xdr:colOff>
          <xdr:row>27</xdr:row>
          <xdr:rowOff>12700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ZERO sensors (Note 4)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26</xdr:row>
          <xdr:rowOff>184150</xdr:rowOff>
        </xdr:from>
        <xdr:to>
          <xdr:col>7</xdr:col>
          <xdr:colOff>317500</xdr:colOff>
          <xdr:row>28</xdr:row>
          <xdr:rowOff>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If changes are made save config files using naming convention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27</xdr:row>
          <xdr:rowOff>165100</xdr:rowOff>
        </xdr:from>
        <xdr:to>
          <xdr:col>9</xdr:col>
          <xdr:colOff>82550</xdr:colOff>
          <xdr:row>29</xdr:row>
          <xdr:rowOff>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Fire up procedure, live time monitoring of values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28</xdr:row>
          <xdr:rowOff>177800</xdr:rowOff>
        </xdr:from>
        <xdr:to>
          <xdr:col>7</xdr:col>
          <xdr:colOff>527050</xdr:colOff>
          <xdr:row>29</xdr:row>
          <xdr:rowOff>184150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Final sensor check with running car.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29</xdr:row>
          <xdr:rowOff>190500</xdr:rowOff>
        </xdr:from>
        <xdr:to>
          <xdr:col>7</xdr:col>
          <xdr:colOff>508000</xdr:colOff>
          <xdr:row>30</xdr:row>
          <xdr:rowOff>177800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Pull Engine warm up data. Save as "Engine_Warm_up"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203200</xdr:colOff>
          <xdr:row>30</xdr:row>
          <xdr:rowOff>165100</xdr:rowOff>
        </xdr:from>
        <xdr:to>
          <xdr:col>6</xdr:col>
          <xdr:colOff>463550</xdr:colOff>
          <xdr:row>32</xdr:row>
          <xdr:rowOff>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Ensure Air bottle Open and full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215900</xdr:colOff>
          <xdr:row>4</xdr:row>
          <xdr:rowOff>177800</xdr:rowOff>
        </xdr:from>
        <xdr:to>
          <xdr:col>7</xdr:col>
          <xdr:colOff>298450</xdr:colOff>
          <xdr:row>5</xdr:row>
          <xdr:rowOff>184150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 Outing folder create Folder Called "002_DATA"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215900</xdr:colOff>
          <xdr:row>5</xdr:row>
          <xdr:rowOff>177800</xdr:rowOff>
        </xdr:from>
        <xdr:to>
          <xdr:col>7</xdr:col>
          <xdr:colOff>298450</xdr:colOff>
          <xdr:row>7</xdr:row>
          <xdr:rowOff>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In Outing folder create Folder Called "003_POST"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215900</xdr:colOff>
          <xdr:row>8</xdr:row>
          <xdr:rowOff>190500</xdr:rowOff>
        </xdr:from>
        <xdr:to>
          <xdr:col>7</xdr:col>
          <xdr:colOff>584200</xdr:colOff>
          <xdr:row>10</xdr:row>
          <xdr:rowOff>0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Create Excel Sheet called RUN </a:t>
              </a:r>
            </a:p>
          </xdr:txBody>
        </xdr:sp>
        <xdr:clientData/>
      </xdr:twoCellAnchor>
    </mc:Choice>
    <mc:Fallback/>
  </mc:AlternateContent>
  <xdr:twoCellAnchor editAs="oneCell">
    <xdr:from>
      <xdr:col>15</xdr:col>
      <xdr:colOff>63501</xdr:colOff>
      <xdr:row>0</xdr:row>
      <xdr:rowOff>0</xdr:rowOff>
    </xdr:from>
    <xdr:to>
      <xdr:col>17</xdr:col>
      <xdr:colOff>225778</xdr:colOff>
      <xdr:row>5</xdr:row>
      <xdr:rowOff>86020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65168" y="0"/>
          <a:ext cx="1375832" cy="136025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88900</xdr:colOff>
          <xdr:row>16</xdr:row>
          <xdr:rowOff>152400</xdr:rowOff>
        </xdr:from>
        <xdr:to>
          <xdr:col>6</xdr:col>
          <xdr:colOff>273050</xdr:colOff>
          <xdr:row>18</xdr:row>
          <xdr:rowOff>25400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      MAP (arround 98 with engine off)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17</xdr:row>
          <xdr:rowOff>184150</xdr:rowOff>
        </xdr:from>
        <xdr:to>
          <xdr:col>6</xdr:col>
          <xdr:colOff>495300</xdr:colOff>
          <xdr:row>18</xdr:row>
          <xdr:rowOff>177800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      TPS (11.8 % Closed)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88900</xdr:colOff>
          <xdr:row>18</xdr:row>
          <xdr:rowOff>139700</xdr:rowOff>
        </xdr:from>
        <xdr:to>
          <xdr:col>6</xdr:col>
          <xdr:colOff>298450</xdr:colOff>
          <xdr:row>20</xdr:row>
          <xdr:rowOff>44450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      Engine temp sensor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82550</xdr:colOff>
          <xdr:row>19</xdr:row>
          <xdr:rowOff>152400</xdr:rowOff>
        </xdr:from>
        <xdr:to>
          <xdr:col>7</xdr:col>
          <xdr:colOff>342900</xdr:colOff>
          <xdr:row>21</xdr:row>
          <xdr:rowOff>31750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9900" mc:Ignorable="a14" a14:legacySpreadsheetColorIndex="52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      Oil pressure (Increases to 30Kpa at cranking)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20</xdr:row>
          <xdr:rowOff>114300</xdr:rowOff>
        </xdr:from>
        <xdr:to>
          <xdr:col>8</xdr:col>
          <xdr:colOff>6350</xdr:colOff>
          <xdr:row>22</xdr:row>
          <xdr:rowOff>50800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     Damper Pots (Roughly 8mm Static on the ground)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21</xdr:row>
          <xdr:rowOff>152400</xdr:rowOff>
        </xdr:from>
        <xdr:to>
          <xdr:col>7</xdr:col>
          <xdr:colOff>387350</xdr:colOff>
          <xdr:row>23</xdr:row>
          <xdr:rowOff>25400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     Lambda (Shoud not be a value an no lambda error)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23</xdr:row>
          <xdr:rowOff>152400</xdr:rowOff>
        </xdr:from>
        <xdr:to>
          <xdr:col>6</xdr:col>
          <xdr:colOff>127000</xdr:colOff>
          <xdr:row>25</xdr:row>
          <xdr:rowOff>31750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     Steering angle (+-5)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88900</xdr:colOff>
          <xdr:row>22</xdr:row>
          <xdr:rowOff>165100</xdr:rowOff>
        </xdr:from>
        <xdr:to>
          <xdr:col>7</xdr:col>
          <xdr:colOff>311150</xdr:colOff>
          <xdr:row>24</xdr:row>
          <xdr:rowOff>0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     Brake pressure (Need to be active when brake pressed)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101600</xdr:colOff>
          <xdr:row>24</xdr:row>
          <xdr:rowOff>152400</xdr:rowOff>
        </xdr:from>
        <xdr:to>
          <xdr:col>7</xdr:col>
          <xdr:colOff>450850</xdr:colOff>
          <xdr:row>26</xdr:row>
          <xdr:rowOff>44450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32004" rIns="0" bIns="32004" anchor="ctr" upright="1"/>
            <a:lstStyle/>
            <a:p>
              <a:pPr algn="l" rtl="0">
                <a:defRPr sz="1000"/>
              </a:pPr>
              <a:r>
                <a:rPr lang="en-GB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         Air Intake temp (Somewhere arround 20)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79D0B-A414-4E24-AAF5-526D5A5C7886}">
  <sheetPr codeName="Sheet1"/>
  <dimension ref="A1:BB46"/>
  <sheetViews>
    <sheetView tabSelected="1" zoomScale="90" zoomScaleNormal="90" workbookViewId="0">
      <selection activeCell="R13" sqref="R13"/>
    </sheetView>
  </sheetViews>
  <sheetFormatPr defaultRowHeight="14.5" x14ac:dyDescent="0.35"/>
  <cols>
    <col min="3" max="3" width="5.453125" customWidth="1"/>
    <col min="4" max="4" width="6.54296875" customWidth="1"/>
  </cols>
  <sheetData>
    <row r="1" spans="1:54" ht="40.5" customHeight="1" x14ac:dyDescent="0.35">
      <c r="A1" s="22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4"/>
      <c r="BB1" t="b">
        <v>0</v>
      </c>
    </row>
    <row r="2" spans="1:54" x14ac:dyDescent="0.35">
      <c r="A2" s="29" t="s">
        <v>6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6"/>
    </row>
    <row r="3" spans="1:54" ht="15" thickBot="1" x14ac:dyDescent="0.4">
      <c r="A3" s="2"/>
      <c r="B3" s="18" t="s">
        <v>1</v>
      </c>
      <c r="C3" s="18"/>
      <c r="D3" s="18"/>
      <c r="E3" s="18"/>
      <c r="F3" s="18"/>
      <c r="G3" s="18"/>
      <c r="H3" s="18"/>
      <c r="I3" s="18"/>
      <c r="J3" s="18"/>
      <c r="K3" s="18"/>
      <c r="L3" s="1"/>
      <c r="M3" s="1"/>
      <c r="N3" s="1"/>
      <c r="O3" s="1"/>
      <c r="P3" s="1"/>
      <c r="Q3" s="1"/>
      <c r="R3" s="1"/>
      <c r="S3" s="3"/>
    </row>
    <row r="4" spans="1:54" ht="15" thickBot="1" x14ac:dyDescent="0.4">
      <c r="A4" s="2"/>
      <c r="B4" s="4">
        <v>1</v>
      </c>
      <c r="C4" s="11" t="b">
        <v>0</v>
      </c>
      <c r="D4" s="10"/>
      <c r="E4" s="10"/>
      <c r="F4" s="10"/>
      <c r="G4" s="10"/>
      <c r="H4" s="10"/>
      <c r="I4" s="10"/>
      <c r="J4" s="1"/>
      <c r="K4" s="1"/>
      <c r="L4" s="1"/>
      <c r="M4" s="1"/>
      <c r="N4" s="1"/>
      <c r="O4" s="1"/>
      <c r="P4" s="1"/>
      <c r="Q4" s="1"/>
      <c r="R4" s="1"/>
      <c r="S4" s="3"/>
    </row>
    <row r="5" spans="1:54" ht="15" thickBot="1" x14ac:dyDescent="0.4">
      <c r="A5" s="2"/>
      <c r="B5" s="4">
        <v>2</v>
      </c>
      <c r="C5" s="11" t="b">
        <v>0</v>
      </c>
      <c r="D5" s="10"/>
      <c r="E5" s="10"/>
      <c r="F5" s="10"/>
      <c r="G5" s="10"/>
      <c r="H5" s="10"/>
      <c r="I5" s="10"/>
      <c r="J5" s="1"/>
      <c r="K5" s="1"/>
      <c r="L5" s="1"/>
      <c r="M5" s="1"/>
      <c r="N5" s="1"/>
      <c r="O5" s="1"/>
      <c r="P5" s="1"/>
      <c r="Q5" s="1"/>
      <c r="R5" s="1"/>
      <c r="S5" s="3"/>
      <c r="AF5">
        <f>IF(C4=FALSE,1,0)</f>
        <v>1</v>
      </c>
    </row>
    <row r="6" spans="1:54" ht="15" thickBot="1" x14ac:dyDescent="0.4">
      <c r="A6" s="2"/>
      <c r="B6" s="4">
        <v>3</v>
      </c>
      <c r="C6" s="11" t="b">
        <v>0</v>
      </c>
      <c r="D6" s="10"/>
      <c r="E6" s="10"/>
      <c r="F6" s="10"/>
      <c r="G6" s="10"/>
      <c r="H6" s="10"/>
      <c r="I6" s="10"/>
      <c r="J6" s="1"/>
      <c r="K6" s="1"/>
      <c r="L6" s="1"/>
      <c r="M6" s="1"/>
      <c r="N6" s="1"/>
      <c r="O6" s="1"/>
      <c r="P6" s="1"/>
      <c r="Q6" s="1"/>
      <c r="R6" s="1"/>
      <c r="S6" s="3"/>
      <c r="AF6">
        <f t="shared" ref="AF6:AF11" si="0">IF(C5=FALSE,1,0)</f>
        <v>1</v>
      </c>
    </row>
    <row r="7" spans="1:54" ht="15" thickBot="1" x14ac:dyDescent="0.4">
      <c r="A7" s="2"/>
      <c r="B7" s="4">
        <v>4</v>
      </c>
      <c r="C7" s="11" t="b">
        <v>0</v>
      </c>
      <c r="D7" s="10"/>
      <c r="E7" s="10"/>
      <c r="F7" s="10"/>
      <c r="G7" s="10"/>
      <c r="H7" s="10"/>
      <c r="I7" s="10"/>
      <c r="J7" s="1"/>
      <c r="K7" s="1"/>
      <c r="L7" s="1"/>
      <c r="M7" s="1"/>
      <c r="N7" s="1"/>
      <c r="O7" s="1"/>
      <c r="P7" s="1"/>
      <c r="Q7" s="1"/>
      <c r="R7" s="1"/>
      <c r="S7" s="3"/>
      <c r="AF7">
        <f t="shared" si="0"/>
        <v>1</v>
      </c>
    </row>
    <row r="8" spans="1:54" ht="15" thickBot="1" x14ac:dyDescent="0.4">
      <c r="A8" s="2"/>
      <c r="B8" s="4">
        <v>5</v>
      </c>
      <c r="C8" s="11" t="b">
        <v>0</v>
      </c>
      <c r="D8" s="10"/>
      <c r="E8" s="10"/>
      <c r="F8" s="10"/>
      <c r="G8" s="10"/>
      <c r="H8" s="10"/>
      <c r="I8" s="10"/>
      <c r="J8" s="1"/>
      <c r="K8" s="1"/>
      <c r="L8" s="1"/>
      <c r="M8" s="1"/>
      <c r="N8" s="1"/>
      <c r="O8" s="1"/>
      <c r="P8" s="1"/>
      <c r="Q8" s="1"/>
      <c r="R8" s="1"/>
      <c r="S8" s="3"/>
      <c r="AF8">
        <f t="shared" si="0"/>
        <v>1</v>
      </c>
    </row>
    <row r="9" spans="1:54" ht="15" thickBot="1" x14ac:dyDescent="0.4">
      <c r="A9" s="2"/>
      <c r="B9" s="4">
        <v>6</v>
      </c>
      <c r="C9" s="11" t="b">
        <v>0</v>
      </c>
      <c r="D9" s="10"/>
      <c r="E9" s="10"/>
      <c r="F9" s="10"/>
      <c r="G9" s="10"/>
      <c r="H9" s="10"/>
      <c r="I9" s="10"/>
      <c r="J9" s="1"/>
      <c r="K9" s="1"/>
      <c r="L9" s="27" t="s">
        <v>8</v>
      </c>
      <c r="M9" s="27"/>
      <c r="N9" s="28" t="s">
        <v>9</v>
      </c>
      <c r="O9" s="28"/>
      <c r="P9" s="17" t="str">
        <f>IF(AG17=0,"YES","NO")</f>
        <v>NO</v>
      </c>
      <c r="Q9" s="1"/>
      <c r="R9" s="1"/>
      <c r="S9" s="3"/>
      <c r="AF9">
        <f t="shared" si="0"/>
        <v>1</v>
      </c>
      <c r="AG9" s="16"/>
    </row>
    <row r="10" spans="1:54" ht="15" thickBot="1" x14ac:dyDescent="0.4">
      <c r="A10" s="2"/>
      <c r="B10" s="4">
        <v>7</v>
      </c>
      <c r="C10" s="12" t="b">
        <v>0</v>
      </c>
      <c r="D10" s="1"/>
      <c r="E10" s="1"/>
      <c r="F10" s="1"/>
      <c r="G10" s="1"/>
      <c r="H10" s="1"/>
      <c r="I10" s="1"/>
      <c r="J10" s="1"/>
      <c r="K10" s="1"/>
      <c r="L10" s="27"/>
      <c r="M10" s="27"/>
      <c r="N10" s="28" t="s">
        <v>10</v>
      </c>
      <c r="O10" s="28"/>
      <c r="P10" s="17" t="str">
        <f>IF(AH17=0,"NO","YES")</f>
        <v>YES</v>
      </c>
      <c r="Q10" s="10"/>
      <c r="R10" s="10"/>
      <c r="S10" s="14"/>
      <c r="AF10">
        <f t="shared" si="0"/>
        <v>1</v>
      </c>
      <c r="AG10" s="16"/>
    </row>
    <row r="11" spans="1:54" ht="15" thickBot="1" x14ac:dyDescent="0.4">
      <c r="A11" s="2"/>
      <c r="B11" s="18" t="s">
        <v>2</v>
      </c>
      <c r="C11" s="18"/>
      <c r="D11" s="18"/>
      <c r="E11" s="18"/>
      <c r="F11" s="18"/>
      <c r="G11" s="18"/>
      <c r="H11" s="18"/>
      <c r="I11" s="18"/>
      <c r="J11" s="18"/>
      <c r="K11" s="1"/>
      <c r="L11" s="1"/>
      <c r="M11" s="10"/>
      <c r="N11" s="10"/>
      <c r="O11" s="10"/>
      <c r="P11" s="10"/>
      <c r="Q11" s="10"/>
      <c r="R11" s="10"/>
      <c r="S11" s="3"/>
      <c r="AF11">
        <f t="shared" si="0"/>
        <v>1</v>
      </c>
      <c r="AG11" s="16"/>
    </row>
    <row r="12" spans="1:54" ht="15" thickBot="1" x14ac:dyDescent="0.4">
      <c r="A12" s="2"/>
      <c r="B12" s="4">
        <v>8</v>
      </c>
      <c r="C12" s="11" t="b">
        <v>0</v>
      </c>
      <c r="D12" s="10"/>
      <c r="E12" s="10"/>
      <c r="F12" s="10"/>
      <c r="G12" s="10"/>
      <c r="H12" s="10"/>
      <c r="I12" s="10"/>
      <c r="J12" s="1"/>
      <c r="K12" s="1"/>
      <c r="L12" s="1"/>
      <c r="M12" s="19"/>
      <c r="N12" s="19"/>
      <c r="O12" s="19"/>
      <c r="P12" s="19"/>
      <c r="Q12" s="19"/>
      <c r="R12" s="19"/>
      <c r="S12" s="3"/>
      <c r="AF12">
        <f>IF(C12=FALSE,1,0)</f>
        <v>1</v>
      </c>
      <c r="AG12" s="15"/>
    </row>
    <row r="13" spans="1:54" ht="15" thickBot="1" x14ac:dyDescent="0.4">
      <c r="A13" s="2"/>
      <c r="B13" s="4">
        <v>9</v>
      </c>
      <c r="C13" s="11" t="b">
        <v>0</v>
      </c>
      <c r="D13" s="10"/>
      <c r="E13" s="10"/>
      <c r="F13" s="10"/>
      <c r="G13" s="10"/>
      <c r="H13" s="10"/>
      <c r="I13" s="10"/>
      <c r="J13" s="1"/>
      <c r="K13" s="30" t="s">
        <v>13</v>
      </c>
      <c r="L13" s="31"/>
      <c r="M13" s="31"/>
      <c r="N13" s="31" t="s">
        <v>18</v>
      </c>
      <c r="O13" s="31"/>
      <c r="P13" s="31"/>
      <c r="Q13" s="32"/>
      <c r="R13" s="10"/>
      <c r="S13" s="3"/>
      <c r="AF13">
        <f t="shared" ref="AF13:AF16" si="1">IF(C13=FALSE,1,0)</f>
        <v>1</v>
      </c>
      <c r="AG13" s="15"/>
    </row>
    <row r="14" spans="1:54" ht="15" thickBot="1" x14ac:dyDescent="0.4">
      <c r="A14" s="2"/>
      <c r="B14" s="4">
        <v>10</v>
      </c>
      <c r="C14" s="11" t="b">
        <v>0</v>
      </c>
      <c r="D14" s="10"/>
      <c r="E14" s="10"/>
      <c r="F14" s="10"/>
      <c r="G14" s="10"/>
      <c r="H14" s="10"/>
      <c r="I14" s="10"/>
      <c r="J14" s="1"/>
      <c r="K14" s="33" t="s">
        <v>14</v>
      </c>
      <c r="L14" s="34"/>
      <c r="M14" s="34"/>
      <c r="N14" s="34" t="s">
        <v>18</v>
      </c>
      <c r="O14" s="34"/>
      <c r="P14" s="34"/>
      <c r="Q14" s="35"/>
      <c r="R14" s="1"/>
      <c r="S14" s="3"/>
      <c r="AF14">
        <f t="shared" si="1"/>
        <v>1</v>
      </c>
      <c r="AG14" s="15"/>
    </row>
    <row r="15" spans="1:54" ht="15" thickBot="1" x14ac:dyDescent="0.4">
      <c r="A15" s="2"/>
      <c r="B15" s="4">
        <v>11</v>
      </c>
      <c r="C15" s="11" t="b">
        <v>0</v>
      </c>
      <c r="D15" s="10"/>
      <c r="E15" s="10"/>
      <c r="F15" s="10"/>
      <c r="G15" s="10"/>
      <c r="H15" s="10"/>
      <c r="I15" s="10"/>
      <c r="J15" s="1"/>
      <c r="K15" s="36" t="s">
        <v>15</v>
      </c>
      <c r="L15" s="37"/>
      <c r="M15" s="38"/>
      <c r="N15" s="39" t="s">
        <v>18</v>
      </c>
      <c r="O15" s="37"/>
      <c r="P15" s="37"/>
      <c r="Q15" s="40"/>
      <c r="R15" s="1"/>
      <c r="S15" s="3"/>
      <c r="AF15">
        <f t="shared" si="1"/>
        <v>1</v>
      </c>
    </row>
    <row r="16" spans="1:54" ht="15" thickBot="1" x14ac:dyDescent="0.4">
      <c r="A16" s="2"/>
      <c r="B16" s="4">
        <v>12</v>
      </c>
      <c r="C16" s="11" t="b">
        <v>0</v>
      </c>
      <c r="D16" s="10"/>
      <c r="E16" s="10"/>
      <c r="F16" s="10"/>
      <c r="G16" s="10"/>
      <c r="H16" s="10"/>
      <c r="I16" s="10"/>
      <c r="J16" s="1"/>
      <c r="K16" s="36" t="s">
        <v>16</v>
      </c>
      <c r="L16" s="37"/>
      <c r="M16" s="38"/>
      <c r="N16" s="39" t="s">
        <v>18</v>
      </c>
      <c r="O16" s="37"/>
      <c r="P16" s="37"/>
      <c r="Q16" s="40"/>
      <c r="R16" s="1"/>
      <c r="S16" s="3"/>
      <c r="AF16">
        <f t="shared" si="1"/>
        <v>1</v>
      </c>
    </row>
    <row r="17" spans="1:34" ht="15" thickBot="1" x14ac:dyDescent="0.4">
      <c r="A17" s="2"/>
      <c r="B17" s="4">
        <v>13</v>
      </c>
      <c r="C17" s="25" t="s">
        <v>7</v>
      </c>
      <c r="D17" s="25"/>
      <c r="E17" s="25"/>
      <c r="F17" s="10"/>
      <c r="G17" s="10"/>
      <c r="H17" s="10"/>
      <c r="I17" s="10"/>
      <c r="J17" s="1"/>
      <c r="K17" s="41" t="s">
        <v>17</v>
      </c>
      <c r="L17" s="42"/>
      <c r="M17" s="43"/>
      <c r="N17" s="44" t="s">
        <v>18</v>
      </c>
      <c r="O17" s="42"/>
      <c r="P17" s="42"/>
      <c r="Q17" s="45"/>
      <c r="R17" s="1"/>
      <c r="S17" s="3"/>
      <c r="AF17">
        <f>IF(C27=FALSE,1,0)</f>
        <v>1</v>
      </c>
      <c r="AG17">
        <f>SUM(AF12:AF14,AF23:AF24,AF26,AF28:AF29,AF31)</f>
        <v>9</v>
      </c>
      <c r="AH17">
        <f>SUM(AF5:AF11,AF15:AF22,AF25,AF27,AF30)</f>
        <v>18</v>
      </c>
    </row>
    <row r="18" spans="1:34" ht="15" thickBot="1" x14ac:dyDescent="0.4">
      <c r="A18" s="2"/>
      <c r="B18" s="1"/>
      <c r="C18" s="1"/>
      <c r="D18" s="8" t="b">
        <v>0</v>
      </c>
      <c r="E18" s="21"/>
      <c r="F18" s="21"/>
      <c r="G18" s="20"/>
      <c r="H18" s="20"/>
      <c r="I18" s="20"/>
      <c r="J18" s="1"/>
      <c r="K18" s="1"/>
      <c r="L18" s="1"/>
      <c r="M18" s="1"/>
      <c r="N18" s="1"/>
      <c r="O18" s="1"/>
      <c r="P18" s="1"/>
      <c r="Q18" s="1"/>
      <c r="R18" s="1"/>
      <c r="S18" s="3"/>
      <c r="AF18">
        <f t="shared" ref="AF18:AF22" si="2">IF(C28=FALSE,1,0)</f>
        <v>1</v>
      </c>
    </row>
    <row r="19" spans="1:34" ht="15" thickBot="1" x14ac:dyDescent="0.4">
      <c r="A19" s="2"/>
      <c r="B19" s="1"/>
      <c r="C19" s="1"/>
      <c r="D19" s="8" t="b">
        <v>0</v>
      </c>
      <c r="E19" s="21"/>
      <c r="F19" s="21"/>
      <c r="G19" s="20"/>
      <c r="H19" s="20"/>
      <c r="I19" s="20"/>
      <c r="J19" s="1"/>
      <c r="K19" s="1"/>
      <c r="L19" s="13"/>
      <c r="M19" s="1"/>
      <c r="N19" s="1"/>
      <c r="O19" s="1"/>
      <c r="P19" s="1"/>
      <c r="Q19" s="1"/>
      <c r="R19" s="1"/>
      <c r="S19" s="3"/>
      <c r="AF19">
        <f t="shared" si="2"/>
        <v>1</v>
      </c>
    </row>
    <row r="20" spans="1:34" ht="15" thickBot="1" x14ac:dyDescent="0.4">
      <c r="A20" s="2"/>
      <c r="B20" s="1"/>
      <c r="C20" s="1"/>
      <c r="D20" s="8" t="b">
        <v>0</v>
      </c>
      <c r="E20" s="21"/>
      <c r="F20" s="21"/>
      <c r="G20" s="20"/>
      <c r="H20" s="20"/>
      <c r="I20" s="20"/>
      <c r="J20" s="1"/>
      <c r="K20" s="1"/>
      <c r="L20" s="1"/>
      <c r="M20" s="1" t="s">
        <v>3</v>
      </c>
      <c r="N20" s="1"/>
      <c r="O20" s="1"/>
      <c r="P20" s="1"/>
      <c r="Q20" s="1"/>
      <c r="R20" s="1"/>
      <c r="S20" s="3"/>
      <c r="AF20">
        <f t="shared" si="2"/>
        <v>1</v>
      </c>
    </row>
    <row r="21" spans="1:34" ht="15" thickBot="1" x14ac:dyDescent="0.4">
      <c r="A21" s="2"/>
      <c r="B21" s="1"/>
      <c r="C21" s="1"/>
      <c r="D21" s="9" t="b">
        <v>0</v>
      </c>
      <c r="E21" s="21"/>
      <c r="F21" s="21"/>
      <c r="G21" s="20"/>
      <c r="H21" s="20"/>
      <c r="I21" s="20"/>
      <c r="J21" s="1"/>
      <c r="K21" s="1"/>
      <c r="L21" s="1"/>
      <c r="M21" s="25" t="s">
        <v>11</v>
      </c>
      <c r="N21" s="25"/>
      <c r="O21" s="25"/>
      <c r="P21" s="25"/>
      <c r="Q21" s="25"/>
      <c r="R21" s="25"/>
      <c r="S21" s="26"/>
      <c r="AF21">
        <f t="shared" si="2"/>
        <v>1</v>
      </c>
    </row>
    <row r="22" spans="1:34" ht="15" thickBot="1" x14ac:dyDescent="0.4">
      <c r="A22" s="2"/>
      <c r="B22" s="1"/>
      <c r="C22" s="1"/>
      <c r="D22" s="8" t="b">
        <v>0</v>
      </c>
      <c r="E22" s="21"/>
      <c r="F22" s="21"/>
      <c r="G22" s="20"/>
      <c r="H22" s="20"/>
      <c r="I22" s="20"/>
      <c r="J22" s="1"/>
      <c r="K22" s="1"/>
      <c r="L22" s="1"/>
      <c r="M22" s="19" t="s">
        <v>4</v>
      </c>
      <c r="N22" s="19"/>
      <c r="O22" s="19"/>
      <c r="P22" s="19"/>
      <c r="Q22" s="19"/>
      <c r="R22" s="19"/>
      <c r="S22" s="3"/>
      <c r="AF22">
        <f t="shared" si="2"/>
        <v>1</v>
      </c>
    </row>
    <row r="23" spans="1:34" ht="15" thickBot="1" x14ac:dyDescent="0.4">
      <c r="A23" s="2"/>
      <c r="B23" s="1"/>
      <c r="C23" s="1"/>
      <c r="D23" s="8" t="b">
        <v>0</v>
      </c>
      <c r="E23" s="21"/>
      <c r="F23" s="21"/>
      <c r="G23" s="20"/>
      <c r="H23" s="20"/>
      <c r="I23" s="20"/>
      <c r="J23" s="1"/>
      <c r="K23" s="1"/>
      <c r="L23" s="1"/>
      <c r="M23" s="19" t="s">
        <v>12</v>
      </c>
      <c r="N23" s="19"/>
      <c r="O23" s="19"/>
      <c r="P23" s="19"/>
      <c r="Q23" s="19"/>
      <c r="R23" s="19"/>
      <c r="S23" s="3"/>
      <c r="AF23">
        <f>IF(D18=FALSE,1,0)</f>
        <v>1</v>
      </c>
      <c r="AG23" s="15"/>
    </row>
    <row r="24" spans="1:34" ht="15" thickBot="1" x14ac:dyDescent="0.4">
      <c r="A24" s="2"/>
      <c r="B24" s="1"/>
      <c r="C24" s="1"/>
      <c r="D24" s="8" t="b">
        <v>0</v>
      </c>
      <c r="E24" s="21"/>
      <c r="F24" s="21"/>
      <c r="G24" s="20"/>
      <c r="H24" s="20"/>
      <c r="I24" s="20"/>
      <c r="J24" s="1"/>
      <c r="K24" s="1"/>
      <c r="L24" s="1"/>
      <c r="M24" s="19" t="s">
        <v>5</v>
      </c>
      <c r="N24" s="19"/>
      <c r="O24" s="19"/>
      <c r="P24" s="19"/>
      <c r="Q24" s="19"/>
      <c r="R24" s="19"/>
      <c r="S24" s="3"/>
      <c r="AF24">
        <f t="shared" ref="AF24:AF31" si="3">IF(D19=FALSE,1,0)</f>
        <v>1</v>
      </c>
      <c r="AG24" s="15"/>
    </row>
    <row r="25" spans="1:34" ht="15" thickBot="1" x14ac:dyDescent="0.4">
      <c r="A25" s="2"/>
      <c r="B25" s="1"/>
      <c r="C25" s="1"/>
      <c r="D25" s="8" t="b">
        <v>0</v>
      </c>
      <c r="E25" s="21"/>
      <c r="F25" s="21"/>
      <c r="G25" s="20"/>
      <c r="H25" s="20"/>
      <c r="I25" s="20"/>
      <c r="J25" s="1"/>
      <c r="K25" s="1"/>
      <c r="L25" s="1"/>
      <c r="M25" s="1"/>
      <c r="N25" s="1"/>
      <c r="O25" s="1"/>
      <c r="P25" s="1"/>
      <c r="Q25" s="1"/>
      <c r="R25" s="1"/>
      <c r="S25" s="3"/>
      <c r="AF25">
        <f t="shared" si="3"/>
        <v>1</v>
      </c>
    </row>
    <row r="26" spans="1:34" ht="15" thickBot="1" x14ac:dyDescent="0.4">
      <c r="A26" s="2"/>
      <c r="B26" s="1"/>
      <c r="C26" s="1"/>
      <c r="D26" s="8" t="b">
        <v>0</v>
      </c>
      <c r="E26" s="21"/>
      <c r="F26" s="21"/>
      <c r="G26" s="20"/>
      <c r="H26" s="20"/>
      <c r="I26" s="20"/>
      <c r="J26" s="1"/>
      <c r="K26" s="1"/>
      <c r="L26" s="1"/>
      <c r="M26" s="1"/>
      <c r="N26" s="1"/>
      <c r="O26" s="1"/>
      <c r="P26" s="1"/>
      <c r="Q26" s="1"/>
      <c r="R26" s="1"/>
      <c r="S26" s="3"/>
      <c r="AF26">
        <f t="shared" si="3"/>
        <v>1</v>
      </c>
      <c r="AG26" s="15"/>
    </row>
    <row r="27" spans="1:34" ht="15" thickBot="1" x14ac:dyDescent="0.4">
      <c r="A27" s="2"/>
      <c r="B27" s="4">
        <v>14</v>
      </c>
      <c r="C27" s="11" t="b">
        <v>0</v>
      </c>
      <c r="D27" s="10"/>
      <c r="E27" s="10"/>
      <c r="F27" s="10"/>
      <c r="G27" s="10"/>
      <c r="H27" s="10"/>
      <c r="I27" s="10"/>
      <c r="J27" s="1"/>
      <c r="K27" s="1"/>
      <c r="L27" s="1"/>
      <c r="M27" s="1"/>
      <c r="N27" s="1"/>
      <c r="O27" s="1"/>
      <c r="P27" s="1"/>
      <c r="Q27" s="1"/>
      <c r="R27" s="1"/>
      <c r="S27" s="3"/>
      <c r="AF27">
        <f t="shared" si="3"/>
        <v>1</v>
      </c>
    </row>
    <row r="28" spans="1:34" ht="15" thickBot="1" x14ac:dyDescent="0.4">
      <c r="A28" s="2"/>
      <c r="B28" s="4">
        <v>15</v>
      </c>
      <c r="C28" s="11" t="b">
        <v>0</v>
      </c>
      <c r="D28" s="10"/>
      <c r="E28" s="10"/>
      <c r="F28" s="10"/>
      <c r="G28" s="10"/>
      <c r="H28" s="10"/>
      <c r="I28" s="10"/>
      <c r="J28" s="1"/>
      <c r="K28" s="1"/>
      <c r="L28" s="1"/>
      <c r="M28" s="1"/>
      <c r="N28" s="1"/>
      <c r="O28" s="1"/>
      <c r="P28" s="1"/>
      <c r="Q28" s="1"/>
      <c r="R28" s="1"/>
      <c r="S28" s="3"/>
      <c r="AF28">
        <f t="shared" si="3"/>
        <v>1</v>
      </c>
      <c r="AG28" s="15"/>
    </row>
    <row r="29" spans="1:34" ht="15" thickBot="1" x14ac:dyDescent="0.4">
      <c r="A29" s="2"/>
      <c r="B29" s="4">
        <v>16</v>
      </c>
      <c r="C29" s="11" t="b">
        <v>0</v>
      </c>
      <c r="D29" s="10"/>
      <c r="E29" s="10"/>
      <c r="F29" s="10"/>
      <c r="G29" s="10"/>
      <c r="H29" s="10"/>
      <c r="I29" s="10"/>
      <c r="J29" s="1"/>
      <c r="K29" s="1"/>
      <c r="L29" s="1"/>
      <c r="M29" s="1"/>
      <c r="N29" s="1"/>
      <c r="O29" s="1"/>
      <c r="P29" s="1"/>
      <c r="Q29" s="1"/>
      <c r="R29" s="1"/>
      <c r="S29" s="3"/>
      <c r="AF29">
        <f t="shared" si="3"/>
        <v>1</v>
      </c>
      <c r="AG29" s="15"/>
    </row>
    <row r="30" spans="1:34" ht="15" thickBot="1" x14ac:dyDescent="0.4">
      <c r="A30" s="2"/>
      <c r="B30" s="4">
        <v>17</v>
      </c>
      <c r="C30" s="11" t="b">
        <v>0</v>
      </c>
      <c r="D30" s="10"/>
      <c r="E30" s="10"/>
      <c r="F30" s="10"/>
      <c r="G30" s="10"/>
      <c r="H30" s="10"/>
      <c r="I30" s="10"/>
      <c r="J30" s="1"/>
      <c r="K30" s="1"/>
      <c r="L30" s="1"/>
      <c r="M30" s="1"/>
      <c r="N30" s="1"/>
      <c r="O30" s="1"/>
      <c r="P30" s="1"/>
      <c r="Q30" s="1"/>
      <c r="R30" s="1"/>
      <c r="S30" s="3"/>
      <c r="AF30">
        <f t="shared" si="3"/>
        <v>1</v>
      </c>
    </row>
    <row r="31" spans="1:34" ht="15" thickBot="1" x14ac:dyDescent="0.4">
      <c r="A31" s="2"/>
      <c r="B31" s="4">
        <v>18</v>
      </c>
      <c r="C31" s="11" t="b">
        <v>0</v>
      </c>
      <c r="D31" s="10"/>
      <c r="E31" s="10"/>
      <c r="F31" s="10"/>
      <c r="G31" s="10"/>
      <c r="H31" s="10"/>
      <c r="I31" s="10"/>
      <c r="J31" s="1"/>
      <c r="K31" s="1"/>
      <c r="L31" s="1"/>
      <c r="M31" s="1"/>
      <c r="N31" s="1"/>
      <c r="O31" s="1"/>
      <c r="P31" s="1"/>
      <c r="Q31" s="1"/>
      <c r="R31" s="1"/>
      <c r="S31" s="3"/>
      <c r="AF31">
        <f t="shared" si="3"/>
        <v>1</v>
      </c>
      <c r="AG31" s="15"/>
    </row>
    <row r="32" spans="1:34" ht="15" thickBot="1" x14ac:dyDescent="0.4">
      <c r="A32" s="2"/>
      <c r="B32" s="4">
        <v>19</v>
      </c>
      <c r="C32" s="11" t="b">
        <v>0</v>
      </c>
      <c r="D32" s="10"/>
      <c r="E32" s="10"/>
      <c r="F32" s="10"/>
      <c r="G32" s="10"/>
      <c r="H32" s="10"/>
      <c r="I32" s="10"/>
      <c r="J32" s="1"/>
      <c r="K32" s="1"/>
      <c r="L32" s="1"/>
      <c r="M32" s="1"/>
      <c r="N32" s="1"/>
      <c r="O32" s="1"/>
      <c r="P32" s="1"/>
      <c r="Q32" s="1"/>
      <c r="R32" s="1"/>
      <c r="S32" s="3"/>
    </row>
    <row r="33" spans="1:19" x14ac:dyDescent="0.35">
      <c r="A33" s="2"/>
      <c r="B33" s="18"/>
      <c r="C33" s="18"/>
      <c r="D33" s="18"/>
      <c r="E33" s="18"/>
      <c r="F33" s="18"/>
      <c r="G33" s="18"/>
      <c r="H33" s="18"/>
      <c r="I33" s="18"/>
      <c r="J33" s="18"/>
      <c r="K33" s="1"/>
      <c r="L33" s="1"/>
      <c r="M33" s="1"/>
      <c r="N33" s="1"/>
      <c r="O33" s="1"/>
      <c r="P33" s="1"/>
      <c r="Q33" s="1"/>
      <c r="R33" s="1"/>
      <c r="S33" s="3"/>
    </row>
    <row r="34" spans="1:19" x14ac:dyDescent="0.35">
      <c r="A34" s="2"/>
      <c r="B34" s="4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3"/>
    </row>
    <row r="35" spans="1:19" x14ac:dyDescent="0.35">
      <c r="A35" s="2"/>
      <c r="B35" s="4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3"/>
    </row>
    <row r="36" spans="1:19" x14ac:dyDescent="0.35">
      <c r="A36" s="2"/>
      <c r="B36" s="4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3"/>
    </row>
    <row r="37" spans="1:19" x14ac:dyDescent="0.35">
      <c r="A37" s="2"/>
      <c r="B37" s="18"/>
      <c r="C37" s="18"/>
      <c r="D37" s="18"/>
      <c r="E37" s="18"/>
      <c r="F37" s="18"/>
      <c r="G37" s="18"/>
      <c r="H37" s="18"/>
      <c r="I37" s="18"/>
      <c r="J37" s="18"/>
      <c r="K37" s="1"/>
      <c r="L37" s="1"/>
      <c r="M37" s="1"/>
      <c r="N37" s="1"/>
      <c r="O37" s="1"/>
      <c r="P37" s="1"/>
      <c r="Q37" s="1"/>
      <c r="R37" s="1"/>
      <c r="S37" s="3"/>
    </row>
    <row r="38" spans="1:19" x14ac:dyDescent="0.35">
      <c r="A38" s="2"/>
      <c r="B38" s="4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3"/>
    </row>
    <row r="39" spans="1:19" x14ac:dyDescent="0.35">
      <c r="A39" s="2"/>
      <c r="B39" s="4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3"/>
    </row>
    <row r="40" spans="1:19" x14ac:dyDescent="0.35">
      <c r="A40" s="2"/>
      <c r="B40" s="4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3"/>
    </row>
    <row r="41" spans="1:19" x14ac:dyDescent="0.35">
      <c r="A41" s="2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3"/>
    </row>
    <row r="42" spans="1:19" x14ac:dyDescent="0.35">
      <c r="A42" s="2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3"/>
    </row>
    <row r="43" spans="1:19" x14ac:dyDescent="0.35">
      <c r="A43" s="2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3"/>
    </row>
    <row r="44" spans="1:19" x14ac:dyDescent="0.35">
      <c r="A44" s="2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3"/>
    </row>
    <row r="45" spans="1:19" x14ac:dyDescent="0.35">
      <c r="A45" s="2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3"/>
    </row>
    <row r="46" spans="1:19" ht="15" thickBot="1" x14ac:dyDescent="0.4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</row>
  </sheetData>
  <mergeCells count="43">
    <mergeCell ref="K17:M17"/>
    <mergeCell ref="N16:Q16"/>
    <mergeCell ref="N17:Q17"/>
    <mergeCell ref="A1:S1"/>
    <mergeCell ref="C17:E17"/>
    <mergeCell ref="M21:S21"/>
    <mergeCell ref="M22:R22"/>
    <mergeCell ref="M23:R23"/>
    <mergeCell ref="L9:M10"/>
    <mergeCell ref="N10:O10"/>
    <mergeCell ref="N9:O9"/>
    <mergeCell ref="B3:K3"/>
    <mergeCell ref="B11:J11"/>
    <mergeCell ref="E18:F18"/>
    <mergeCell ref="E19:F19"/>
    <mergeCell ref="E20:F20"/>
    <mergeCell ref="A2:S2"/>
    <mergeCell ref="N15:Q15"/>
    <mergeCell ref="K16:M16"/>
    <mergeCell ref="E25:F25"/>
    <mergeCell ref="E26:F26"/>
    <mergeCell ref="G18:I18"/>
    <mergeCell ref="G19:I19"/>
    <mergeCell ref="G20:I20"/>
    <mergeCell ref="G21:I21"/>
    <mergeCell ref="G22:I22"/>
    <mergeCell ref="G23:I23"/>
    <mergeCell ref="B37:J37"/>
    <mergeCell ref="M12:R12"/>
    <mergeCell ref="G24:I24"/>
    <mergeCell ref="G25:I25"/>
    <mergeCell ref="G26:I26"/>
    <mergeCell ref="E21:F21"/>
    <mergeCell ref="E22:F22"/>
    <mergeCell ref="E23:F23"/>
    <mergeCell ref="E24:F24"/>
    <mergeCell ref="M24:R24"/>
    <mergeCell ref="K13:M13"/>
    <mergeCell ref="K14:M14"/>
    <mergeCell ref="K15:M15"/>
    <mergeCell ref="N13:Q13"/>
    <mergeCell ref="N14:Q14"/>
    <mergeCell ref="B33:J33"/>
  </mergeCells>
  <conditionalFormatting sqref="C27:C32 D18:D26 C12:C16 C4:C10">
    <cfRule type="containsText" dxfId="7" priority="8" operator="containsText" text="TRUE">
      <formula>NOT(ISERROR(SEARCH("TRUE",C4)))</formula>
    </cfRule>
  </conditionalFormatting>
  <conditionalFormatting sqref="D19 D18 D21 D23 D24 D26 C14 C13 C12">
    <cfRule type="containsText" dxfId="6" priority="7" operator="containsText" text="FALSE">
      <formula>NOT(ISERROR(SEARCH("FALSE",C12)))</formula>
    </cfRule>
  </conditionalFormatting>
  <conditionalFormatting sqref="C4:C10 C15 C16 D20 D22 D25 C27:C32">
    <cfRule type="containsText" dxfId="5" priority="6" operator="containsText" text="FALSE">
      <formula>NOT(ISERROR(SEARCH("FALSE",C4)))</formula>
    </cfRule>
  </conditionalFormatting>
  <conditionalFormatting sqref="N9:N10">
    <cfRule type="cellIs" dxfId="4" priority="5" operator="equal">
      <formula>1</formula>
    </cfRule>
  </conditionalFormatting>
  <conditionalFormatting sqref="P9">
    <cfRule type="containsText" dxfId="3" priority="4" operator="containsText" text="YES">
      <formula>NOT(ISERROR(SEARCH("YES",P9)))</formula>
    </cfRule>
    <cfRule type="containsText" dxfId="2" priority="3" operator="containsText" text="NO">
      <formula>NOT(ISERROR(SEARCH("NO",P9)))</formula>
    </cfRule>
  </conditionalFormatting>
  <conditionalFormatting sqref="P10">
    <cfRule type="containsText" dxfId="1" priority="2" operator="containsText" text="YES">
      <formula>NOT(ISERROR(SEARCH("YES",P10)))</formula>
    </cfRule>
    <cfRule type="containsText" dxfId="0" priority="1" operator="containsText" text="NO">
      <formula>NOT(ISERROR(SEARCH("NO",P10)))</formula>
    </cfRule>
  </conditionalFormatting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2</xdr:col>
                    <xdr:colOff>215900</xdr:colOff>
                    <xdr:row>2</xdr:row>
                    <xdr:rowOff>177800</xdr:rowOff>
                  </from>
                  <to>
                    <xdr:col>7</xdr:col>
                    <xdr:colOff>457200</xdr:colOff>
                    <xdr:row>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2</xdr:col>
                    <xdr:colOff>215900</xdr:colOff>
                    <xdr:row>3</xdr:row>
                    <xdr:rowOff>177800</xdr:rowOff>
                  </from>
                  <to>
                    <xdr:col>7</xdr:col>
                    <xdr:colOff>298450</xdr:colOff>
                    <xdr:row>4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Check Box 7">
              <controlPr defaultSize="0" autoFill="0" autoLine="0" autoPict="0">
                <anchor moveWithCells="1">
                  <from>
                    <xdr:col>2</xdr:col>
                    <xdr:colOff>215900</xdr:colOff>
                    <xdr:row>6</xdr:row>
                    <xdr:rowOff>184150</xdr:rowOff>
                  </from>
                  <to>
                    <xdr:col>7</xdr:col>
                    <xdr:colOff>114300</xdr:colOff>
                    <xdr:row>8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7" name="Check Box 8">
              <controlPr defaultSize="0" autoFill="0" autoLine="0" autoPict="0">
                <anchor moveWithCells="1">
                  <from>
                    <xdr:col>2</xdr:col>
                    <xdr:colOff>215900</xdr:colOff>
                    <xdr:row>7</xdr:row>
                    <xdr:rowOff>184150</xdr:rowOff>
                  </from>
                  <to>
                    <xdr:col>7</xdr:col>
                    <xdr:colOff>577850</xdr:colOff>
                    <xdr:row>8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8" name="Check Box 9">
              <controlPr defaultSize="0" autoFill="0" autoLine="0" autoPict="0">
                <anchor moveWithCells="1">
                  <from>
                    <xdr:col>2</xdr:col>
                    <xdr:colOff>203200</xdr:colOff>
                    <xdr:row>10</xdr:row>
                    <xdr:rowOff>184150</xdr:rowOff>
                  </from>
                  <to>
                    <xdr:col>5</xdr:col>
                    <xdr:colOff>488950</xdr:colOff>
                    <xdr:row>11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9" name="Check Box 10">
              <controlPr defaultSize="0" autoFill="0" autoLine="0" autoPict="0">
                <anchor moveWithCells="1">
                  <from>
                    <xdr:col>2</xdr:col>
                    <xdr:colOff>203200</xdr:colOff>
                    <xdr:row>11</xdr:row>
                    <xdr:rowOff>184150</xdr:rowOff>
                  </from>
                  <to>
                    <xdr:col>7</xdr:col>
                    <xdr:colOff>546100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0" name="Check Box 11">
              <controlPr defaultSize="0" autoFill="0" autoLine="0" autoPict="0">
                <anchor moveWithCells="1">
                  <from>
                    <xdr:col>2</xdr:col>
                    <xdr:colOff>203200</xdr:colOff>
                    <xdr:row>12</xdr:row>
                    <xdr:rowOff>177800</xdr:rowOff>
                  </from>
                  <to>
                    <xdr:col>8</xdr:col>
                    <xdr:colOff>184150</xdr:colOff>
                    <xdr:row>14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1" name="Check Box 12">
              <controlPr defaultSize="0" autoFill="0" autoLine="0" autoPict="0">
                <anchor moveWithCells="1">
                  <from>
                    <xdr:col>2</xdr:col>
                    <xdr:colOff>203200</xdr:colOff>
                    <xdr:row>13</xdr:row>
                    <xdr:rowOff>190500</xdr:rowOff>
                  </from>
                  <to>
                    <xdr:col>8</xdr:col>
                    <xdr:colOff>234950</xdr:colOff>
                    <xdr:row>14</xdr:row>
                    <xdr:rowOff>165100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2" name="Check Box 13">
              <controlPr defaultSize="0" autoFill="0" autoLine="0" autoPict="0">
                <anchor moveWithCells="1">
                  <from>
                    <xdr:col>2</xdr:col>
                    <xdr:colOff>203200</xdr:colOff>
                    <xdr:row>14</xdr:row>
                    <xdr:rowOff>184150</xdr:rowOff>
                  </from>
                  <to>
                    <xdr:col>8</xdr:col>
                    <xdr:colOff>88900</xdr:colOff>
                    <xdr:row>16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defaultSize="0" autoFill="0" autoLine="0" autoPict="0">
                <anchor moveWithCells="1">
                  <from>
                    <xdr:col>2</xdr:col>
                    <xdr:colOff>203200</xdr:colOff>
                    <xdr:row>25</xdr:row>
                    <xdr:rowOff>165100</xdr:rowOff>
                  </from>
                  <to>
                    <xdr:col>4</xdr:col>
                    <xdr:colOff>457200</xdr:colOff>
                    <xdr:row>27</xdr:row>
                    <xdr:rowOff>12700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defaultSize="0" autoFill="0" autoLine="0" autoPict="0">
                <anchor moveWithCells="1">
                  <from>
                    <xdr:col>2</xdr:col>
                    <xdr:colOff>203200</xdr:colOff>
                    <xdr:row>26</xdr:row>
                    <xdr:rowOff>184150</xdr:rowOff>
                  </from>
                  <to>
                    <xdr:col>7</xdr:col>
                    <xdr:colOff>317500</xdr:colOff>
                    <xdr:row>27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defaultSize="0" autoFill="0" autoLine="0" autoPict="0">
                <anchor moveWithCells="1">
                  <from>
                    <xdr:col>2</xdr:col>
                    <xdr:colOff>203200</xdr:colOff>
                    <xdr:row>27</xdr:row>
                    <xdr:rowOff>165100</xdr:rowOff>
                  </from>
                  <to>
                    <xdr:col>9</xdr:col>
                    <xdr:colOff>82550</xdr:colOff>
                    <xdr:row>28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Check Box 18">
              <controlPr defaultSize="0" autoFill="0" autoLine="0" autoPict="0">
                <anchor moveWithCells="1">
                  <from>
                    <xdr:col>2</xdr:col>
                    <xdr:colOff>203200</xdr:colOff>
                    <xdr:row>28</xdr:row>
                    <xdr:rowOff>177800</xdr:rowOff>
                  </from>
                  <to>
                    <xdr:col>7</xdr:col>
                    <xdr:colOff>527050</xdr:colOff>
                    <xdr:row>29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Check Box 19">
              <controlPr defaultSize="0" autoFill="0" autoLine="0" autoPict="0">
                <anchor moveWithCells="1">
                  <from>
                    <xdr:col>2</xdr:col>
                    <xdr:colOff>203200</xdr:colOff>
                    <xdr:row>29</xdr:row>
                    <xdr:rowOff>190500</xdr:rowOff>
                  </from>
                  <to>
                    <xdr:col>7</xdr:col>
                    <xdr:colOff>508000</xdr:colOff>
                    <xdr:row>30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Check Box 20">
              <controlPr defaultSize="0" autoFill="0" autoLine="0" autoPict="0">
                <anchor moveWithCells="1">
                  <from>
                    <xdr:col>2</xdr:col>
                    <xdr:colOff>203200</xdr:colOff>
                    <xdr:row>30</xdr:row>
                    <xdr:rowOff>165100</xdr:rowOff>
                  </from>
                  <to>
                    <xdr:col>6</xdr:col>
                    <xdr:colOff>463550</xdr:colOff>
                    <xdr:row>31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9" name="Check Box 22">
              <controlPr defaultSize="0" autoFill="0" autoLine="0" autoPict="0">
                <anchor moveWithCells="1">
                  <from>
                    <xdr:col>2</xdr:col>
                    <xdr:colOff>215900</xdr:colOff>
                    <xdr:row>4</xdr:row>
                    <xdr:rowOff>177800</xdr:rowOff>
                  </from>
                  <to>
                    <xdr:col>7</xdr:col>
                    <xdr:colOff>298450</xdr:colOff>
                    <xdr:row>5</xdr:row>
                    <xdr:rowOff>184150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0" name="Check Box 23">
              <controlPr defaultSize="0" autoFill="0" autoLine="0" autoPict="0">
                <anchor moveWithCells="1">
                  <from>
                    <xdr:col>2</xdr:col>
                    <xdr:colOff>215900</xdr:colOff>
                    <xdr:row>5</xdr:row>
                    <xdr:rowOff>177800</xdr:rowOff>
                  </from>
                  <to>
                    <xdr:col>7</xdr:col>
                    <xdr:colOff>298450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1" name="Check Box 27">
              <controlPr defaultSize="0" autoFill="0" autoLine="0" autoPict="0">
                <anchor moveWithCells="1">
                  <from>
                    <xdr:col>2</xdr:col>
                    <xdr:colOff>215900</xdr:colOff>
                    <xdr:row>8</xdr:row>
                    <xdr:rowOff>190500</xdr:rowOff>
                  </from>
                  <to>
                    <xdr:col>7</xdr:col>
                    <xdr:colOff>584200</xdr:colOff>
                    <xdr:row>9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2" name="Check Box 32">
              <controlPr defaultSize="0" autoFill="0" autoLine="0" autoPict="0">
                <anchor moveWithCells="1">
                  <from>
                    <xdr:col>3</xdr:col>
                    <xdr:colOff>88900</xdr:colOff>
                    <xdr:row>16</xdr:row>
                    <xdr:rowOff>152400</xdr:rowOff>
                  </from>
                  <to>
                    <xdr:col>6</xdr:col>
                    <xdr:colOff>273050</xdr:colOff>
                    <xdr:row>18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3" name="Check Box 33">
              <controlPr defaultSize="0" autoFill="0" autoLine="0" autoPict="0">
                <anchor moveWithCells="1">
                  <from>
                    <xdr:col>3</xdr:col>
                    <xdr:colOff>101600</xdr:colOff>
                    <xdr:row>17</xdr:row>
                    <xdr:rowOff>184150</xdr:rowOff>
                  </from>
                  <to>
                    <xdr:col>6</xdr:col>
                    <xdr:colOff>495300</xdr:colOff>
                    <xdr:row>18</xdr:row>
                    <xdr:rowOff>177800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4" name="Check Box 34">
              <controlPr defaultSize="0" autoFill="0" autoLine="0" autoPict="0">
                <anchor moveWithCells="1">
                  <from>
                    <xdr:col>3</xdr:col>
                    <xdr:colOff>88900</xdr:colOff>
                    <xdr:row>18</xdr:row>
                    <xdr:rowOff>139700</xdr:rowOff>
                  </from>
                  <to>
                    <xdr:col>6</xdr:col>
                    <xdr:colOff>298450</xdr:colOff>
                    <xdr:row>20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5" name="Check Box 35">
              <controlPr defaultSize="0" autoFill="0" autoLine="0" autoPict="0">
                <anchor moveWithCells="1">
                  <from>
                    <xdr:col>3</xdr:col>
                    <xdr:colOff>82550</xdr:colOff>
                    <xdr:row>19</xdr:row>
                    <xdr:rowOff>152400</xdr:rowOff>
                  </from>
                  <to>
                    <xdr:col>7</xdr:col>
                    <xdr:colOff>342900</xdr:colOff>
                    <xdr:row>21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6" name="Check Box 36">
              <controlPr defaultSize="0" autoFill="0" autoLine="0" autoPict="0">
                <anchor moveWithCells="1">
                  <from>
                    <xdr:col>3</xdr:col>
                    <xdr:colOff>101600</xdr:colOff>
                    <xdr:row>20</xdr:row>
                    <xdr:rowOff>114300</xdr:rowOff>
                  </from>
                  <to>
                    <xdr:col>8</xdr:col>
                    <xdr:colOff>6350</xdr:colOff>
                    <xdr:row>22</xdr:row>
                    <xdr:rowOff>50800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7" name="Check Box 37">
              <controlPr defaultSize="0" autoFill="0" autoLine="0" autoPict="0">
                <anchor moveWithCells="1">
                  <from>
                    <xdr:col>3</xdr:col>
                    <xdr:colOff>101600</xdr:colOff>
                    <xdr:row>21</xdr:row>
                    <xdr:rowOff>152400</xdr:rowOff>
                  </from>
                  <to>
                    <xdr:col>7</xdr:col>
                    <xdr:colOff>387350</xdr:colOff>
                    <xdr:row>23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28" name="Check Box 38">
              <controlPr defaultSize="0" autoFill="0" autoLine="0" autoPict="0">
                <anchor moveWithCells="1">
                  <from>
                    <xdr:col>3</xdr:col>
                    <xdr:colOff>101600</xdr:colOff>
                    <xdr:row>23</xdr:row>
                    <xdr:rowOff>152400</xdr:rowOff>
                  </from>
                  <to>
                    <xdr:col>6</xdr:col>
                    <xdr:colOff>127000</xdr:colOff>
                    <xdr:row>25</xdr:row>
                    <xdr:rowOff>31750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29" name="Check Box 39">
              <controlPr defaultSize="0" autoFill="0" autoLine="0" autoPict="0">
                <anchor moveWithCells="1">
                  <from>
                    <xdr:col>3</xdr:col>
                    <xdr:colOff>88900</xdr:colOff>
                    <xdr:row>22</xdr:row>
                    <xdr:rowOff>165100</xdr:rowOff>
                  </from>
                  <to>
                    <xdr:col>7</xdr:col>
                    <xdr:colOff>311150</xdr:colOff>
                    <xdr:row>24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0" name="Check Box 40">
              <controlPr defaultSize="0" autoFill="0" autoLine="0" autoPict="0">
                <anchor moveWithCells="1">
                  <from>
                    <xdr:col>3</xdr:col>
                    <xdr:colOff>101600</xdr:colOff>
                    <xdr:row>24</xdr:row>
                    <xdr:rowOff>152400</xdr:rowOff>
                  </from>
                  <to>
                    <xdr:col>7</xdr:col>
                    <xdr:colOff>450850</xdr:colOff>
                    <xdr:row>26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Lysaght</dc:creator>
  <cp:lastModifiedBy>Joseph Lysaght</cp:lastModifiedBy>
  <dcterms:created xsi:type="dcterms:W3CDTF">2018-07-02T19:57:19Z</dcterms:created>
  <dcterms:modified xsi:type="dcterms:W3CDTF">2019-09-22T12:57:29Z</dcterms:modified>
</cp:coreProperties>
</file>