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mo²HBO\PatientenBox_Oktopus\Box\"/>
    </mc:Choice>
  </mc:AlternateContent>
  <bookViews>
    <workbookView xWindow="0" yWindow="0" windowWidth="28800" windowHeight="12990"/>
  </bookViews>
  <sheets>
    <sheet name="Übersicht" sheetId="1" r:id="rId1"/>
    <sheet name="Komplett" sheetId="12" r:id="rId2"/>
    <sheet name="Power Supply" sheetId="3" r:id="rId3"/>
    <sheet name="OctoBrain" sheetId="11" r:id="rId4"/>
    <sheet name="ECG Supply" sheetId="4" r:id="rId5"/>
    <sheet name="ECG" sheetId="5" r:id="rId6"/>
    <sheet name="PulseDet" sheetId="6" r:id="rId7"/>
    <sheet name="PulseOxy" sheetId="7" r:id="rId8"/>
    <sheet name="PTT" sheetId="8" r:id="rId9"/>
    <sheet name="BloodPressure" sheetId="9" r:id="rId10"/>
    <sheet name="Netzteil" sheetId="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5" i="12" l="1"/>
  <c r="F114" i="12" l="1"/>
  <c r="F113" i="12"/>
  <c r="F99" i="12"/>
  <c r="F92" i="12"/>
  <c r="F93" i="12"/>
  <c r="F94" i="12"/>
  <c r="F95" i="12"/>
  <c r="F96" i="12"/>
  <c r="F97" i="12"/>
  <c r="F91" i="12"/>
  <c r="F69" i="12"/>
  <c r="F90" i="12"/>
  <c r="F112" i="12"/>
  <c r="F111" i="12"/>
  <c r="F110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8" i="12"/>
  <c r="F100" i="12"/>
  <c r="F101" i="12"/>
  <c r="F102" i="12"/>
  <c r="F103" i="12"/>
  <c r="F104" i="12"/>
  <c r="F105" i="12"/>
  <c r="F106" i="12"/>
  <c r="F107" i="12"/>
  <c r="F108" i="12"/>
  <c r="F109" i="12"/>
  <c r="F2" i="12"/>
  <c r="D2" i="1" l="1"/>
  <c r="E2" i="1" s="1"/>
</calcChain>
</file>

<file path=xl/sharedStrings.xml><?xml version="1.0" encoding="utf-8"?>
<sst xmlns="http://schemas.openxmlformats.org/spreadsheetml/2006/main" count="935" uniqueCount="398">
  <si>
    <t>Baugruppe / Modul</t>
  </si>
  <si>
    <t>Netzteil</t>
  </si>
  <si>
    <t>Power supply</t>
  </si>
  <si>
    <t>OctoBrain</t>
  </si>
  <si>
    <t>ECG_Supply</t>
  </si>
  <si>
    <t>Pulse_Detection</t>
  </si>
  <si>
    <t>PulseOxy</t>
  </si>
  <si>
    <t>PTT</t>
  </si>
  <si>
    <t>Blood_Pressure</t>
  </si>
  <si>
    <t>Bauteil</t>
  </si>
  <si>
    <t>Bezeichnung</t>
  </si>
  <si>
    <t>Anzahl</t>
  </si>
  <si>
    <t>link</t>
  </si>
  <si>
    <t>5V Schaltnetzteil</t>
  </si>
  <si>
    <t>EPS-15-5</t>
  </si>
  <si>
    <t xml:space="preserve">Artikelnummernr. </t>
  </si>
  <si>
    <t>Anbieter</t>
  </si>
  <si>
    <t>Reichelt</t>
  </si>
  <si>
    <t>https://www.reichelt.de/schaltnetzteil-open-frame-15-w-5-v-3-a-eps-15-5-p170922.html?</t>
  </si>
  <si>
    <t>Einzelpreis</t>
  </si>
  <si>
    <t>Summe</t>
  </si>
  <si>
    <t>Kondensator</t>
  </si>
  <si>
    <t>3,3V Festspannungsregler TO220</t>
  </si>
  <si>
    <t>LED 3mm</t>
  </si>
  <si>
    <t>Widerstand</t>
  </si>
  <si>
    <t>1k</t>
  </si>
  <si>
    <t>10µ</t>
  </si>
  <si>
    <t>0,1µ</t>
  </si>
  <si>
    <t>JST B2P VH</t>
  </si>
  <si>
    <t xml:space="preserve">Buchse </t>
  </si>
  <si>
    <t>Stecker</t>
  </si>
  <si>
    <t>JST B3P VH</t>
  </si>
  <si>
    <t>Netzschalter</t>
  </si>
  <si>
    <t>Kaltgerätebuchse + Feinsicherung</t>
  </si>
  <si>
    <t>47µ</t>
  </si>
  <si>
    <t>MCP-3008</t>
  </si>
  <si>
    <t>4,7k</t>
  </si>
  <si>
    <t>JST XH 03</t>
  </si>
  <si>
    <t>JST XH 02</t>
  </si>
  <si>
    <t xml:space="preserve">Diode </t>
  </si>
  <si>
    <t>1N4148</t>
  </si>
  <si>
    <t>LF33</t>
  </si>
  <si>
    <t>AD-Wandler</t>
  </si>
  <si>
    <t>100k</t>
  </si>
  <si>
    <t>10p</t>
  </si>
  <si>
    <t>220n</t>
  </si>
  <si>
    <t>4,7n</t>
  </si>
  <si>
    <t>1,5n</t>
  </si>
  <si>
    <t>100p</t>
  </si>
  <si>
    <t>150p</t>
  </si>
  <si>
    <t>470p</t>
  </si>
  <si>
    <t>2,2n</t>
  </si>
  <si>
    <t>680p</t>
  </si>
  <si>
    <t>100n</t>
  </si>
  <si>
    <t>15n</t>
  </si>
  <si>
    <t>33n</t>
  </si>
  <si>
    <t>68n</t>
  </si>
  <si>
    <t>INA126P</t>
  </si>
  <si>
    <t>LM6484</t>
  </si>
  <si>
    <t>DIL14</t>
  </si>
  <si>
    <t>10k</t>
  </si>
  <si>
    <t>1M</t>
  </si>
  <si>
    <t>500k</t>
  </si>
  <si>
    <t>27k</t>
  </si>
  <si>
    <t>33k</t>
  </si>
  <si>
    <t>22k</t>
  </si>
  <si>
    <t>47k</t>
  </si>
  <si>
    <t>390k</t>
  </si>
  <si>
    <t>Kondensator C2, 5</t>
  </si>
  <si>
    <t>Kondensator E2, 5</t>
  </si>
  <si>
    <t>Kondensator C15</t>
  </si>
  <si>
    <t>0,47µ</t>
  </si>
  <si>
    <t>Schottkydiode</t>
  </si>
  <si>
    <t>Instrumentenverstärker</t>
  </si>
  <si>
    <t>Quad OP Amp</t>
  </si>
  <si>
    <t>8,2k</t>
  </si>
  <si>
    <t>Stereo Klinkenbuchse 3,5mm</t>
  </si>
  <si>
    <t>Elektrodenkabel</t>
  </si>
  <si>
    <t>ECG I, II, III</t>
  </si>
  <si>
    <t xml:space="preserve">Pinhead </t>
  </si>
  <si>
    <t>2x20</t>
  </si>
  <si>
    <t>22p</t>
  </si>
  <si>
    <t>2x3</t>
  </si>
  <si>
    <t>1x3</t>
  </si>
  <si>
    <t>16MHz Crystal</t>
  </si>
  <si>
    <t>USB to Serial</t>
  </si>
  <si>
    <t>Pololu CP2104</t>
  </si>
  <si>
    <t>https://eckstein-shop.de/Pololu-CP2104-USB-to-Serial-Adapter-Carrier</t>
  </si>
  <si>
    <t>Eckstein Komponente</t>
  </si>
  <si>
    <t>PO1308</t>
  </si>
  <si>
    <t>ATMega 328P</t>
  </si>
  <si>
    <t>DIP28</t>
  </si>
  <si>
    <t>ATTiny85</t>
  </si>
  <si>
    <t>Dil8</t>
  </si>
  <si>
    <t>2,2p</t>
  </si>
  <si>
    <t>22n</t>
  </si>
  <si>
    <t>4,7µ</t>
  </si>
  <si>
    <t>47n</t>
  </si>
  <si>
    <t>Kondensator C150</t>
  </si>
  <si>
    <t>1µ</t>
  </si>
  <si>
    <t xml:space="preserve">Kondensator C2,5 </t>
  </si>
  <si>
    <t>10n</t>
  </si>
  <si>
    <t>Kondensator C2,5</t>
  </si>
  <si>
    <t>1N5819</t>
  </si>
  <si>
    <t>Multiplexer</t>
  </si>
  <si>
    <t>CD4052B</t>
  </si>
  <si>
    <t>1Meg</t>
  </si>
  <si>
    <t>220k</t>
  </si>
  <si>
    <t>180k</t>
  </si>
  <si>
    <t>Transistor</t>
  </si>
  <si>
    <t>BC547 TO92</t>
  </si>
  <si>
    <t>DigitalPoti</t>
  </si>
  <si>
    <t>X9C104P DIL8</t>
  </si>
  <si>
    <t>MCP6024</t>
  </si>
  <si>
    <t>Buchse gerade</t>
  </si>
  <si>
    <t>D-SUB Einbaubuchse</t>
  </si>
  <si>
    <t>9 pol</t>
  </si>
  <si>
    <t xml:space="preserve">Kondensator E2,5 </t>
  </si>
  <si>
    <t>1N4148/1N4004</t>
  </si>
  <si>
    <t>Buchse</t>
  </si>
  <si>
    <t>330n</t>
  </si>
  <si>
    <t>680n</t>
  </si>
  <si>
    <t>Drucksensor</t>
  </si>
  <si>
    <t>OWN_MPX53GP</t>
  </si>
  <si>
    <t>IRF540 To220</t>
  </si>
  <si>
    <t>1,5k</t>
  </si>
  <si>
    <t>1,5M</t>
  </si>
  <si>
    <t>1x2</t>
  </si>
  <si>
    <t xml:space="preserve">JST XH 02 </t>
  </si>
  <si>
    <t>DC E-Pump</t>
  </si>
  <si>
    <t>Micro Valve</t>
  </si>
  <si>
    <t>Schlauch</t>
  </si>
  <si>
    <t>Schlauchanschluss-gehäuse</t>
  </si>
  <si>
    <t>T Stück</t>
  </si>
  <si>
    <t>Blutdruckmanschette</t>
  </si>
  <si>
    <t>Sockel</t>
  </si>
  <si>
    <t>DIL8</t>
  </si>
  <si>
    <t>DIL28</t>
  </si>
  <si>
    <t>DIl16</t>
  </si>
  <si>
    <t>DIl28</t>
  </si>
  <si>
    <t>DIl14</t>
  </si>
  <si>
    <t>Leitung</t>
  </si>
  <si>
    <t>Crimpkontakte</t>
  </si>
  <si>
    <t>EKG Elektrodenkabel</t>
  </si>
  <si>
    <t>Bauteilart</t>
  </si>
  <si>
    <t>Tempsensor</t>
  </si>
  <si>
    <t>JST VH</t>
  </si>
  <si>
    <t>JST XH</t>
  </si>
  <si>
    <t>IC</t>
  </si>
  <si>
    <t>Power</t>
  </si>
  <si>
    <t>Diode</t>
  </si>
  <si>
    <t>Steckkontakte</t>
  </si>
  <si>
    <t>Gehäsueanschluss</t>
  </si>
  <si>
    <t>Blutdruck</t>
  </si>
  <si>
    <t>https://www.reichelt.de/wippschalter-2x-aus-beleuchtet-gruen-i-o-wippe-1935-3118-p108252.html?&amp;trstct=pol_15</t>
  </si>
  <si>
    <t>WIPE 1935.3118</t>
  </si>
  <si>
    <t>2xAUS</t>
  </si>
  <si>
    <t>KES 2SI</t>
  </si>
  <si>
    <t>https://www.reichelt.de/kaltgeraetestecker-mit-sicherungseinsatz-4-8-mm-faston-kes-2si-p9359.html?&amp;trstct=pol_1</t>
  </si>
  <si>
    <t>EVL 1254-10SYGD1</t>
  </si>
  <si>
    <t>https://www.reichelt.de/led-3-mm-bedrahtet-gruen-63-mcd-40-evl-1254-10sygd1-p230791.html?&amp;trstct=pol_1</t>
  </si>
  <si>
    <t>Teil</t>
  </si>
  <si>
    <t>Preis</t>
  </si>
  <si>
    <t>LF33CV</t>
  </si>
  <si>
    <t>LF 33 CV</t>
  </si>
  <si>
    <t>https://www.reichelt.de/ldo-regler-fest-3-3-v-to-220-lf-33-cv-p39414.html?&amp;trstct=pos_0</t>
  </si>
  <si>
    <t>Raspberry Pi 3B+</t>
  </si>
  <si>
    <t>USB Kabel micro--&gt;A</t>
  </si>
  <si>
    <t>Conrad</t>
  </si>
  <si>
    <t>651456 - 62</t>
  </si>
  <si>
    <t>https://www.conrad.de/de/microchip-technology-mcp3008-ip-datenerfassungs-ic-analog-digital-wandler-adc-extern-pdip-16-651456.html</t>
  </si>
  <si>
    <t>MPX 53GP</t>
  </si>
  <si>
    <t>1N 5819</t>
  </si>
  <si>
    <t>https://www.reichelt.de/drucksensor-0-50-kpa-1-2-mv-kpa-mpx-53gp-p82330.html?&amp;trstct=pos_0</t>
  </si>
  <si>
    <t>DS18B20</t>
  </si>
  <si>
    <t>DEBO LK-TEMP2</t>
  </si>
  <si>
    <t>https://www.reichelt.de/entwicklerboards-temperatursensor-bis-125-c-debo-lk-temp2-p215884.html?&amp;trstct=pos_8</t>
  </si>
  <si>
    <t>IRF 540N</t>
  </si>
  <si>
    <t>https://www.reichelt.de/mosfet-n-ch-100v-33a-130w-to-220ab-irf-540n-p41613.html?&amp;trstct=pos_2</t>
  </si>
  <si>
    <t>RND BC547</t>
  </si>
  <si>
    <t>RND 1N4148</t>
  </si>
  <si>
    <t>https://www.reichelt.de/bipolartransistor-npn-45v-0-1a-0-5w-to-92-rnd-bc547-p223356.html?&amp;trstct=pos_0</t>
  </si>
  <si>
    <t>CD 4052BE TEX</t>
  </si>
  <si>
    <t>https://www.reichelt.de/multi-demultiplexer-4-ch-3-20-v-dil-16-cd-4052be-tex-p216651.html?&amp;trstct=pos_0</t>
  </si>
  <si>
    <t>X 9C104 PIZ</t>
  </si>
  <si>
    <t>https://www.reichelt.de/digitalpoti-1-kanal-100-schritte-100-kohm-pdip-8-x-9c104-piz-p188766.html?&amp;trstct=pos_0</t>
  </si>
  <si>
    <t>INA 126 PA</t>
  </si>
  <si>
    <t>https://www.reichelt.de/instrumentenverstaerker-1-fach-dip-8-ina-126-pa-p147253.html?&amp;trstct=pos_0</t>
  </si>
  <si>
    <t>LMC6484</t>
  </si>
  <si>
    <t>LMC 5484 N</t>
  </si>
  <si>
    <t>https://www.reichelt.de/operationsverstaerker-4-fach-dip-14-lmc-6484-n-p10531.html?&amp;trstct=pos_1</t>
  </si>
  <si>
    <t>1084871 - 62</t>
  </si>
  <si>
    <t>https://www.conrad.de/de/microchip-technology-linear-ic-operationsverstaerker-mcp6024-ip-mehrzweck-pdip-14-1084871.html</t>
  </si>
  <si>
    <t>ATMEGA 328P-PU</t>
  </si>
  <si>
    <t>https://www.reichelt.de/mcu-atmega-avr-risc-32-kb-20-mhz-pdip-28-atmega-328p-pu-p119685.html?&amp;trstct=pos_1</t>
  </si>
  <si>
    <t>ATTINY 85-20 PU</t>
  </si>
  <si>
    <t>https://www.reichelt.de/mcu-attiny-avr-risc-8-kb-20-mhz-pdip-8-attiny-85-20-pu-p69299.html?&amp;trstct=pos_1</t>
  </si>
  <si>
    <t>16MHz Quarzoszillator</t>
  </si>
  <si>
    <t>https://www.reichelt.de/standardquarz-grundton-16-000000-mhz-16-0000-hc49u-s-p32852.html?&amp;trstct=pos_7</t>
  </si>
  <si>
    <t>16,0000-HC49U-S</t>
  </si>
  <si>
    <t>GS 8</t>
  </si>
  <si>
    <t>GS 14</t>
  </si>
  <si>
    <t>GS 16</t>
  </si>
  <si>
    <t>https://www.reichelt.de/ic-sockel-8-polig-doppelter-federkontakt-gs-8-p8230.html?&amp;trstct=pol_0</t>
  </si>
  <si>
    <t>https://www.reichelt.de/ic-sockel-14-polig-doppelter-federkontakt-gs-14-p8206.html?&amp;trstct=pol_0</t>
  </si>
  <si>
    <t>https://www.reichelt.de/ic-sockel-16-polig-doppelter-federkontakt-gs-16-p8208.html?&amp;trstct=pol_2</t>
  </si>
  <si>
    <t>https://www.reichelt.de/ic-sockel-28-polig-doppelter-federkontakt-gs-28-s-p86281.html?&amp;trstct=pol_0</t>
  </si>
  <si>
    <t>GS 28-S</t>
  </si>
  <si>
    <t>https://www.reichelt.de/stiftleisten-2-54-mm-1x02-gerade-mpe-087-1-002-p119879.html?&amp;trstct=pol_3</t>
  </si>
  <si>
    <t>MPE 087-1-002</t>
  </si>
  <si>
    <t>https://www.reichelt.de/stiftleisten-2-54-mm-1x03-gerade-mpe-087-1-003-p119880.html?&amp;trstct=pol_4</t>
  </si>
  <si>
    <t>MPE 097-1-003</t>
  </si>
  <si>
    <t>https://www.reichelt.de/stiftleisten-2-54-mm-2x03-gerade-mpe-087-2-006-p119893.html?&amp;trstct=pol_13</t>
  </si>
  <si>
    <t>MPE 087-2-006</t>
  </si>
  <si>
    <t>Flachbandkabel Raspberry Pi</t>
  </si>
  <si>
    <t>https://www.reichelt.de/stiftleisten-2-54-mm-2x20-gerade-mpe-087-2-040-p119900.html?&amp;trstct=pol_2</t>
  </si>
  <si>
    <t>MPE 087-2-040</t>
  </si>
  <si>
    <t>https://www.reichelt.de/schalt-diode-100-v-200-ma-do-35-rnd-1n4148-p223368.html?&amp;trstct=pos_0</t>
  </si>
  <si>
    <t>https://www.reichelt.de/schottkydiode-40-v-1-a-do-41-1n-5819-p41850.html?&amp;trstct=pos_0</t>
  </si>
  <si>
    <t>https://www.reichelt.de/widerstand-metallschicht-68-ohm-0207-0-6-w-1-k-o-sfcn68r0t52-p237203.html?&amp;trstct=pos_0</t>
  </si>
  <si>
    <t>K-O SFCN68R0T52</t>
  </si>
  <si>
    <t>https://www.reichelt.de/widerstand-metallschicht-100-ohm-0207-0-6-w-1-k-o-sfcn1000t52-p237350.html?&amp;trstct=pos_0</t>
  </si>
  <si>
    <t>K-O SFCN1000T52</t>
  </si>
  <si>
    <t>https://www.reichelt.de/widerstand-metallschicht-220-ohm-0207-0-6-w-1-k-o-sfcn2200t52-p237299.html?&amp;trstct=pos_0</t>
  </si>
  <si>
    <t>K-O SFCN2200T52</t>
  </si>
  <si>
    <t>https://www.reichelt.de/widerstand-metallschicht-330-ohm-0207-0-6-w-1-k-o-sfcn3300t52-p237265.html?&amp;trstct=pos_1</t>
  </si>
  <si>
    <t>K-O SFCN3300T52</t>
  </si>
  <si>
    <t>https://www.reichelt.de/widerstand-metallschicht-1-0-kohm-0207-0-6-w-1-k-o-sfcn1001t52-p237349.html?&amp;trstct=pos_2</t>
  </si>
  <si>
    <t>K-O SFCN1001T52</t>
  </si>
  <si>
    <t>https://www.reichelt.de/widerstand-metallschicht-1-5-kohm-0207-0-6-w-1-k-o-sfcn1501t52-p237324.html?&amp;trstct=pos_1</t>
  </si>
  <si>
    <t> K-O SFCN1501T52</t>
  </si>
  <si>
    <t>https://www.reichelt.de/widerstand-metallschicht-1-5-mohm-0207-0-6-w-1-k-o-sfcn1504t52-p237321.html?&amp;trstct=pos_0</t>
  </si>
  <si>
    <t>K-O SFCN1504T52</t>
  </si>
  <si>
    <t>https://www.reichelt.de/widerstand-metallschicht-4-7-kohm-0207-0-6-w-1-k-o-sfcn4701t52-p237245.html?&amp;trstct=pos_0</t>
  </si>
  <si>
    <t>K-O SFCN4701T52</t>
  </si>
  <si>
    <t>https://www.reichelt.de/widerstand-metallschicht-47-kohm-0207-0-6-w-1-k-o-sfcn4702t52-p237244.html?&amp;trstct=pos_0</t>
  </si>
  <si>
    <t>K-O SFCN4702T52</t>
  </si>
  <si>
    <t>https://www.reichelt.de/widerstand-metallschicht-8-2-kohm-0207-0-6-w-1-k-o-sfcn8201t52-p237195.html?&amp;trstct=pos_0</t>
  </si>
  <si>
    <t>K-O SFCN8201T52</t>
  </si>
  <si>
    <t>https://www.reichelt.de/widerstand-metallschicht-10-kohm-0207-0-6-w-1-k-o-sfcn1002t52-p237348.html?&amp;trstct=pos_0</t>
  </si>
  <si>
    <t>K-O SFCN1002T52</t>
  </si>
  <si>
    <t>https://www.reichelt.de/widerstand-metallschicht-100-kohm-0207-0-6-w-1-k-o-sfcn1003t52-p237347.html?&amp;trstct=pos_0</t>
  </si>
  <si>
    <t>K-O SFCN1003T52</t>
  </si>
  <si>
    <t>https://www.reichelt.de/widerstand-metallschicht-22-kohm-0207-0-6-w-1-k-o-sfcn2202t52-p237297.html?&amp;trstct=pos_0</t>
  </si>
  <si>
    <t>K-O SFCN2202T52</t>
  </si>
  <si>
    <t>https://www.reichelt.de/widerstand-metallschicht-220-kohm-0207-0-6-w-1-k-o-sfcn2203t52-p237296.html?&amp;trstct=pos_0</t>
  </si>
  <si>
    <t>K-O SFCN2203T52</t>
  </si>
  <si>
    <t>https://www.reichelt.de/widerstand-metallschicht-33-kohm-0207-0-6-w-1-k-o-sfcn3302t52-p237263.html?&amp;trstct=pos_0</t>
  </si>
  <si>
    <t>K-O SFCN3302T52</t>
  </si>
  <si>
    <t>https://www.reichelt.de/widerstand-metallschicht-180-kohm-0207-0-6-w-1-metall-180k-p11564.html?&amp;trstct=pos_1</t>
  </si>
  <si>
    <t>METALL 180K</t>
  </si>
  <si>
    <t>https://www.reichelt.de/widerstand-metallschicht-390-kohm-0207-0-6-w-1-k-o-sfcn3903t52-p237255.html?&amp;trstct=pos_0</t>
  </si>
  <si>
    <t> K-O SFCN3903T52</t>
  </si>
  <si>
    <t>470k</t>
  </si>
  <si>
    <t>https://www.reichelt.de/widerstand-metallschicht-470-kohm-0207-0-6-w-1-metall-470k-p11827.html?&amp;trstct=pos_1</t>
  </si>
  <si>
    <t>METALL 470K</t>
  </si>
  <si>
    <t>https://www.reichelt.de/widerstand-metallschicht-1-0-mohm-0207-0-6-w-1-k-o-sfcn1004t52-p237346.html?&amp;trstct=pos_3</t>
  </si>
  <si>
    <t>K-O SFCN1004T52</t>
  </si>
  <si>
    <t>https://www.reichelt.de/elko-radial-4-7-f-100-v-rm-2-5-1000h-105-c-20-rad-105-4-7-100-p44857.html?&amp;trstct=pol_0</t>
  </si>
  <si>
    <t>RAD 105 4,7/100</t>
  </si>
  <si>
    <t>https://www.reichelt.de/elko-radial-10-f-63-v-rm-2-5-1000h-105-c-20-rad-105-10-63-p42397.html?&amp;trstct=pol_0</t>
  </si>
  <si>
    <t>RAD 105 10/63</t>
  </si>
  <si>
    <t>Kondensator E2,5</t>
  </si>
  <si>
    <t>https://www.reichelt.de/elko-radial-47-f-35-v-rm-2-5-1000h-105-c-20-rad-105-47-35-p42399.html?&amp;trstct=pol_1</t>
  </si>
  <si>
    <t>RAD 105 47/35</t>
  </si>
  <si>
    <t>https://www.reichelt.de/folienkondensator-680nf-250v-rm15-mks4-250-680n-p172870.html?&amp;trstct=pos_13</t>
  </si>
  <si>
    <t>MKS4-250 680N</t>
  </si>
  <si>
    <t>https://www.reichelt.de/folienkondensator-1-f-100-v-rm15-rnd-150mkt105k2a-p211355.html?&amp;trstct=pos_1</t>
  </si>
  <si>
    <t>RND 150MKT105K2A</t>
  </si>
  <si>
    <t>https://www.reichelt.de/keramik-kondensator-2-2p-kerko-2-2p-p9276.html?&amp;trstct=pol_0</t>
  </si>
  <si>
    <t>KERKO 2,2P</t>
  </si>
  <si>
    <t>https://www.reichelt.de/keramik-kondensator-10p-kerko-10p-p9268.html?&amp;trstct=pol_0</t>
  </si>
  <si>
    <t>KERKO 10P</t>
  </si>
  <si>
    <t>https://www.reichelt.de/keramik-kondensator-22p-kerko-22p-p9281.html?&amp;trstct=pol_0</t>
  </si>
  <si>
    <t>KERKO 22P</t>
  </si>
  <si>
    <t>https://www.reichelt.de/keramik-kondensator-100p-kerko-100p-p9266.html?&amp;trstct=pol_0</t>
  </si>
  <si>
    <t>KERKO 100P</t>
  </si>
  <si>
    <t>https://www.reichelt.de/keramik-kondensator-150p-kerko-150p-p9271.html?&amp;trstct=pol_0</t>
  </si>
  <si>
    <t>KERKO 150P</t>
  </si>
  <si>
    <t>https://www.reichelt.de/keramik-kondensator-470p-kerko-470p-p9295.html?&amp;trstct=pol_0</t>
  </si>
  <si>
    <t>KERKO 470P</t>
  </si>
  <si>
    <t>https://www.reichelt.de/keramik-kondensator-680p-kerko-680p-p9303.html?&amp;trstct=pol_0</t>
  </si>
  <si>
    <t>KERKO 680P</t>
  </si>
  <si>
    <t>https://www.reichelt.de/keramik-kondensator-1-5n-kerko-1-5n-p9261.html?&amp;trstct=pol_2</t>
  </si>
  <si>
    <t>KERKO 1,5N</t>
  </si>
  <si>
    <t>https://www.reichelt.de/keramik-kondensator-2-2n-kerko-2-2n-p9275.html?&amp;trstct=pol_0</t>
  </si>
  <si>
    <t>KERKO 2,2N</t>
  </si>
  <si>
    <t>https://www.reichelt.de/keramik-kondensator-4-7n-kerko-4-7n-p9293.html?&amp;trstct=pos_0</t>
  </si>
  <si>
    <t>KERKO 4,7N</t>
  </si>
  <si>
    <t>https://www.reichelt.de/keramik-kondensator-10n-kerko-10n-p9267.html?&amp;trstct=pos_0</t>
  </si>
  <si>
    <t>KERKO 10N</t>
  </si>
  <si>
    <t>https://www.reichelt.de/keramik-kondensator-22n-kerko-22n-p9280.html?&amp;trstct=pol_0</t>
  </si>
  <si>
    <t>KERKO 22N</t>
  </si>
  <si>
    <t>https://www.reichelt.de/keramik-kondensator-47n-kerko-47n-p9296.html?&amp;trstct=pos_0</t>
  </si>
  <si>
    <t>KERKO 47N</t>
  </si>
  <si>
    <t>https://www.reichelt.de/keramik-kondensator-100n-kerko-100n-p9265.html?r=1</t>
  </si>
  <si>
    <t>KERKO 100N</t>
  </si>
  <si>
    <t>https://www.reichelt.de/folienkondensator-15-nf-800-v-rm-13-105-c-3-ecwha-15n-800-p228880.html?&amp;trstct=pos_4</t>
  </si>
  <si>
    <t>ECWHA 15N 800</t>
  </si>
  <si>
    <t>https://www.reichelt.de/folienkondensator-33nf-250v-rm2-5-mks02-250-33n-p172674.html?&amp;trstct=pos_9</t>
  </si>
  <si>
    <t>MKS02-250 33N</t>
  </si>
  <si>
    <t>https://www.reichelt.de/folienkondensator-680nf-63v-rm2-5-mks02-63-680n-p12328.html?&amp;trstct=pos_3</t>
  </si>
  <si>
    <t>MKS02-63 680N</t>
  </si>
  <si>
    <t>https://www.reichelt.de/folienkondensator-220nf-63v-rm2-5-mks02-63-220n-p12319.html?&amp;trstct=pos_3</t>
  </si>
  <si>
    <t>MKS02-63 220N</t>
  </si>
  <si>
    <t>https://www.reichelt.de/folienkondensator-330nf-63v-rm2-5-mks02-63-330n-p172661.html?&amp;trstct=pos_4</t>
  </si>
  <si>
    <t>MKS02-63 330N</t>
  </si>
  <si>
    <t>470n</t>
  </si>
  <si>
    <t>https://www.reichelt.de/folienkondensator-470nf-250v-rm15-mkp4-250-470n-p172980.html?&amp;trstct=pos_1</t>
  </si>
  <si>
    <t>MKP4-250 470N</t>
  </si>
  <si>
    <t>Stifte gerade</t>
  </si>
  <si>
    <t>Stifte gewinkelt</t>
  </si>
  <si>
    <t>Female</t>
  </si>
  <si>
    <t>https://www.reichelt.de/jst-stiftleiste-gerade-1x2-polig-vh-jst-vh2p-st-p185110.html?&amp;trstct=pos_11</t>
  </si>
  <si>
    <t> JST VH2P ST</t>
  </si>
  <si>
    <t>https://www.reichelt.de/jst-buchsengehaeuse-1x2-polig-vh-jst-vh2p-bu-p185107.html?&amp;trstct=pos_8</t>
  </si>
  <si>
    <t>JST VH2P BU</t>
  </si>
  <si>
    <t>https://www.reichelt.de/jst-stiftleiste-gerade-1x3-polig-vh-jst-vh3p-st-p185111.html?&amp;trstct=pos_12</t>
  </si>
  <si>
    <t>JST VH3P ST</t>
  </si>
  <si>
    <t>https://www.conrad.de/de/jst-stiftleiste-standard-vh-polzahl-gesamt-3-rastermass-396-mm-b3ps-vh-lfsn-1-st-741182.html</t>
  </si>
  <si>
    <t>741182 - 62</t>
  </si>
  <si>
    <t>https://www.reichelt.de/jst-buchsengehaeuse-1x3-polig-vh-jst-vh3p-bu-p185108.html?&amp;trstct=pos_9</t>
  </si>
  <si>
    <t>JST VH3P BU</t>
  </si>
  <si>
    <t>https://www.reichelt.de/jst-stiftleiste-rm-3-96-mm-1x4-polig-gew-vh-jst-vh4p-st90-p190558.html?&amp;trstct=pos_5</t>
  </si>
  <si>
    <t> JST VH4P ST90</t>
  </si>
  <si>
    <t>https://www.reichelt.de/jst-crimpkontakt-buchse-vh-jst-vh-cks-p185113.html?&amp;trstct=pos_0</t>
  </si>
  <si>
    <t>JST VH CKS</t>
  </si>
  <si>
    <t>https://www.reichelt.de/jst-stiftleiste-gerade-1x3-polig-xh-jst-xh3p-st-p185074.html?&amp;trstct=pos_5</t>
  </si>
  <si>
    <t>JST XH3P ST</t>
  </si>
  <si>
    <t>https://www.reichelt.de/jst-stiftleiste-90-1x3-polig-xh-jst-xh3p-st90-p185080.html?&amp;trstct=pos_10</t>
  </si>
  <si>
    <t>JST XH3P ST90</t>
  </si>
  <si>
    <t>https://www.reichelt.de/jst-buchsengehaeuse-1x3-polig-xh-jst-xh3p-bu-p185086.html?&amp;trstct=lsbght_sldr::185080</t>
  </si>
  <si>
    <t>JST XH3P BU</t>
  </si>
  <si>
    <t>https://www.reichelt.de/jst-stiftleiste-90-1x2-polig-xh-jst-xh2p-st90-p185079.html?&amp;trstct=pos_9</t>
  </si>
  <si>
    <t>JST XH2P ST90</t>
  </si>
  <si>
    <t>https://www.reichelt.de/jst-buchsengehaeuse-1x2-polig-xh-jst-xh2p-bu-p185085.html?&amp;trstct=lsbght_sldr::185079</t>
  </si>
  <si>
    <t>JST XH2P BU</t>
  </si>
  <si>
    <t>https://www.reichelt.de/jst-stiftleiste-gerade-1x2-polig-xh-jst-xh2p-st-p185073.html?&amp;trstct=pos_4</t>
  </si>
  <si>
    <t>JST XH2P ST</t>
  </si>
  <si>
    <t>https://www.reichelt.de/jst-crimpkontakt-buchse-xh-jst-xh-ckb-p185091.html?&amp;trstct=lsbght_sldr::185073</t>
  </si>
  <si>
    <t>JST XH CKB</t>
  </si>
  <si>
    <t>https://eckstein-shop.de/IDE-Flachband-Kabel-40Pin-Buchse-auf-Buchse-female-to-female-20cm</t>
  </si>
  <si>
    <t>ZB02034</t>
  </si>
  <si>
    <t>https://www.reichelt.de/kupferlitze-isoliert-10m-1x0-14mm-orange-litze-or-p118722.html?&amp;trstct=pol_0</t>
  </si>
  <si>
    <t>LITZE OR</t>
  </si>
  <si>
    <t>https://www.reichelt.de/kupferlitze-isoliert-10m-1x0-14mm-blau-litze-bl-p10292.html?&amp;trstct=pol_1</t>
  </si>
  <si>
    <t>LITZE BL</t>
  </si>
  <si>
    <t>https://www.reichelt.de/kupferlitze-isoliert-10m-1x0-14mm-braun-litze-br-p10293.html?&amp;trstct=pol_2</t>
  </si>
  <si>
    <t>LITZE BR</t>
  </si>
  <si>
    <t>https://www.reichelt.de/kupferlitze-isoliert-10m-1x0-14mm-gelb-litze-ge-p10294.html?&amp;trstct=pol_3</t>
  </si>
  <si>
    <t>https://www.reichelt.de/kupferlitze-isoliert-10m-1x0-14mm-grau-litze-gr-p10295.html?&amp;trstct=pol_4</t>
  </si>
  <si>
    <t>LITZE GR</t>
  </si>
  <si>
    <t>https://www.reichelt.de/kupferlitze-isoliert-10m-1x0-14mm-gruen-litze-gn-p10296.html?&amp;trstct=pol_5</t>
  </si>
  <si>
    <t>LITZE GN</t>
  </si>
  <si>
    <t>https://www.reichelt.de/kupferlitze-isoliert-10m-1x0-14mm-rot-litze-rt-p10297.html?&amp;trstct=pol_6</t>
  </si>
  <si>
    <t>LITZE RT</t>
  </si>
  <si>
    <t>https://www.reichelt.de/kupferlitze-isoliert-10m-1x0-14mm-schwarz-litze-sw-p10298.html?&amp;trstct=pol_7</t>
  </si>
  <si>
    <t>LITZE SW</t>
  </si>
  <si>
    <t>https://www.reichelt.de/kupferlitze-isoliert-10m-1x0-14mm-violett-lila-litze-vt-p211172.html?&amp;trstct=pol_9</t>
  </si>
  <si>
    <t>LITZE VT</t>
  </si>
  <si>
    <t>https://www.reichelt.de/schaltlitze-h05v-k-0-75-mm-10-m-blau-h05vk-0-75-10bl-p69460.html?&amp;trstct=pol_0</t>
  </si>
  <si>
    <t>H05VK 0,75-10BL</t>
  </si>
  <si>
    <t>https://www.reichelt.de/schaltlitze-h05v-k-0-75-mm-10-m-schwarz-h05vk-0-75-10sw-p69459.html?&amp;trstct=pol_2</t>
  </si>
  <si>
    <t>H05VK 0,75-10SW</t>
  </si>
  <si>
    <t>LITZE GE</t>
  </si>
  <si>
    <t>https://www.reichelt.de/d-sub-buchse-9-polig-loetkelch-d-sub-bu-09-p6948.html?&amp;trstct=pos_10</t>
  </si>
  <si>
    <t>D-SUB BU 09</t>
  </si>
  <si>
    <t>https://www.reichelt.de/klinkeneinbaubuchse-3-5-mm-stereo-3-pol-lum-klb-4-p116183.html?&amp;trstct=pol_15</t>
  </si>
  <si>
    <t>LUM KLB 4</t>
  </si>
  <si>
    <t>https://www.reichelt.de/raspberry-pi-3-b-4x-1-4-ghz-1-gb-ram-wlan-bt-raspberry-pi-3b-p217696.html?&amp;trstct=pos_0</t>
  </si>
  <si>
    <t>RASPBERRY PI 3B+</t>
  </si>
  <si>
    <t>HDMI</t>
  </si>
  <si>
    <t>https://eckstein-shop.de/20cm-Micro-USB-Ladekaber-fuer-Raspberry-Pi-Adapterkabel-keine-Datenuebertragung</t>
  </si>
  <si>
    <t>ZB02246</t>
  </si>
  <si>
    <t>https://www.pollin.de/p/7-17-78-cm-display-set-mit-touchscreen-ls-7t-hdmi-dvi-vga-cvbs-120964</t>
  </si>
  <si>
    <t>Pollin Electronic</t>
  </si>
  <si>
    <t>https://www.reichelt.de/high-speed-hdmi-kabel-mit-ethernet-0-25-m-delock-85117-p203113.html?&amp;trstct=pol_0</t>
  </si>
  <si>
    <t>DELOCK 85117</t>
  </si>
  <si>
    <t>Sonstiges</t>
  </si>
  <si>
    <t xml:space="preserve">Kaltgerätekabel </t>
  </si>
  <si>
    <t>2,5m</t>
  </si>
  <si>
    <t>NKSK 250 SW</t>
  </si>
  <si>
    <t>https://www.reichelt.de/kaltgeraeteanschlusskabel-2-5m-schwarz-nksk-250-sw-p133128.html?&amp;trstct=pos_1</t>
  </si>
  <si>
    <t>Display, 7" resisitive Touch</t>
  </si>
  <si>
    <t>Usb Hub</t>
  </si>
  <si>
    <t>3V Magnetventil</t>
  </si>
  <si>
    <t>Aliexpress</t>
  </si>
  <si>
    <t>https://www.pollin.de/p/luftpumpe-daypower-lp27-06-6-v-330067</t>
  </si>
  <si>
    <t>https://de.aliexpress.com/item/DC3V-Elektronische-Blutdruck-Magnetventil-Normal-Open-Arbeitsdruck-300-mmHg-Blutdruckmessger-t-Vent-Ventil-DC-Auspuff-Ventil/32970462273.html?spm=a2g0x.search0104.3.1.63775c97CZJmyo&amp;transAbTest=ae803_3&amp;ws_ab_test=searchweb0_</t>
  </si>
  <si>
    <t>6V DC Mini Air pump</t>
  </si>
  <si>
    <t>https://www.medishop.de/sitemap/Klettenmanschette-fuer-Erwachsene-Standard-abwaschbar-Einschlauch.html</t>
  </si>
  <si>
    <t>BOS1104250A</t>
  </si>
  <si>
    <t>Medishop</t>
  </si>
  <si>
    <t>KLettManschette Erwachsene Standard abwaschbar</t>
  </si>
  <si>
    <t>https://www.reichelt.de/raspberry-pi-usb-hub-4-port-phat-rpiz-usb-4port-p242791.html?PROVID=2788&amp;gclid=Cj0KCQiAn4PkBRCDARIsAGHmH3dNE2SiO5I6MCA-ZJsmc4zb7aiJR-zYku3vtxUioGxxFp-u6Aq2hhEaAtWQEALw_wcB&amp;&amp;r=1</t>
  </si>
  <si>
    <t>RPIZ USB 4PORT</t>
  </si>
  <si>
    <t>Notlösung, muss dann angepasst werden</t>
  </si>
  <si>
    <t>remo2hbo Vitalparametermonitoring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</si>
</sst>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€&quot;_-;\-* #,##0.00\ &quot;€&quot;_-;_-* &quot;-&quot;??\ &quot;€&quot;_-;_-@_-"/>
    <numFmt numFmtId="165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4" fillId="0" borderId="0" xfId="2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left" vertical="center"/>
    </xf>
    <xf numFmtId="0" fontId="0" fillId="0" borderId="2" xfId="0" applyBorder="1"/>
    <xf numFmtId="0" fontId="0" fillId="0" borderId="0" xfId="0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Fill="1" applyBorder="1"/>
    <xf numFmtId="0" fontId="0" fillId="0" borderId="2" xfId="0" applyFill="1" applyBorder="1"/>
    <xf numFmtId="0" fontId="4" fillId="0" borderId="0" xfId="2"/>
    <xf numFmtId="0" fontId="0" fillId="0" borderId="0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" fillId="0" borderId="0" xfId="2" applyBorder="1"/>
    <xf numFmtId="0" fontId="4" fillId="0" borderId="2" xfId="2" applyBorder="1"/>
    <xf numFmtId="165" fontId="3" fillId="0" borderId="0" xfId="0" applyNumberFormat="1" applyFont="1" applyBorder="1" applyAlignment="1">
      <alignment horizontal="left" vertical="center"/>
    </xf>
    <xf numFmtId="165" fontId="0" fillId="0" borderId="0" xfId="0" applyNumberFormat="1"/>
    <xf numFmtId="165" fontId="0" fillId="0" borderId="2" xfId="0" applyNumberFormat="1" applyBorder="1"/>
    <xf numFmtId="165" fontId="0" fillId="0" borderId="0" xfId="0" applyNumberFormat="1" applyFill="1" applyBorder="1"/>
    <xf numFmtId="0" fontId="5" fillId="0" borderId="2" xfId="0" applyFont="1" applyBorder="1"/>
    <xf numFmtId="0" fontId="2" fillId="0" borderId="0" xfId="0" applyFont="1"/>
    <xf numFmtId="0" fontId="4" fillId="0" borderId="0" xfId="2" applyAlignment="1">
      <alignment horizontal="left"/>
    </xf>
    <xf numFmtId="164" fontId="0" fillId="0" borderId="0" xfId="1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ichelt.de/stiftleisten-2-54-mm-2x20-gerade-mpe-087-2-040-p119900.html?&amp;trstct=pol_2" TargetMode="External"/><Relationship Id="rId21" Type="http://schemas.openxmlformats.org/officeDocument/2006/relationships/hyperlink" Target="https://www.reichelt.de/standardquarz-grundton-16-000000-mhz-16-0000-hc49u-s-p32852.html?&amp;trstct=pos_7" TargetMode="External"/><Relationship Id="rId42" Type="http://schemas.openxmlformats.org/officeDocument/2006/relationships/hyperlink" Target="https://eckstein-shop.de/IDE-Flachband-Kabel-40Pin-Buchse-auf-Buchse-female-to-female-20cm" TargetMode="External"/><Relationship Id="rId47" Type="http://schemas.openxmlformats.org/officeDocument/2006/relationships/hyperlink" Target="https://www.reichelt.de/jst-stiftleiste-gerade-1x2-polig-xh-jst-xh2p-st-p185073.html?&amp;trstct=pos_4" TargetMode="External"/><Relationship Id="rId63" Type="http://schemas.openxmlformats.org/officeDocument/2006/relationships/hyperlink" Target="https://www.reichelt.de/folienkondensator-330nf-63v-rm2-5-mks02-63-330n-p172661.html?&amp;trstct=pos_4" TargetMode="External"/><Relationship Id="rId68" Type="http://schemas.openxmlformats.org/officeDocument/2006/relationships/hyperlink" Target="https://www.reichelt.de/folienkondensator-33nf-250v-rm2-5-mks02-250-33n-p172674.html?&amp;trstct=pos_9" TargetMode="External"/><Relationship Id="rId84" Type="http://schemas.openxmlformats.org/officeDocument/2006/relationships/hyperlink" Target="https://www.reichelt.de/widerstand-metallschicht-68-ohm-0207-0-6-w-1-k-o-sfcn68r0t52-p237203.html?&amp;trstct=pos_0" TargetMode="External"/><Relationship Id="rId89" Type="http://schemas.openxmlformats.org/officeDocument/2006/relationships/hyperlink" Target="https://www.reichelt.de/widerstand-metallschicht-4-7-kohm-0207-0-6-w-1-k-o-sfcn4701t52-p237245.html?&amp;trstct=pos_0" TargetMode="External"/><Relationship Id="rId2" Type="http://schemas.openxmlformats.org/officeDocument/2006/relationships/hyperlink" Target="https://eckstein-shop.de/Pololu-CP2104-USB-to-Serial-Adapter-Carrier" TargetMode="External"/><Relationship Id="rId16" Type="http://schemas.openxmlformats.org/officeDocument/2006/relationships/hyperlink" Target="https://www.reichelt.de/mcu-atmega-avr-risc-32-kb-20-mhz-pdip-28-atmega-328p-pu-p119685.html?&amp;trstct=pos_1" TargetMode="External"/><Relationship Id="rId29" Type="http://schemas.openxmlformats.org/officeDocument/2006/relationships/hyperlink" Target="https://www.reichelt.de/stiftleisten-2-54-mm-1x03-gerade-mpe-087-1-003-p119880.html?&amp;trstct=pol_4" TargetMode="External"/><Relationship Id="rId107" Type="http://schemas.openxmlformats.org/officeDocument/2006/relationships/hyperlink" Target="Kostenaufstellung.xlsx" TargetMode="External"/><Relationship Id="rId11" Type="http://schemas.openxmlformats.org/officeDocument/2006/relationships/hyperlink" Target="https://www.reichelt.de/multi-demultiplexer-4-ch-3-20-v-dil-16-cd-4052be-tex-p216651.html?&amp;trstct=pos_0" TargetMode="External"/><Relationship Id="rId24" Type="http://schemas.openxmlformats.org/officeDocument/2006/relationships/hyperlink" Target="https://www.reichelt.de/ic-sockel-16-polig-doppelter-federkontakt-gs-16-p8208.html?&amp;trstct=pol_2" TargetMode="External"/><Relationship Id="rId32" Type="http://schemas.openxmlformats.org/officeDocument/2006/relationships/hyperlink" Target="https://www.reichelt.de/schaltlitze-h05v-k-0-75-mm-10-m-schwarz-h05vk-0-75-10sw-p69459.html?&amp;trstct=pol_2" TargetMode="External"/><Relationship Id="rId37" Type="http://schemas.openxmlformats.org/officeDocument/2006/relationships/hyperlink" Target="https://www.reichelt.de/kupferlitze-isoliert-10m-1x0-14mm-grau-litze-gr-p10295.html?&amp;trstct=pol_4" TargetMode="External"/><Relationship Id="rId40" Type="http://schemas.openxmlformats.org/officeDocument/2006/relationships/hyperlink" Target="https://www.reichelt.de/kupferlitze-isoliert-10m-1x0-14mm-blau-litze-bl-p10292.html?&amp;trstct=pol_1" TargetMode="External"/><Relationship Id="rId45" Type="http://schemas.openxmlformats.org/officeDocument/2006/relationships/hyperlink" Target="https://www.reichelt.de/jst-buchsengehaeuse-1x2-polig-xh-jst-xh2p-bu-p185085.html?&amp;trstct=lsbght_sldr::185079" TargetMode="External"/><Relationship Id="rId53" Type="http://schemas.openxmlformats.org/officeDocument/2006/relationships/hyperlink" Target="https://www.reichelt.de/jst-stiftleiste-gerade-1x3-polig-vh-jst-vh3p-st-p185111.html?&amp;trstct=pos_12" TargetMode="External"/><Relationship Id="rId58" Type="http://schemas.openxmlformats.org/officeDocument/2006/relationships/hyperlink" Target="https://www.reichelt.de/elko-radial-10-f-63-v-rm-2-5-1000h-105-c-20-rad-105-10-63-p42397.html?&amp;trstct=pol_0" TargetMode="External"/><Relationship Id="rId66" Type="http://schemas.openxmlformats.org/officeDocument/2006/relationships/hyperlink" Target="https://www.reichelt.de/folienkondensator-680nf-63v-rm2-5-mks02-63-680n-p12328.html?&amp;trstct=pos_3" TargetMode="External"/><Relationship Id="rId74" Type="http://schemas.openxmlformats.org/officeDocument/2006/relationships/hyperlink" Target="https://www.reichelt.de/keramik-kondensator-680p-kerko-680p-p9303.html?&amp;trstct=pol_0" TargetMode="External"/><Relationship Id="rId79" Type="http://schemas.openxmlformats.org/officeDocument/2006/relationships/hyperlink" Target="https://www.reichelt.de/keramik-kondensator-10p-kerko-10p-p9268.html?&amp;trstct=pol_0" TargetMode="External"/><Relationship Id="rId87" Type="http://schemas.openxmlformats.org/officeDocument/2006/relationships/hyperlink" Target="https://www.reichelt.de/widerstand-metallschicht-1-0-kohm-0207-0-6-w-1-k-o-sfcn1001t52-p237349.html?&amp;trstct=pos_2" TargetMode="External"/><Relationship Id="rId102" Type="http://schemas.openxmlformats.org/officeDocument/2006/relationships/hyperlink" Target="https://www.reichelt.de/raspberry-pi-3-b-4x-1-4-ghz-1-gb-ram-wlan-bt-raspberry-pi-3b-p217696.html?&amp;trstct=pos_0" TargetMode="External"/><Relationship Id="rId5" Type="http://schemas.openxmlformats.org/officeDocument/2006/relationships/hyperlink" Target="https://www.reichelt.de/ldo-regler-fest-3-3-v-to-220-lf-33-cv-p39414.html?&amp;trstct=pos_0" TargetMode="External"/><Relationship Id="rId61" Type="http://schemas.openxmlformats.org/officeDocument/2006/relationships/hyperlink" Target="https://www.reichelt.de/folienkondensator-470nf-250v-rm15-mkp4-250-470n-p172980.html?&amp;trstct=pos_1" TargetMode="External"/><Relationship Id="rId82" Type="http://schemas.openxmlformats.org/officeDocument/2006/relationships/hyperlink" Target="https://www.reichelt.de/schalt-diode-100-v-200-ma-do-35-rnd-1n4148-p223368.html?&amp;trstct=pos_0" TargetMode="External"/><Relationship Id="rId90" Type="http://schemas.openxmlformats.org/officeDocument/2006/relationships/hyperlink" Target="https://www.reichelt.de/widerstand-metallschicht-8-2-kohm-0207-0-6-w-1-k-o-sfcn8201t52-p237195.html?&amp;trstct=pos_0" TargetMode="External"/><Relationship Id="rId95" Type="http://schemas.openxmlformats.org/officeDocument/2006/relationships/hyperlink" Target="https://www.reichelt.de/widerstand-metallschicht-100-kohm-0207-0-6-w-1-k-o-sfcn1003t52-p237347.html?&amp;trstct=pos_0" TargetMode="External"/><Relationship Id="rId19" Type="http://schemas.openxmlformats.org/officeDocument/2006/relationships/hyperlink" Target="https://www.reichelt.de/keramik-kondensator-1-5n-kerko-1-5n-p9261.html?&amp;trstct=pol_2" TargetMode="External"/><Relationship Id="rId14" Type="http://schemas.openxmlformats.org/officeDocument/2006/relationships/hyperlink" Target="https://www.reichelt.de/operationsverstaerker-4-fach-dip-14-lmc-6484-n-p10531.html?&amp;trstct=pos_1" TargetMode="External"/><Relationship Id="rId22" Type="http://schemas.openxmlformats.org/officeDocument/2006/relationships/hyperlink" Target="https://www.reichelt.de/ic-sockel-8-polig-doppelter-federkontakt-gs-8-p8230.html?&amp;trstct=pol_0" TargetMode="External"/><Relationship Id="rId27" Type="http://schemas.openxmlformats.org/officeDocument/2006/relationships/hyperlink" Target="https://www.reichelt.de/stiftleisten-2-54-mm-2x03-gerade-mpe-087-2-006-p119893.html?&amp;trstct=pol_13" TargetMode="External"/><Relationship Id="rId30" Type="http://schemas.openxmlformats.org/officeDocument/2006/relationships/hyperlink" Target="https://www.reichelt.de/klinkeneinbaubuchse-3-5-mm-stereo-3-pol-lum-klb-4-p116183.html?&amp;trstct=pol_15" TargetMode="External"/><Relationship Id="rId35" Type="http://schemas.openxmlformats.org/officeDocument/2006/relationships/hyperlink" Target="https://www.reichelt.de/kupferlitze-isoliert-10m-1x0-14mm-rot-litze-rt-p10297.html?&amp;trstct=pol_6" TargetMode="External"/><Relationship Id="rId43" Type="http://schemas.openxmlformats.org/officeDocument/2006/relationships/hyperlink" Target="https://www.reichelt.de/jst-crimpkontakt-buchse-xh-jst-xh-ckb-p185091.html?&amp;trstct=lsbght_sldr::185073" TargetMode="External"/><Relationship Id="rId48" Type="http://schemas.openxmlformats.org/officeDocument/2006/relationships/hyperlink" Target="https://www.reichelt.de/jst-buchsengehaeuse-1x3-polig-xh-jst-xh3p-bu-p185086.html?&amp;trstct=lsbght_sldr::185080" TargetMode="External"/><Relationship Id="rId56" Type="http://schemas.openxmlformats.org/officeDocument/2006/relationships/hyperlink" Target="https://www.reichelt.de/jst-stiftleiste-gerade-1x2-polig-vh-jst-vh2p-st-p185110.html?&amp;trstct=pos_11" TargetMode="External"/><Relationship Id="rId64" Type="http://schemas.openxmlformats.org/officeDocument/2006/relationships/hyperlink" Target="https://www.reichelt.de/folienkondensator-220nf-63v-rm2-5-mks02-63-220n-p12319.html?&amp;trstct=pos_3" TargetMode="External"/><Relationship Id="rId69" Type="http://schemas.openxmlformats.org/officeDocument/2006/relationships/hyperlink" Target="https://www.reichelt.de/keramik-kondensator-22n-kerko-22n-p9280.html?&amp;trstct=pol_0" TargetMode="External"/><Relationship Id="rId77" Type="http://schemas.openxmlformats.org/officeDocument/2006/relationships/hyperlink" Target="https://www.reichelt.de/keramik-kondensator-100p-kerko-100p-p9266.html?&amp;trstct=pol_0" TargetMode="External"/><Relationship Id="rId100" Type="http://schemas.openxmlformats.org/officeDocument/2006/relationships/hyperlink" Target="https://www.reichelt.de/widerstand-metallschicht-1-0-mohm-0207-0-6-w-1-k-o-sfcn1004t52-p237346.html?&amp;trstct=pos_3" TargetMode="External"/><Relationship Id="rId105" Type="http://schemas.openxmlformats.org/officeDocument/2006/relationships/hyperlink" Target="https://www.reichelt.de/kaltgeraeteanschlusskabel-2-5m-schwarz-nksk-250-sw-p133128.html?&amp;trstct=pos_1" TargetMode="External"/><Relationship Id="rId8" Type="http://schemas.openxmlformats.org/officeDocument/2006/relationships/hyperlink" Target="https://www.reichelt.de/entwicklerboards-temperatursensor-bis-125-c-debo-lk-temp2-p215884.html?&amp;trstct=pos_8" TargetMode="External"/><Relationship Id="rId51" Type="http://schemas.openxmlformats.org/officeDocument/2006/relationships/hyperlink" Target="https://www.reichelt.de/jst-buchsengehaeuse-1x3-polig-vh-jst-vh3p-bu-p185108.html?&amp;trstct=pos_9" TargetMode="External"/><Relationship Id="rId72" Type="http://schemas.openxmlformats.org/officeDocument/2006/relationships/hyperlink" Target="https://www.reichelt.de/keramik-kondensator-4-7n-kerko-4-7n-p9293.html?&amp;trstct=pos_0" TargetMode="External"/><Relationship Id="rId80" Type="http://schemas.openxmlformats.org/officeDocument/2006/relationships/hyperlink" Target="https://www.reichelt.de/keramik-kondensator-2-2p-kerko-2-2p-p9276.html?&amp;trstct=pol_0" TargetMode="External"/><Relationship Id="rId85" Type="http://schemas.openxmlformats.org/officeDocument/2006/relationships/hyperlink" Target="https://www.reichelt.de/widerstand-metallschicht-100-ohm-0207-0-6-w-1-k-o-sfcn1000t52-p237350.html?&amp;trstct=pos_0" TargetMode="External"/><Relationship Id="rId93" Type="http://schemas.openxmlformats.org/officeDocument/2006/relationships/hyperlink" Target="https://www.reichelt.de/widerstand-metallschicht-33-kohm-0207-0-6-w-1-k-o-sfcn3302t52-p237263.html?&amp;trstct=pos_0" TargetMode="External"/><Relationship Id="rId98" Type="http://schemas.openxmlformats.org/officeDocument/2006/relationships/hyperlink" Target="https://www.reichelt.de/widerstand-metallschicht-390-kohm-0207-0-6-w-1-k-o-sfcn3903t52-p237255.html?&amp;trstct=pos_0" TargetMode="External"/><Relationship Id="rId3" Type="http://schemas.openxmlformats.org/officeDocument/2006/relationships/hyperlink" Target="https://www.reichelt.de/kaltgeraetestecker-mit-sicherungseinsatz-4-8-mm-faston-kes-2si-p9359.html?&amp;trstct=pol_1" TargetMode="External"/><Relationship Id="rId12" Type="http://schemas.openxmlformats.org/officeDocument/2006/relationships/hyperlink" Target="https://www.reichelt.de/digitalpoti-1-kanal-100-schritte-100-kohm-pdip-8-x-9c104-piz-p188766.html?&amp;trstct=pos_0" TargetMode="External"/><Relationship Id="rId17" Type="http://schemas.openxmlformats.org/officeDocument/2006/relationships/hyperlink" Target="https://www.reichelt.de/mcu-attiny-avr-risc-8-kb-20-mhz-pdip-8-attiny-85-20-pu-p69299.html?&amp;trstct=pos_1" TargetMode="External"/><Relationship Id="rId25" Type="http://schemas.openxmlformats.org/officeDocument/2006/relationships/hyperlink" Target="https://www.reichelt.de/ic-sockel-28-polig-doppelter-federkontakt-gs-28-s-p86281.html?&amp;trstct=pol_0" TargetMode="External"/><Relationship Id="rId33" Type="http://schemas.openxmlformats.org/officeDocument/2006/relationships/hyperlink" Target="https://www.reichelt.de/kupferlitze-isoliert-10m-1x0-14mm-violett-lila-litze-vt-p211172.html?&amp;trstct=pol_9" TargetMode="External"/><Relationship Id="rId38" Type="http://schemas.openxmlformats.org/officeDocument/2006/relationships/hyperlink" Target="https://www.reichelt.de/kupferlitze-isoliert-10m-1x0-14mm-gelb-litze-ge-p10294.html?&amp;trstct=pol_3" TargetMode="External"/><Relationship Id="rId46" Type="http://schemas.openxmlformats.org/officeDocument/2006/relationships/hyperlink" Target="https://www.reichelt.de/jst-stiftleiste-90-1x2-polig-xh-jst-xh2p-st90-p185079.html?&amp;trstct=pos_9" TargetMode="External"/><Relationship Id="rId59" Type="http://schemas.openxmlformats.org/officeDocument/2006/relationships/hyperlink" Target="https://www.reichelt.de/folienkondensator-1-f-100-v-rm15-rnd-150mkt105k2a-p211355.html?&amp;trstct=pos_1" TargetMode="External"/><Relationship Id="rId67" Type="http://schemas.openxmlformats.org/officeDocument/2006/relationships/hyperlink" Target="https://www.reichelt.de/keramik-kondensator-47n-kerko-47n-p9296.html?&amp;trstct=pos_0" TargetMode="External"/><Relationship Id="rId103" Type="http://schemas.openxmlformats.org/officeDocument/2006/relationships/hyperlink" Target="https://eckstein-shop.de/20cm-Micro-USB-Ladekaber-fuer-Raspberry-Pi-Adapterkabel-keine-Datenuebertragung" TargetMode="External"/><Relationship Id="rId108" Type="http://schemas.openxmlformats.org/officeDocument/2006/relationships/hyperlink" Target="https://www.reichelt.de/raspberry-pi-usb-hub-4-port-phat-rpiz-usb-4port-p242791.html?PROVID=2788&amp;gclid=Cj0KCQiAn4PkBRCDARIsAGHmH3dNE2SiO5I6MCA-ZJsmc4zb7aiJR-zYku3vtxUioGxxFp-u6Aq2hhEaAtWQEALw_wcB&amp;&amp;r=1" TargetMode="External"/><Relationship Id="rId20" Type="http://schemas.openxmlformats.org/officeDocument/2006/relationships/hyperlink" Target="https://www.reichelt.de/schaltlitze-h05v-k-0-75-mm-10-m-blau-h05vk-0-75-10bl-p69460.html?&amp;trstct=pol_0" TargetMode="External"/><Relationship Id="rId41" Type="http://schemas.openxmlformats.org/officeDocument/2006/relationships/hyperlink" Target="https://www.reichelt.de/kupferlitze-isoliert-10m-1x0-14mm-orange-litze-or-p118722.html?&amp;trstct=pol_0" TargetMode="External"/><Relationship Id="rId54" Type="http://schemas.openxmlformats.org/officeDocument/2006/relationships/hyperlink" Target="https://www.reichelt.de/jst-buchsengehaeuse-1x2-polig-vh-jst-vh2p-bu-p185107.html?&amp;trstct=pos_8" TargetMode="External"/><Relationship Id="rId62" Type="http://schemas.openxmlformats.org/officeDocument/2006/relationships/hyperlink" Target="https://www.reichelt.de/elko-radial-4-7-f-100-v-rm-2-5-1000h-105-c-20-rad-105-4-7-100-p44857.html?&amp;trstct=pol_0" TargetMode="External"/><Relationship Id="rId70" Type="http://schemas.openxmlformats.org/officeDocument/2006/relationships/hyperlink" Target="https://www.reichelt.de/folienkondensator-15-nf-800-v-rm-13-105-c-3-ecwha-15n-800-p228880.html?&amp;trstct=pos_4" TargetMode="External"/><Relationship Id="rId75" Type="http://schemas.openxmlformats.org/officeDocument/2006/relationships/hyperlink" Target="https://www.reichelt.de/keramik-kondensator-470p-kerko-470p-p9295.html?&amp;trstct=pol_0" TargetMode="External"/><Relationship Id="rId83" Type="http://schemas.openxmlformats.org/officeDocument/2006/relationships/hyperlink" Target="https://www.reichelt.de/schottkydiode-40-v-1-a-do-41-1n-5819-p41850.html?&amp;trstct=pos_0" TargetMode="External"/><Relationship Id="rId88" Type="http://schemas.openxmlformats.org/officeDocument/2006/relationships/hyperlink" Target="https://www.reichelt.de/widerstand-metallschicht-1-5-kohm-0207-0-6-w-1-k-o-sfcn1501t52-p237324.html?&amp;trstct=pos_1" TargetMode="External"/><Relationship Id="rId91" Type="http://schemas.openxmlformats.org/officeDocument/2006/relationships/hyperlink" Target="https://www.reichelt.de/widerstand-metallschicht-10-kohm-0207-0-6-w-1-k-o-sfcn1002t52-p237348.html?&amp;trstct=pos_0" TargetMode="External"/><Relationship Id="rId96" Type="http://schemas.openxmlformats.org/officeDocument/2006/relationships/hyperlink" Target="https://www.reichelt.de/widerstand-metallschicht-180-kohm-0207-0-6-w-1-metall-180k-p11564.html?&amp;trstct=pos_1" TargetMode="External"/><Relationship Id="rId1" Type="http://schemas.openxmlformats.org/officeDocument/2006/relationships/hyperlink" Target="https://www.reichelt.de/schaltnetzteil-open-frame-15-w-5-v-3-a-eps-15-5-p170922.html?" TargetMode="External"/><Relationship Id="rId6" Type="http://schemas.openxmlformats.org/officeDocument/2006/relationships/hyperlink" Target="https://www.conrad.de/de/microchip-technology-mcp3008-ip-datenerfassungs-ic-analog-digital-wandler-adc-extern-pdip-16-651456.html" TargetMode="External"/><Relationship Id="rId15" Type="http://schemas.openxmlformats.org/officeDocument/2006/relationships/hyperlink" Target="https://www.conrad.de/de/microchip-technology-linear-ic-operationsverstaerker-mcp6024-ip-mehrzweck-pdip-14-1084871.html" TargetMode="External"/><Relationship Id="rId23" Type="http://schemas.openxmlformats.org/officeDocument/2006/relationships/hyperlink" Target="https://www.reichelt.de/ic-sockel-14-polig-doppelter-federkontakt-gs-14-p8206.html?&amp;trstct=pol_0" TargetMode="External"/><Relationship Id="rId28" Type="http://schemas.openxmlformats.org/officeDocument/2006/relationships/hyperlink" Target="https://www.reichelt.de/stiftleisten-2-54-mm-1x02-gerade-mpe-087-1-002-p119879.html?&amp;trstct=pol_3" TargetMode="External"/><Relationship Id="rId36" Type="http://schemas.openxmlformats.org/officeDocument/2006/relationships/hyperlink" Target="https://www.reichelt.de/kupferlitze-isoliert-10m-1x0-14mm-gruen-litze-gn-p10296.html?&amp;trstct=pol_5" TargetMode="External"/><Relationship Id="rId49" Type="http://schemas.openxmlformats.org/officeDocument/2006/relationships/hyperlink" Target="https://www.reichelt.de/jst-stiftleiste-90-1x3-polig-xh-jst-xh3p-st90-p185080.html?&amp;trstct=pos_10" TargetMode="External"/><Relationship Id="rId57" Type="http://schemas.openxmlformats.org/officeDocument/2006/relationships/hyperlink" Target="https://www.reichelt.de/elko-radial-47-f-35-v-rm-2-5-1000h-105-c-20-rad-105-47-35-p42399.html?&amp;trstct=pol_1" TargetMode="External"/><Relationship Id="rId106" Type="http://schemas.openxmlformats.org/officeDocument/2006/relationships/hyperlink" Target="https://www.pollin.de/p/luftpumpe-daypower-lp27-06-6-v-330067" TargetMode="External"/><Relationship Id="rId10" Type="http://schemas.openxmlformats.org/officeDocument/2006/relationships/hyperlink" Target="https://www.reichelt.de/bipolartransistor-npn-45v-0-1a-0-5w-to-92-rnd-bc547-p223356.html?&amp;trstct=pos_0" TargetMode="External"/><Relationship Id="rId31" Type="http://schemas.openxmlformats.org/officeDocument/2006/relationships/hyperlink" Target="https://www.reichelt.de/d-sub-buchse-9-polig-loetkelch-d-sub-bu-09-p6948.html?&amp;trstct=pos_10" TargetMode="External"/><Relationship Id="rId44" Type="http://schemas.openxmlformats.org/officeDocument/2006/relationships/hyperlink" Target="https://www.reichelt.de/jst-crimpkontakt-buchse-vh-jst-vh-cks-p185113.html?&amp;trstct=pos_0" TargetMode="External"/><Relationship Id="rId52" Type="http://schemas.openxmlformats.org/officeDocument/2006/relationships/hyperlink" Target="https://www.conrad.de/de/jst-stiftleiste-standard-vh-polzahl-gesamt-3-rastermass-396-mm-b3ps-vh-lfsn-1-st-741182.html" TargetMode="External"/><Relationship Id="rId60" Type="http://schemas.openxmlformats.org/officeDocument/2006/relationships/hyperlink" Target="https://www.reichelt.de/folienkondensator-680nf-250v-rm15-mks4-250-680n-p172870.html?&amp;trstct=pos_13" TargetMode="External"/><Relationship Id="rId65" Type="http://schemas.openxmlformats.org/officeDocument/2006/relationships/hyperlink" Target="https://www.reichelt.de/keramik-kondensator-100n-kerko-100n-p9265.html?r=1" TargetMode="External"/><Relationship Id="rId73" Type="http://schemas.openxmlformats.org/officeDocument/2006/relationships/hyperlink" Target="https://www.reichelt.de/keramik-kondensator-2-2n-kerko-2-2n-p9275.html?&amp;trstct=pol_0" TargetMode="External"/><Relationship Id="rId78" Type="http://schemas.openxmlformats.org/officeDocument/2006/relationships/hyperlink" Target="https://www.reichelt.de/keramik-kondensator-22p-kerko-22p-p9281.html?&amp;trstct=pol_0" TargetMode="External"/><Relationship Id="rId81" Type="http://schemas.openxmlformats.org/officeDocument/2006/relationships/hyperlink" Target="https://www.reichelt.de/widerstand-metallschicht-1-5-mohm-0207-0-6-w-1-k-o-sfcn1504t52-p237321.html?&amp;trstct=pos_0" TargetMode="External"/><Relationship Id="rId86" Type="http://schemas.openxmlformats.org/officeDocument/2006/relationships/hyperlink" Target="https://www.reichelt.de/widerstand-metallschicht-220-ohm-0207-0-6-w-1-k-o-sfcn2200t52-p237299.html?&amp;trstct=pos_0" TargetMode="External"/><Relationship Id="rId94" Type="http://schemas.openxmlformats.org/officeDocument/2006/relationships/hyperlink" Target="https://www.reichelt.de/widerstand-metallschicht-47-kohm-0207-0-6-w-1-k-o-sfcn4702t52-p237244.html?&amp;trstct=pos_0" TargetMode="External"/><Relationship Id="rId99" Type="http://schemas.openxmlformats.org/officeDocument/2006/relationships/hyperlink" Target="https://www.reichelt.de/widerstand-metallschicht-470-kohm-0207-0-6-w-1-metall-470k-p11827.html?&amp;trstct=pos_1" TargetMode="External"/><Relationship Id="rId101" Type="http://schemas.openxmlformats.org/officeDocument/2006/relationships/hyperlink" Target="https://www.pollin.de/p/7-17-78-cm-display-set-mit-touchscreen-ls-7t-hdmi-dvi-vga-cvbs-120964" TargetMode="External"/><Relationship Id="rId4" Type="http://schemas.openxmlformats.org/officeDocument/2006/relationships/hyperlink" Target="https://www.reichelt.de/led-3-mm-bedrahtet-gruen-63-mcd-40-evl-1254-10sygd1-p230791.html?&amp;trstct=pol_1" TargetMode="External"/><Relationship Id="rId9" Type="http://schemas.openxmlformats.org/officeDocument/2006/relationships/hyperlink" Target="https://www.reichelt.de/mosfet-n-ch-100v-33a-130w-to-220ab-irf-540n-p41613.html?&amp;trstct=pos_2" TargetMode="External"/><Relationship Id="rId13" Type="http://schemas.openxmlformats.org/officeDocument/2006/relationships/hyperlink" Target="https://www.reichelt.de/instrumentenverstaerker-1-fach-dip-8-ina-126-pa-p147253.html?&amp;trstct=pos_0" TargetMode="External"/><Relationship Id="rId18" Type="http://schemas.openxmlformats.org/officeDocument/2006/relationships/hyperlink" Target="https://www.reichelt.de/widerstand-metallschicht-330-ohm-0207-0-6-w-1-k-o-sfcn3300t52-p237265.html?&amp;trstct=pos_1" TargetMode="External"/><Relationship Id="rId39" Type="http://schemas.openxmlformats.org/officeDocument/2006/relationships/hyperlink" Target="https://www.reichelt.de/kupferlitze-isoliert-10m-1x0-14mm-braun-litze-br-p10293.html?&amp;trstct=pol_2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reichelt.de/kupferlitze-isoliert-10m-1x0-14mm-schwarz-litze-sw-p10298.html?&amp;trstct=pol_7" TargetMode="External"/><Relationship Id="rId50" Type="http://schemas.openxmlformats.org/officeDocument/2006/relationships/hyperlink" Target="https://www.reichelt.de/jst-stiftleiste-gerade-1x3-polig-xh-jst-xh3p-st-p185074.html?&amp;trstct=pos_5" TargetMode="External"/><Relationship Id="rId55" Type="http://schemas.openxmlformats.org/officeDocument/2006/relationships/hyperlink" Target="https://www.reichelt.de/jst-stiftleiste-rm-3-96-mm-1x4-polig-gew-vh-jst-vh4p-st90-p190558.html?&amp;trstct=pos_5" TargetMode="External"/><Relationship Id="rId76" Type="http://schemas.openxmlformats.org/officeDocument/2006/relationships/hyperlink" Target="https://www.reichelt.de/keramik-kondensator-150p-kerko-150p-p9271.html?&amp;trstct=pol_0" TargetMode="External"/><Relationship Id="rId97" Type="http://schemas.openxmlformats.org/officeDocument/2006/relationships/hyperlink" Target="https://www.reichelt.de/widerstand-metallschicht-220-kohm-0207-0-6-w-1-k-o-sfcn2203t52-p237296.html?&amp;trstct=pos_0" TargetMode="External"/><Relationship Id="rId104" Type="http://schemas.openxmlformats.org/officeDocument/2006/relationships/hyperlink" Target="https://www.reichelt.de/high-speed-hdmi-kabel-mit-ethernet-0-25-m-delock-85117-p203113.html?&amp;trstct=pol_0" TargetMode="External"/><Relationship Id="rId7" Type="http://schemas.openxmlformats.org/officeDocument/2006/relationships/hyperlink" Target="https://www.reichelt.de/drucksensor-0-50-kpa-1-2-mv-kpa-mpx-53gp-p82330.html?&amp;trstct=pos_0" TargetMode="External"/><Relationship Id="rId71" Type="http://schemas.openxmlformats.org/officeDocument/2006/relationships/hyperlink" Target="https://www.reichelt.de/keramik-kondensator-10n-kerko-10n-p9267.html?&amp;trstct=pos_0" TargetMode="External"/><Relationship Id="rId92" Type="http://schemas.openxmlformats.org/officeDocument/2006/relationships/hyperlink" Target="https://www.reichelt.de/widerstand-metallschicht-22-kohm-0207-0-6-w-1-k-o-sfcn2202t52-p237297.html?&amp;trstct=pos_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showGridLines="0" tabSelected="1"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34.28515625" bestFit="1" customWidth="1"/>
    <col min="2" max="2" width="7" style="5" bestFit="1" customWidth="1"/>
    <col min="3" max="3" width="20.42578125" bestFit="1" customWidth="1"/>
    <col min="4" max="4" width="12.28515625" bestFit="1" customWidth="1"/>
    <col min="5" max="6" width="12.28515625" customWidth="1"/>
    <col min="7" max="7" width="20.42578125" bestFit="1" customWidth="1"/>
    <col min="8" max="8" width="17.5703125" bestFit="1" customWidth="1"/>
    <col min="9" max="9" width="82.5703125" bestFit="1" customWidth="1"/>
  </cols>
  <sheetData>
    <row r="1" spans="1:9" x14ac:dyDescent="0.25">
      <c r="A1" s="1" t="s">
        <v>397</v>
      </c>
      <c r="B1" s="11" t="s">
        <v>161</v>
      </c>
      <c r="C1" s="11" t="s">
        <v>11</v>
      </c>
      <c r="D1" s="11" t="s">
        <v>162</v>
      </c>
      <c r="E1" s="32" t="s">
        <v>20</v>
      </c>
      <c r="F1" s="9"/>
      <c r="G1" s="7"/>
      <c r="H1" s="7"/>
      <c r="I1" s="10"/>
    </row>
    <row r="2" spans="1:9" x14ac:dyDescent="0.25">
      <c r="A2" s="7"/>
      <c r="B2" s="7"/>
      <c r="C2" s="7">
        <v>1</v>
      </c>
      <c r="D2" s="9">
        <f>SUM(Komplett!F2:F110)</f>
        <v>296.65393999999998</v>
      </c>
      <c r="E2" s="33">
        <f>C2*D2</f>
        <v>296.65393999999998</v>
      </c>
      <c r="F2" s="9"/>
      <c r="G2" s="7"/>
      <c r="H2" s="7"/>
      <c r="I2" s="10"/>
    </row>
    <row r="3" spans="1:9" x14ac:dyDescent="0.25">
      <c r="A3" s="7"/>
      <c r="B3" s="7"/>
      <c r="C3" s="7"/>
      <c r="D3" s="7"/>
      <c r="E3" s="7"/>
      <c r="F3" s="9"/>
      <c r="G3" s="7"/>
      <c r="H3" s="7"/>
      <c r="I3" s="7"/>
    </row>
    <row r="4" spans="1:9" x14ac:dyDescent="0.25">
      <c r="A4" s="7"/>
      <c r="B4" s="7"/>
      <c r="C4" s="7"/>
      <c r="D4" s="7"/>
      <c r="E4" s="7"/>
      <c r="F4" s="9"/>
      <c r="G4" s="7"/>
      <c r="H4" s="7"/>
      <c r="I4" s="7"/>
    </row>
    <row r="5" spans="1:9" x14ac:dyDescent="0.25">
      <c r="B5" s="7"/>
      <c r="C5" s="7"/>
      <c r="D5" s="7"/>
      <c r="E5" s="7"/>
      <c r="F5" s="9"/>
      <c r="G5" s="7"/>
      <c r="H5" s="7"/>
      <c r="I5" s="7"/>
    </row>
    <row r="6" spans="1:9" x14ac:dyDescent="0.25">
      <c r="D6" s="7"/>
      <c r="E6" s="7"/>
      <c r="F6" s="9"/>
      <c r="G6" s="7"/>
      <c r="H6" s="7"/>
      <c r="I6" s="7"/>
    </row>
    <row r="7" spans="1:9" x14ac:dyDescent="0.25">
      <c r="D7" s="7"/>
      <c r="E7" s="7"/>
      <c r="F7" s="9"/>
      <c r="G7" s="7"/>
      <c r="H7" s="7"/>
      <c r="I7" s="7"/>
    </row>
    <row r="8" spans="1:9" x14ac:dyDescent="0.25">
      <c r="D8" s="7"/>
      <c r="E8" s="7"/>
      <c r="F8" s="9"/>
      <c r="G8" s="7"/>
      <c r="H8" s="7"/>
      <c r="I8" s="7"/>
    </row>
    <row r="9" spans="1:9" x14ac:dyDescent="0.25">
      <c r="A9" s="15"/>
      <c r="D9" s="7"/>
      <c r="E9" s="7"/>
      <c r="F9" s="9"/>
      <c r="G9" s="7"/>
      <c r="H9" s="7"/>
      <c r="I9" s="7"/>
    </row>
    <row r="10" spans="1:9" x14ac:dyDescent="0.25">
      <c r="A10" s="15"/>
      <c r="D10" s="7"/>
      <c r="E10" s="7"/>
      <c r="F10" s="9"/>
      <c r="G10" s="7"/>
      <c r="H10" s="7"/>
      <c r="I10" s="7"/>
    </row>
    <row r="11" spans="1:9" x14ac:dyDescent="0.25">
      <c r="D11" s="7"/>
      <c r="E11" s="7"/>
      <c r="F11" s="9"/>
      <c r="G11" s="7"/>
      <c r="H11" s="7"/>
      <c r="I11" s="7"/>
    </row>
    <row r="12" spans="1:9" x14ac:dyDescent="0.25">
      <c r="D12" s="7"/>
      <c r="E12" s="7"/>
      <c r="F12" s="9"/>
      <c r="G12" s="7"/>
      <c r="H12" s="7"/>
      <c r="I12" s="7"/>
    </row>
    <row r="13" spans="1:9" x14ac:dyDescent="0.25">
      <c r="D13" s="7"/>
      <c r="E13" s="7"/>
      <c r="F13" s="9"/>
      <c r="G13" s="7"/>
      <c r="H13" s="7"/>
      <c r="I13" s="7"/>
    </row>
    <row r="14" spans="1:9" x14ac:dyDescent="0.25">
      <c r="A14" s="3"/>
      <c r="B14" s="15"/>
      <c r="C14" s="15"/>
      <c r="D14" s="3"/>
      <c r="E14" s="3"/>
      <c r="F14" s="9"/>
      <c r="G14" s="3"/>
      <c r="H14" s="3"/>
      <c r="I14" s="3"/>
    </row>
    <row r="15" spans="1:9" x14ac:dyDescent="0.25">
      <c r="A15" s="3"/>
      <c r="B15" s="15"/>
      <c r="C15" s="15"/>
      <c r="D15" s="15"/>
      <c r="E15" s="3"/>
      <c r="F15" s="9"/>
      <c r="G15" s="3"/>
      <c r="H15" s="3"/>
      <c r="I15" s="3"/>
    </row>
    <row r="16" spans="1:9" x14ac:dyDescent="0.25">
      <c r="A16" s="3"/>
      <c r="B16" s="15"/>
      <c r="C16" s="15"/>
      <c r="D16" s="15"/>
      <c r="E16" s="3"/>
      <c r="F16" s="9"/>
      <c r="G16" s="3"/>
      <c r="H16" s="3"/>
      <c r="I16" s="3"/>
    </row>
    <row r="17" spans="1:9" x14ac:dyDescent="0.25">
      <c r="A17" s="3"/>
      <c r="B17" s="15"/>
      <c r="C17" s="15"/>
      <c r="D17" s="15"/>
      <c r="E17" s="3"/>
      <c r="F17" s="9"/>
      <c r="G17" s="3"/>
      <c r="H17" s="3"/>
      <c r="I17" s="3"/>
    </row>
    <row r="18" spans="1:9" x14ac:dyDescent="0.25">
      <c r="A18" s="3"/>
      <c r="B18" s="15"/>
      <c r="C18" s="15"/>
      <c r="D18" s="3"/>
      <c r="E18" s="3"/>
      <c r="F18" s="9"/>
      <c r="G18" s="3"/>
      <c r="H18" s="3"/>
      <c r="I18" s="3"/>
    </row>
    <row r="19" spans="1:9" x14ac:dyDescent="0.25">
      <c r="A19" s="3"/>
      <c r="B19" s="15"/>
      <c r="C19" s="15"/>
      <c r="D19" s="15"/>
      <c r="E19" s="3"/>
      <c r="F19" s="9"/>
      <c r="G19" s="3"/>
      <c r="H19" s="3"/>
      <c r="I19" s="3"/>
    </row>
    <row r="20" spans="1:9" x14ac:dyDescent="0.25">
      <c r="A20" s="3"/>
      <c r="B20" s="15"/>
      <c r="C20" s="15"/>
      <c r="D20" s="3"/>
      <c r="E20" s="3"/>
      <c r="F20" s="9"/>
      <c r="G20" s="3"/>
      <c r="H20" s="3"/>
      <c r="I20" s="3"/>
    </row>
    <row r="21" spans="1:9" x14ac:dyDescent="0.25">
      <c r="A21" s="3"/>
      <c r="B21" s="15"/>
      <c r="C21" s="15"/>
      <c r="D21" s="15"/>
      <c r="E21" s="3"/>
      <c r="F21" s="9"/>
      <c r="G21" s="3"/>
      <c r="H21" s="3"/>
      <c r="I21" s="3"/>
    </row>
    <row r="22" spans="1:9" x14ac:dyDescent="0.25">
      <c r="A22" s="3"/>
      <c r="B22" s="15"/>
      <c r="C22" s="15"/>
      <c r="D22" s="3"/>
      <c r="E22" s="3"/>
      <c r="F22" s="9"/>
      <c r="G22" s="3"/>
      <c r="H22" s="3"/>
      <c r="I22" s="3"/>
    </row>
    <row r="23" spans="1:9" x14ac:dyDescent="0.25">
      <c r="A23" s="7"/>
      <c r="B23" s="15"/>
      <c r="C23" s="15"/>
      <c r="D23" s="15"/>
      <c r="E23" s="3"/>
      <c r="F23" s="9"/>
      <c r="G23" s="3"/>
      <c r="H23" s="3"/>
      <c r="I23" s="3"/>
    </row>
    <row r="24" spans="1:9" x14ac:dyDescent="0.25">
      <c r="A24" s="3"/>
      <c r="B24" s="15"/>
      <c r="C24" s="15"/>
      <c r="D24" s="18"/>
      <c r="E24" s="3"/>
      <c r="F24" s="9"/>
      <c r="G24" s="3"/>
      <c r="H24" s="3"/>
      <c r="I24" s="3"/>
    </row>
    <row r="25" spans="1:9" x14ac:dyDescent="0.25">
      <c r="A25" s="3"/>
      <c r="B25" s="15"/>
      <c r="C25" s="15"/>
      <c r="D25" s="15"/>
      <c r="E25" s="3"/>
      <c r="F25" s="9"/>
      <c r="G25" s="3"/>
      <c r="H25" s="3"/>
      <c r="I25" s="3"/>
    </row>
    <row r="26" spans="1:9" x14ac:dyDescent="0.25">
      <c r="A26" s="3"/>
      <c r="B26" s="15"/>
      <c r="C26" s="15"/>
      <c r="D26" s="18"/>
      <c r="E26" s="3"/>
      <c r="F26" s="9"/>
      <c r="G26" s="3"/>
      <c r="H26" s="3"/>
      <c r="I26" s="3"/>
    </row>
    <row r="27" spans="1:9" x14ac:dyDescent="0.25">
      <c r="A27" s="3"/>
      <c r="B27" s="15"/>
      <c r="C27" s="15"/>
      <c r="D27" s="15"/>
      <c r="E27" s="3"/>
      <c r="F27" s="9"/>
      <c r="G27" s="3"/>
      <c r="H27" s="3"/>
      <c r="I27" s="3"/>
    </row>
    <row r="28" spans="1:9" x14ac:dyDescent="0.25">
      <c r="A28" s="3"/>
      <c r="B28" s="15"/>
      <c r="C28" s="15"/>
      <c r="D28" s="18"/>
      <c r="E28" s="3"/>
      <c r="F28" s="9"/>
      <c r="G28" s="3"/>
      <c r="H28" s="3"/>
      <c r="I28" s="3"/>
    </row>
    <row r="29" spans="1:9" x14ac:dyDescent="0.25">
      <c r="A29" s="7"/>
      <c r="B29" s="4"/>
      <c r="C29" s="3"/>
      <c r="D29" s="18"/>
      <c r="E29" s="3"/>
      <c r="F29" s="9"/>
      <c r="G29" s="3"/>
      <c r="H29" s="3"/>
      <c r="I29" s="3"/>
    </row>
    <row r="30" spans="1:9" x14ac:dyDescent="0.25">
      <c r="A30" s="3"/>
      <c r="B30" s="4"/>
      <c r="C30" s="3"/>
      <c r="D30" s="15"/>
      <c r="E30" s="3"/>
      <c r="F30" s="9"/>
      <c r="G30" s="3"/>
      <c r="H30" s="3"/>
      <c r="I30" s="3"/>
    </row>
    <row r="31" spans="1:9" x14ac:dyDescent="0.25">
      <c r="A31" s="3"/>
      <c r="B31" s="4"/>
      <c r="C31" s="15"/>
      <c r="D31" s="15"/>
      <c r="E31" s="3"/>
      <c r="F31" s="9"/>
      <c r="G31" s="3"/>
      <c r="H31" s="3"/>
      <c r="I31" s="3"/>
    </row>
    <row r="32" spans="1:9" x14ac:dyDescent="0.25">
      <c r="A32" s="3"/>
      <c r="B32" s="4"/>
      <c r="C32" s="15"/>
      <c r="D32" s="18"/>
      <c r="E32" s="3"/>
      <c r="F32" s="9"/>
      <c r="G32" s="3"/>
      <c r="H32" s="3"/>
      <c r="I32" s="3"/>
    </row>
    <row r="33" spans="1:9" x14ac:dyDescent="0.25">
      <c r="A33" s="3"/>
      <c r="B33" s="4"/>
      <c r="C33" s="15"/>
      <c r="D33" s="15"/>
      <c r="E33" s="3"/>
      <c r="F33" s="9"/>
      <c r="G33" s="3"/>
      <c r="H33" s="3"/>
      <c r="I33" s="3"/>
    </row>
    <row r="34" spans="1:9" x14ac:dyDescent="0.25">
      <c r="A34" s="3"/>
      <c r="B34" s="4"/>
      <c r="C34" s="15"/>
      <c r="D34" s="15"/>
      <c r="E34" s="3"/>
      <c r="F34" s="9"/>
      <c r="G34" s="3"/>
      <c r="H34" s="3"/>
      <c r="I34" s="3"/>
    </row>
    <row r="35" spans="1:9" x14ac:dyDescent="0.25">
      <c r="A35" s="3"/>
      <c r="B35" s="4"/>
      <c r="C35" s="15"/>
      <c r="D35" s="18"/>
      <c r="E35" s="3"/>
      <c r="F35" s="9"/>
      <c r="G35" s="3"/>
      <c r="H35" s="3"/>
      <c r="I35" s="3"/>
    </row>
    <row r="36" spans="1:9" x14ac:dyDescent="0.25">
      <c r="A36" s="3"/>
      <c r="B36" s="4"/>
      <c r="C36" s="15"/>
      <c r="D36" s="18"/>
      <c r="E36" s="3"/>
      <c r="F36" s="9"/>
      <c r="G36" s="3"/>
      <c r="H36" s="3"/>
      <c r="I36" s="3"/>
    </row>
    <row r="37" spans="1:9" x14ac:dyDescent="0.25">
      <c r="A37" s="3"/>
      <c r="B37" s="4"/>
      <c r="C37" s="15"/>
      <c r="D37" s="15"/>
      <c r="E37" s="3"/>
      <c r="F37" s="9"/>
      <c r="G37" s="3"/>
      <c r="H37" s="3"/>
      <c r="I37" s="3"/>
    </row>
    <row r="38" spans="1:9" x14ac:dyDescent="0.25">
      <c r="A38" s="3"/>
      <c r="B38" s="4"/>
      <c r="C38" s="15"/>
      <c r="D38" s="15"/>
      <c r="E38" s="3"/>
      <c r="F38" s="9"/>
      <c r="G38" s="3"/>
      <c r="H38" s="3"/>
      <c r="I38" s="3"/>
    </row>
    <row r="39" spans="1:9" x14ac:dyDescent="0.25">
      <c r="A39" s="3"/>
      <c r="B39" s="4"/>
      <c r="C39" s="15"/>
      <c r="D39" s="18"/>
      <c r="E39" s="3"/>
      <c r="F39" s="9"/>
      <c r="G39" s="3"/>
      <c r="H39" s="3"/>
      <c r="I39" s="3"/>
    </row>
    <row r="40" spans="1:9" x14ac:dyDescent="0.25">
      <c r="A40" s="3"/>
      <c r="B40" s="4"/>
      <c r="C40" s="15"/>
      <c r="D40" s="15"/>
      <c r="E40" s="3"/>
      <c r="F40" s="9"/>
      <c r="G40" s="3"/>
      <c r="H40" s="3"/>
      <c r="I40" s="3"/>
    </row>
    <row r="41" spans="1:9" x14ac:dyDescent="0.25">
      <c r="A41" s="3"/>
      <c r="B41" s="4"/>
      <c r="C41" s="15"/>
      <c r="D41" s="18"/>
      <c r="E41" s="3"/>
      <c r="F41" s="9"/>
      <c r="G41" s="3"/>
      <c r="H41" s="3"/>
      <c r="I41" s="3"/>
    </row>
    <row r="42" spans="1:9" x14ac:dyDescent="0.25">
      <c r="A42" s="3"/>
      <c r="B42" s="4"/>
      <c r="C42" s="15"/>
      <c r="D42" s="15"/>
      <c r="E42" s="3"/>
      <c r="F42" s="9"/>
      <c r="G42" s="3"/>
      <c r="H42" s="3"/>
      <c r="I42" s="3"/>
    </row>
    <row r="43" spans="1:9" x14ac:dyDescent="0.25">
      <c r="A43" s="3"/>
      <c r="B43" s="4"/>
      <c r="C43" s="15"/>
      <c r="D43" s="18"/>
      <c r="E43" s="3"/>
      <c r="F43" s="9"/>
      <c r="G43" s="3"/>
      <c r="H43" s="3"/>
      <c r="I43" s="3"/>
    </row>
    <row r="44" spans="1:9" x14ac:dyDescent="0.25">
      <c r="A44" s="3"/>
      <c r="B44" s="4"/>
      <c r="C44" s="15"/>
      <c r="D44" s="18"/>
      <c r="E44" s="3"/>
      <c r="F44" s="9"/>
      <c r="G44" s="3"/>
      <c r="H44" s="3"/>
      <c r="I44" s="3"/>
    </row>
    <row r="45" spans="1:9" x14ac:dyDescent="0.25">
      <c r="A45" s="3"/>
      <c r="B45" s="4"/>
      <c r="C45" s="15"/>
      <c r="D45" s="3"/>
      <c r="E45" s="3"/>
      <c r="F45" s="9"/>
      <c r="G45" s="3"/>
      <c r="H45" s="3"/>
      <c r="I45" s="3"/>
    </row>
    <row r="46" spans="1:9" x14ac:dyDescent="0.25">
      <c r="A46" s="3"/>
      <c r="B46" s="4"/>
      <c r="C46" s="15"/>
      <c r="D46" s="3"/>
      <c r="E46" s="3"/>
      <c r="F46" s="9"/>
      <c r="G46" s="3"/>
      <c r="H46" s="3"/>
      <c r="I46" s="3"/>
    </row>
    <row r="47" spans="1:9" x14ac:dyDescent="0.25">
      <c r="A47" s="3"/>
      <c r="B47" s="4"/>
      <c r="C47" s="15"/>
      <c r="D47" s="3"/>
      <c r="E47" s="3"/>
      <c r="F47" s="9"/>
      <c r="G47" s="3"/>
      <c r="H47" s="3"/>
      <c r="I47" s="3"/>
    </row>
    <row r="48" spans="1:9" x14ac:dyDescent="0.25">
      <c r="A48" s="3"/>
      <c r="B48" s="4"/>
      <c r="C48" s="15"/>
      <c r="D48" s="4"/>
      <c r="E48" s="3"/>
      <c r="F48" s="9"/>
      <c r="G48" s="3"/>
      <c r="H48" s="3"/>
      <c r="I48" s="3"/>
    </row>
    <row r="49" spans="1:9" x14ac:dyDescent="0.25">
      <c r="A49" s="3"/>
      <c r="B49" s="4"/>
      <c r="C49" s="15"/>
      <c r="D49" s="3"/>
      <c r="E49" s="3"/>
      <c r="F49" s="9"/>
      <c r="G49" s="3"/>
      <c r="H49" s="3"/>
      <c r="I49" s="3"/>
    </row>
    <row r="50" spans="1:9" x14ac:dyDescent="0.25">
      <c r="A50" s="3"/>
      <c r="B50" s="4"/>
      <c r="C50" s="15"/>
      <c r="D50" s="3"/>
      <c r="E50" s="3"/>
      <c r="F50" s="9"/>
      <c r="G50" s="3"/>
      <c r="H50" s="3"/>
      <c r="I50" s="3"/>
    </row>
    <row r="51" spans="1:9" x14ac:dyDescent="0.25">
      <c r="A51" s="3"/>
      <c r="B51" s="4"/>
      <c r="C51" s="15"/>
      <c r="D51" s="3"/>
      <c r="E51" s="3"/>
      <c r="F51" s="9"/>
      <c r="G51" s="3"/>
      <c r="H51" s="3"/>
      <c r="I51" s="3"/>
    </row>
    <row r="52" spans="1:9" x14ac:dyDescent="0.25">
      <c r="A52" s="3"/>
      <c r="B52" s="4"/>
      <c r="C52" s="15"/>
      <c r="D52" s="3"/>
      <c r="E52" s="3"/>
      <c r="F52" s="9"/>
      <c r="G52" s="3"/>
      <c r="H52" s="3"/>
      <c r="I52" s="3"/>
    </row>
    <row r="53" spans="1:9" x14ac:dyDescent="0.25">
      <c r="A53" s="3"/>
      <c r="B53" s="4"/>
      <c r="C53" s="15"/>
      <c r="D53" s="3"/>
      <c r="E53" s="3"/>
      <c r="F53" s="9"/>
      <c r="G53" s="3"/>
      <c r="H53" s="3"/>
      <c r="I53" s="3"/>
    </row>
    <row r="54" spans="1:9" x14ac:dyDescent="0.25">
      <c r="A54" s="3"/>
      <c r="B54" s="4"/>
      <c r="C54" s="15"/>
      <c r="D54" s="3"/>
      <c r="E54" s="3"/>
      <c r="F54" s="9"/>
      <c r="G54" s="3"/>
      <c r="H54" s="3"/>
      <c r="I54" s="3"/>
    </row>
    <row r="55" spans="1:9" x14ac:dyDescent="0.25">
      <c r="A55" s="3"/>
      <c r="B55" s="4"/>
      <c r="C55" s="15"/>
      <c r="D55" s="3"/>
      <c r="E55" s="3"/>
      <c r="F55" s="9"/>
      <c r="G55" s="3"/>
      <c r="H55" s="3"/>
      <c r="I55" s="3"/>
    </row>
    <row r="56" spans="1:9" x14ac:dyDescent="0.25">
      <c r="A56" s="3"/>
      <c r="B56" s="4"/>
      <c r="C56" s="15"/>
      <c r="D56" s="3"/>
      <c r="E56" s="3"/>
      <c r="F56" s="9"/>
      <c r="G56" s="3"/>
      <c r="H56" s="3"/>
      <c r="I56" s="3"/>
    </row>
    <row r="57" spans="1:9" x14ac:dyDescent="0.25">
      <c r="A57" s="3"/>
      <c r="B57" s="4"/>
      <c r="C57" s="15"/>
      <c r="D57" s="3"/>
      <c r="E57" s="3"/>
      <c r="F57" s="9"/>
      <c r="G57" s="3"/>
      <c r="H57" s="3"/>
      <c r="I57" s="3"/>
    </row>
    <row r="58" spans="1:9" x14ac:dyDescent="0.25">
      <c r="A58" s="3"/>
      <c r="B58" s="4"/>
      <c r="C58" s="15"/>
      <c r="D58" s="3"/>
      <c r="E58" s="3"/>
      <c r="F58" s="9"/>
      <c r="G58" s="3"/>
      <c r="H58" s="3"/>
      <c r="I58" s="3"/>
    </row>
    <row r="59" spans="1:9" x14ac:dyDescent="0.25">
      <c r="A59" s="3"/>
      <c r="B59" s="4"/>
      <c r="C59" s="15"/>
      <c r="D59" s="3"/>
      <c r="E59" s="3"/>
      <c r="F59" s="9"/>
      <c r="G59" s="3"/>
      <c r="H59" s="3"/>
      <c r="I59" s="3"/>
    </row>
    <row r="60" spans="1:9" x14ac:dyDescent="0.25">
      <c r="A60" s="3"/>
      <c r="B60" s="4"/>
      <c r="C60" s="15"/>
      <c r="D60" s="3"/>
      <c r="E60" s="3"/>
      <c r="F60" s="9"/>
      <c r="G60" s="3"/>
      <c r="H60" s="3"/>
      <c r="I60" s="3"/>
    </row>
    <row r="61" spans="1:9" x14ac:dyDescent="0.25">
      <c r="A61" s="3"/>
      <c r="B61" s="4"/>
      <c r="C61" s="15"/>
      <c r="D61" s="3"/>
      <c r="E61" s="3"/>
      <c r="F61" s="9"/>
      <c r="G61" s="3"/>
      <c r="H61" s="3"/>
      <c r="I61" s="3"/>
    </row>
    <row r="62" spans="1:9" x14ac:dyDescent="0.25">
      <c r="A62" s="3"/>
      <c r="B62" s="4"/>
      <c r="C62" s="15"/>
      <c r="D62" s="3"/>
      <c r="E62" s="3"/>
      <c r="F62" s="9"/>
      <c r="G62" s="3"/>
      <c r="H62" s="3"/>
      <c r="I62" s="3"/>
    </row>
    <row r="63" spans="1:9" x14ac:dyDescent="0.25">
      <c r="A63" s="3"/>
      <c r="B63" s="4"/>
      <c r="C63" s="15"/>
      <c r="D63" s="3"/>
      <c r="E63" s="3"/>
      <c r="F63" s="9"/>
      <c r="G63" s="3"/>
      <c r="H63" s="3"/>
      <c r="I63" s="3"/>
    </row>
    <row r="64" spans="1:9" x14ac:dyDescent="0.25">
      <c r="A64" s="3"/>
      <c r="B64" s="4"/>
      <c r="C64" s="15"/>
      <c r="D64" s="3"/>
      <c r="E64" s="3"/>
      <c r="F64" s="16"/>
      <c r="G64" s="3"/>
      <c r="H64" s="3"/>
      <c r="I64" s="3"/>
    </row>
    <row r="65" spans="1:9" x14ac:dyDescent="0.25">
      <c r="A65" s="7"/>
      <c r="B65" s="4"/>
      <c r="C65" s="15"/>
      <c r="D65" s="18"/>
      <c r="E65" s="3"/>
      <c r="F65" s="16"/>
      <c r="G65" s="3"/>
      <c r="H65" s="3"/>
      <c r="I65" s="3"/>
    </row>
    <row r="66" spans="1:9" x14ac:dyDescent="0.25">
      <c r="A66" s="3"/>
      <c r="B66" s="4"/>
      <c r="C66" s="15"/>
      <c r="D66" s="18"/>
      <c r="E66" s="3"/>
      <c r="F66" s="16"/>
      <c r="G66" s="3"/>
      <c r="H66" s="3"/>
      <c r="I66" s="3"/>
    </row>
    <row r="67" spans="1:9" x14ac:dyDescent="0.25">
      <c r="A67" s="3"/>
      <c r="B67" s="4"/>
      <c r="C67" s="15"/>
      <c r="D67" s="18"/>
      <c r="E67" s="3"/>
      <c r="F67" s="16"/>
      <c r="G67" s="3"/>
      <c r="H67" s="3"/>
      <c r="I67" s="3"/>
    </row>
    <row r="68" spans="1:9" x14ac:dyDescent="0.25">
      <c r="A68" s="3"/>
      <c r="B68" s="4"/>
      <c r="C68" s="15"/>
      <c r="D68" s="18"/>
      <c r="E68" s="3"/>
      <c r="F68" s="16"/>
      <c r="G68" s="3"/>
      <c r="H68" s="3"/>
      <c r="I68" s="3"/>
    </row>
    <row r="69" spans="1:9" x14ac:dyDescent="0.25">
      <c r="A69" s="3"/>
      <c r="B69" s="4"/>
      <c r="C69" s="15"/>
      <c r="D69" s="3"/>
      <c r="E69" s="3"/>
      <c r="F69" s="16"/>
      <c r="G69" s="3"/>
      <c r="H69" s="3"/>
      <c r="I69" s="3"/>
    </row>
    <row r="70" spans="1:9" x14ac:dyDescent="0.25">
      <c r="A70" s="3"/>
      <c r="B70" s="4"/>
      <c r="C70" s="15"/>
      <c r="D70" s="3"/>
      <c r="E70" s="3"/>
      <c r="F70" s="16"/>
      <c r="G70" s="3"/>
      <c r="H70" s="3"/>
      <c r="I70" s="3"/>
    </row>
    <row r="71" spans="1:9" x14ac:dyDescent="0.25">
      <c r="A71" s="3"/>
      <c r="B71" s="4"/>
      <c r="C71" s="15"/>
      <c r="D71" s="3"/>
      <c r="E71" s="3"/>
      <c r="F71" s="16"/>
      <c r="G71" s="3"/>
      <c r="H71" s="3"/>
      <c r="I71" s="3"/>
    </row>
    <row r="72" spans="1:9" x14ac:dyDescent="0.25">
      <c r="A72" s="3"/>
      <c r="B72" s="4"/>
      <c r="C72" s="15"/>
      <c r="D72" s="3"/>
      <c r="E72" s="3"/>
      <c r="F72" s="16"/>
      <c r="G72" s="3"/>
      <c r="H72" s="3"/>
      <c r="I72" s="3"/>
    </row>
    <row r="73" spans="1:9" x14ac:dyDescent="0.25">
      <c r="A73" s="7"/>
      <c r="B73" s="4"/>
      <c r="C73" s="15"/>
      <c r="D73" s="18"/>
      <c r="E73" s="3"/>
      <c r="F73" s="16"/>
      <c r="G73" s="3"/>
      <c r="H73" s="3"/>
      <c r="I73" s="3"/>
    </row>
    <row r="74" spans="1:9" x14ac:dyDescent="0.25">
      <c r="A74" s="7"/>
      <c r="B74" s="4"/>
      <c r="C74" s="15"/>
      <c r="D74" s="18"/>
      <c r="E74" s="3"/>
      <c r="F74" s="16"/>
      <c r="G74" s="3"/>
      <c r="H74" s="3"/>
      <c r="I74" s="3"/>
    </row>
    <row r="75" spans="1:9" x14ac:dyDescent="0.25">
      <c r="A75" s="3"/>
      <c r="B75" s="4"/>
      <c r="C75" s="15"/>
      <c r="D75" s="18"/>
      <c r="E75" s="3"/>
      <c r="F75" s="16"/>
      <c r="G75" s="3"/>
      <c r="H75" s="3"/>
      <c r="I75" s="3"/>
    </row>
    <row r="76" spans="1:9" x14ac:dyDescent="0.25">
      <c r="A76" s="3"/>
      <c r="B76" s="4"/>
      <c r="C76" s="15"/>
      <c r="D76" s="18"/>
      <c r="E76" s="3"/>
      <c r="F76" s="16"/>
      <c r="G76" s="3"/>
      <c r="H76" s="3"/>
      <c r="I76" s="3"/>
    </row>
    <row r="77" spans="1:9" x14ac:dyDescent="0.25">
      <c r="A77" s="3"/>
      <c r="B77" s="4"/>
      <c r="C77" s="15"/>
      <c r="D77" s="18"/>
      <c r="E77" s="3"/>
      <c r="F77" s="16"/>
      <c r="G77" s="3"/>
      <c r="H77" s="3"/>
      <c r="I77" s="3"/>
    </row>
    <row r="78" spans="1:9" x14ac:dyDescent="0.25">
      <c r="A78" s="3"/>
      <c r="B78" s="4"/>
      <c r="C78" s="15"/>
      <c r="D78" s="18"/>
      <c r="E78" s="3"/>
      <c r="F78" s="16"/>
      <c r="G78" s="3"/>
      <c r="H78" s="3"/>
      <c r="I78" s="3"/>
    </row>
    <row r="79" spans="1:9" x14ac:dyDescent="0.25">
      <c r="A79" s="3"/>
      <c r="B79" s="4"/>
      <c r="C79" s="15"/>
      <c r="D79" s="18"/>
      <c r="E79" s="3"/>
      <c r="F79" s="16"/>
      <c r="G79" s="3"/>
      <c r="H79" s="3"/>
      <c r="I79" s="3"/>
    </row>
    <row r="80" spans="1:9" x14ac:dyDescent="0.25">
      <c r="A80" s="3"/>
      <c r="B80" s="4"/>
      <c r="C80" s="15"/>
      <c r="D80" s="18"/>
      <c r="E80" s="3"/>
      <c r="F80" s="16"/>
      <c r="G80" s="3"/>
      <c r="H80" s="3"/>
      <c r="I80" s="3"/>
    </row>
    <row r="81" spans="1:9" x14ac:dyDescent="0.25">
      <c r="A81" s="3"/>
      <c r="B81" s="4"/>
      <c r="C81" s="15"/>
      <c r="D81" s="18"/>
      <c r="E81" s="3"/>
      <c r="F81" s="16"/>
      <c r="G81" s="3"/>
      <c r="H81" s="3"/>
      <c r="I81" s="3"/>
    </row>
    <row r="82" spans="1:9" x14ac:dyDescent="0.25">
      <c r="A82" s="3"/>
      <c r="B82" s="4"/>
      <c r="C82" s="15"/>
      <c r="D82" s="18"/>
      <c r="E82" s="3"/>
      <c r="F82" s="16"/>
      <c r="G82" s="3"/>
      <c r="H82" s="3"/>
      <c r="I82" s="3"/>
    </row>
    <row r="83" spans="1:9" x14ac:dyDescent="0.25">
      <c r="A83" s="3"/>
      <c r="B83" s="4"/>
      <c r="C83" s="15"/>
      <c r="D83" s="18"/>
      <c r="E83" s="3"/>
      <c r="F83" s="16"/>
      <c r="G83" s="3"/>
      <c r="H83" s="3"/>
      <c r="I83" s="3"/>
    </row>
    <row r="84" spans="1:9" x14ac:dyDescent="0.25">
      <c r="A84" s="3"/>
      <c r="B84" s="4"/>
      <c r="C84" s="15"/>
      <c r="D84" s="18"/>
      <c r="E84" s="3"/>
      <c r="F84" s="16"/>
      <c r="G84" s="3"/>
      <c r="H84" s="3"/>
      <c r="I84" s="3"/>
    </row>
    <row r="85" spans="1:9" x14ac:dyDescent="0.25">
      <c r="A85" s="3"/>
      <c r="B85" s="4"/>
      <c r="C85" s="15"/>
      <c r="D85" s="18"/>
      <c r="E85" s="3"/>
      <c r="F85" s="16"/>
      <c r="G85" s="3"/>
      <c r="H85" s="3"/>
      <c r="I85" s="3"/>
    </row>
    <row r="86" spans="1:9" x14ac:dyDescent="0.25">
      <c r="A86" s="3"/>
      <c r="B86" s="4"/>
      <c r="C86" s="15"/>
      <c r="D86" s="18"/>
      <c r="E86" s="3"/>
      <c r="F86" s="16"/>
      <c r="G86" s="3"/>
      <c r="H86" s="3"/>
      <c r="I86" s="3"/>
    </row>
    <row r="87" spans="1:9" x14ac:dyDescent="0.25">
      <c r="A87" s="3"/>
      <c r="B87" s="4"/>
      <c r="C87" s="15"/>
      <c r="D87" s="3"/>
      <c r="E87" s="3"/>
      <c r="F87" s="16"/>
      <c r="G87" s="3"/>
      <c r="H87" s="3"/>
      <c r="I87" s="3"/>
    </row>
    <row r="88" spans="1:9" x14ac:dyDescent="0.25">
      <c r="A88" s="3"/>
      <c r="B88" s="4"/>
      <c r="C88" s="15"/>
      <c r="D88" s="18"/>
      <c r="E88" s="3"/>
      <c r="F88" s="16"/>
      <c r="G88" s="3"/>
      <c r="H88" s="3"/>
      <c r="I88" s="3"/>
    </row>
    <row r="89" spans="1:9" x14ac:dyDescent="0.25">
      <c r="A89" s="3"/>
      <c r="B89" s="4"/>
      <c r="C89" s="15"/>
      <c r="D89" s="18"/>
      <c r="E89" s="3"/>
      <c r="F89" s="16"/>
      <c r="G89" s="3"/>
      <c r="H89" s="3"/>
      <c r="I89" s="3"/>
    </row>
    <row r="90" spans="1:9" x14ac:dyDescent="0.25">
      <c r="A90" s="3"/>
      <c r="B90" s="4"/>
      <c r="C90" s="15"/>
      <c r="D90" s="18"/>
      <c r="E90" s="3"/>
      <c r="F90" s="16"/>
      <c r="G90" s="3"/>
      <c r="H90" s="3"/>
      <c r="I90" s="3"/>
    </row>
    <row r="91" spans="1:9" x14ac:dyDescent="0.25">
      <c r="A91" s="3"/>
      <c r="B91" s="4"/>
      <c r="C91" s="15"/>
      <c r="D91" s="3"/>
      <c r="E91" s="3"/>
      <c r="F91" s="16"/>
      <c r="G91" s="3"/>
      <c r="H91" s="3"/>
      <c r="I91" s="3"/>
    </row>
    <row r="92" spans="1:9" x14ac:dyDescent="0.25">
      <c r="A92" s="3"/>
      <c r="B92" s="4"/>
      <c r="C92" s="15"/>
      <c r="D92" s="4"/>
      <c r="E92" s="3"/>
      <c r="F92" s="16"/>
      <c r="G92" s="3"/>
      <c r="H92" s="3"/>
      <c r="I92" s="3"/>
    </row>
    <row r="93" spans="1:9" x14ac:dyDescent="0.25">
      <c r="A93" s="3"/>
      <c r="B93" s="4"/>
      <c r="C93" s="15"/>
      <c r="D93" s="4"/>
      <c r="E93" s="3"/>
      <c r="F93" s="16"/>
      <c r="G93" s="3"/>
      <c r="H93" s="3"/>
      <c r="I93" s="3"/>
    </row>
    <row r="94" spans="1:9" x14ac:dyDescent="0.25">
      <c r="A94" s="3"/>
      <c r="B94" s="4"/>
      <c r="C94" s="15"/>
      <c r="D94" s="3"/>
      <c r="E94" s="3"/>
      <c r="F94" s="16"/>
      <c r="G94" s="3"/>
      <c r="H94" s="3"/>
      <c r="I94" s="3"/>
    </row>
    <row r="95" spans="1:9" x14ac:dyDescent="0.25">
      <c r="A95" s="3"/>
      <c r="B95" s="4"/>
      <c r="C95" s="15"/>
      <c r="D95" s="3"/>
      <c r="E95" s="3"/>
      <c r="F95" s="16"/>
      <c r="G95" s="3"/>
      <c r="H95" s="3"/>
      <c r="I95" s="3"/>
    </row>
    <row r="96" spans="1:9" x14ac:dyDescent="0.25">
      <c r="A96" s="3"/>
      <c r="B96" s="4"/>
      <c r="C96" s="15"/>
      <c r="D96" s="3"/>
      <c r="E96" s="3"/>
      <c r="F96" s="16"/>
      <c r="G96" s="3"/>
      <c r="H96" s="3"/>
      <c r="I96" s="3"/>
    </row>
    <row r="97" spans="1:9" x14ac:dyDescent="0.25">
      <c r="A97" s="3"/>
      <c r="B97" s="4"/>
      <c r="C97" s="15"/>
      <c r="D97" s="3"/>
      <c r="E97" s="3"/>
      <c r="F97" s="16"/>
      <c r="G97" s="3"/>
      <c r="H97" s="3"/>
      <c r="I97" s="3"/>
    </row>
    <row r="98" spans="1:9" x14ac:dyDescent="0.25">
      <c r="A98" s="3"/>
      <c r="B98" s="4"/>
      <c r="C98" s="15"/>
      <c r="D98" s="3"/>
      <c r="E98" s="3"/>
      <c r="F98" s="16"/>
      <c r="G98" s="3"/>
      <c r="H98" s="3"/>
      <c r="I98" s="3"/>
    </row>
    <row r="99" spans="1:9" x14ac:dyDescent="0.25">
      <c r="A99" s="3"/>
      <c r="B99" s="4"/>
      <c r="C99" s="15"/>
      <c r="D99" s="3"/>
      <c r="E99" s="3"/>
      <c r="F99" s="16"/>
      <c r="G99" s="3"/>
      <c r="H99" s="3"/>
      <c r="I99" s="3"/>
    </row>
    <row r="100" spans="1:9" x14ac:dyDescent="0.25">
      <c r="A100" s="3"/>
      <c r="B100" s="4"/>
      <c r="C100" s="15"/>
      <c r="D100" s="3"/>
      <c r="E100" s="3"/>
      <c r="F100" s="16"/>
      <c r="G100" s="3"/>
      <c r="H100" s="3"/>
      <c r="I100" s="3"/>
    </row>
    <row r="101" spans="1:9" x14ac:dyDescent="0.25">
      <c r="A101" s="3"/>
      <c r="B101" s="4"/>
      <c r="C101" s="15"/>
      <c r="D101" s="3"/>
      <c r="E101" s="3"/>
      <c r="F101" s="16"/>
      <c r="G101" s="3"/>
      <c r="H101" s="3"/>
      <c r="I101" s="3"/>
    </row>
    <row r="102" spans="1:9" x14ac:dyDescent="0.25">
      <c r="A102" s="3"/>
      <c r="B102" s="4"/>
      <c r="C102" s="15"/>
      <c r="D102" s="3"/>
      <c r="E102" s="3"/>
      <c r="F102" s="16"/>
      <c r="G102" s="3"/>
      <c r="H102" s="3"/>
      <c r="I102" s="3"/>
    </row>
    <row r="103" spans="1:9" x14ac:dyDescent="0.25">
      <c r="A103" s="3"/>
      <c r="B103" s="4"/>
      <c r="C103" s="15"/>
      <c r="D103" s="3"/>
      <c r="E103" s="3"/>
      <c r="F103" s="16"/>
      <c r="G103" s="3"/>
      <c r="H103" s="3"/>
      <c r="I103" s="3"/>
    </row>
    <row r="104" spans="1:9" x14ac:dyDescent="0.25">
      <c r="A104" s="3"/>
      <c r="B104" s="4"/>
      <c r="C104" s="15"/>
      <c r="D104" s="3"/>
      <c r="E104" s="3"/>
      <c r="F104" s="16"/>
      <c r="G104" s="3"/>
      <c r="H104" s="3"/>
      <c r="I104" s="3"/>
    </row>
    <row r="105" spans="1:9" x14ac:dyDescent="0.25">
      <c r="A105" s="3"/>
      <c r="B105" s="4"/>
      <c r="C105" s="15"/>
      <c r="D105" s="3"/>
      <c r="E105" s="3"/>
      <c r="F105" s="16"/>
      <c r="G105" s="3"/>
      <c r="H105" s="3"/>
      <c r="I105" s="3"/>
    </row>
    <row r="106" spans="1:9" x14ac:dyDescent="0.25">
      <c r="A106" s="3"/>
      <c r="B106" s="4"/>
      <c r="C106" s="15"/>
      <c r="D106" s="3"/>
      <c r="E106" s="3"/>
      <c r="F106" s="16"/>
      <c r="G106" s="3"/>
      <c r="H106" s="3"/>
      <c r="I106" s="3"/>
    </row>
    <row r="107" spans="1:9" x14ac:dyDescent="0.25">
      <c r="A107" s="3"/>
      <c r="B107" s="4"/>
      <c r="C107" s="15"/>
      <c r="D107" s="3"/>
      <c r="E107" s="3"/>
      <c r="F107" s="16"/>
      <c r="G107" s="3"/>
      <c r="H107" s="3"/>
      <c r="I107" s="3"/>
    </row>
    <row r="108" spans="1:9" x14ac:dyDescent="0.25">
      <c r="A108" s="3"/>
      <c r="B108" s="4"/>
      <c r="C108" s="15"/>
      <c r="D108" s="3"/>
      <c r="E108" s="3"/>
      <c r="F108" s="16"/>
      <c r="G108" s="3"/>
      <c r="H108" s="3"/>
      <c r="I108" s="3"/>
    </row>
    <row r="109" spans="1:9" x14ac:dyDescent="0.25">
      <c r="A109" s="3"/>
      <c r="B109" s="4"/>
      <c r="C109" s="15"/>
      <c r="D109" s="3"/>
      <c r="E109" s="3"/>
      <c r="F109" s="16"/>
      <c r="G109" s="3"/>
      <c r="H109" s="3"/>
      <c r="I109" s="3"/>
    </row>
    <row r="110" spans="1:9" x14ac:dyDescent="0.25">
      <c r="A110" s="3"/>
      <c r="B110" s="4"/>
      <c r="C110" s="15"/>
      <c r="D110" s="3"/>
      <c r="E110" s="3"/>
      <c r="F110" s="16"/>
      <c r="G110" s="3"/>
      <c r="H110" s="3"/>
      <c r="I110" s="3"/>
    </row>
    <row r="111" spans="1:9" x14ac:dyDescent="0.25">
      <c r="A111" s="7"/>
      <c r="B111" s="4"/>
      <c r="C111" s="15"/>
      <c r="D111" s="18"/>
      <c r="E111" s="3"/>
      <c r="F111" s="16"/>
      <c r="G111" s="3"/>
      <c r="H111" s="3"/>
      <c r="I111" s="3"/>
    </row>
    <row r="112" spans="1:9" x14ac:dyDescent="0.25">
      <c r="A112" s="3"/>
      <c r="B112" s="4"/>
      <c r="C112" s="15"/>
      <c r="D112" s="18"/>
      <c r="E112" s="3"/>
      <c r="F112" s="16"/>
      <c r="G112" s="3"/>
      <c r="H112" s="3"/>
      <c r="I112" s="3"/>
    </row>
    <row r="113" spans="1:9" x14ac:dyDescent="0.25">
      <c r="A113" s="3"/>
      <c r="B113" s="4"/>
      <c r="C113" s="15"/>
      <c r="D113" s="18"/>
      <c r="E113" s="3"/>
      <c r="F113" s="16"/>
      <c r="G113" s="3"/>
      <c r="H113" s="3"/>
      <c r="I113" s="3"/>
    </row>
    <row r="114" spans="1:9" x14ac:dyDescent="0.25">
      <c r="A114" s="3"/>
      <c r="B114" s="4"/>
      <c r="C114" s="15"/>
      <c r="D114" s="3"/>
      <c r="E114" s="3"/>
      <c r="F114" s="16"/>
      <c r="G114" s="3"/>
      <c r="H114" s="3"/>
      <c r="I114" s="3"/>
    </row>
    <row r="115" spans="1:9" x14ac:dyDescent="0.25">
      <c r="A115" s="3"/>
      <c r="B115" s="4"/>
      <c r="C115" s="15"/>
      <c r="D115" s="3"/>
      <c r="E115" s="3"/>
      <c r="F115" s="16"/>
      <c r="G115" s="3"/>
      <c r="H115" s="3"/>
      <c r="I115" s="3"/>
    </row>
    <row r="116" spans="1:9" x14ac:dyDescent="0.25">
      <c r="A116" s="3"/>
      <c r="B116" s="4"/>
      <c r="C116" s="15"/>
      <c r="D116" s="3"/>
      <c r="E116" s="3"/>
      <c r="F116" s="16"/>
      <c r="G116" s="3"/>
      <c r="H116" s="3"/>
      <c r="I116" s="3"/>
    </row>
    <row r="117" spans="1:9" x14ac:dyDescent="0.25">
      <c r="A117" s="3"/>
      <c r="B117" s="4"/>
      <c r="C117" s="15"/>
      <c r="D117" s="3"/>
      <c r="E117" s="3"/>
      <c r="F117" s="16"/>
      <c r="G117" s="3"/>
      <c r="H117" s="3"/>
      <c r="I117" s="3"/>
    </row>
    <row r="118" spans="1:9" x14ac:dyDescent="0.25">
      <c r="A118" s="3"/>
      <c r="B118" s="4"/>
      <c r="C118" s="15"/>
      <c r="D118" s="3"/>
      <c r="E118" s="3"/>
      <c r="F118" s="16"/>
      <c r="G118" s="3"/>
      <c r="H118" s="3"/>
      <c r="I118" s="3"/>
    </row>
    <row r="119" spans="1:9" x14ac:dyDescent="0.25">
      <c r="A119" s="3"/>
      <c r="B119" s="4"/>
      <c r="C119" s="15"/>
      <c r="D119" s="3"/>
      <c r="E119" s="3"/>
      <c r="F119" s="16"/>
      <c r="G119" s="3"/>
      <c r="H119" s="3"/>
      <c r="I119" s="3"/>
    </row>
    <row r="120" spans="1:9" x14ac:dyDescent="0.25">
      <c r="A120" s="3"/>
      <c r="B120" s="4"/>
      <c r="C120" s="15"/>
      <c r="D120" s="3"/>
      <c r="E120" s="3"/>
      <c r="F120" s="16"/>
      <c r="G120" s="3"/>
      <c r="H120" s="3"/>
      <c r="I120" s="3"/>
    </row>
    <row r="121" spans="1:9" x14ac:dyDescent="0.25">
      <c r="A121" s="3"/>
      <c r="B121" s="4"/>
      <c r="C121" s="15"/>
      <c r="D121" s="3"/>
      <c r="E121" s="3"/>
      <c r="F121" s="3"/>
      <c r="G121" s="3"/>
      <c r="H121" s="3"/>
      <c r="I121" s="3"/>
    </row>
    <row r="122" spans="1:9" x14ac:dyDescent="0.25">
      <c r="A122" s="3"/>
      <c r="B122" s="4"/>
      <c r="C122" s="15"/>
      <c r="D122" s="3"/>
      <c r="E122" s="3"/>
      <c r="F122" s="3"/>
      <c r="G122" s="3"/>
      <c r="H122" s="3"/>
      <c r="I122" s="3"/>
    </row>
    <row r="123" spans="1:9" x14ac:dyDescent="0.25">
      <c r="A123" s="3"/>
      <c r="B123" s="4"/>
      <c r="C123" s="15"/>
      <c r="D123" s="3"/>
      <c r="E123" s="3"/>
      <c r="F123" s="3"/>
      <c r="G123" s="3"/>
      <c r="H123" s="3"/>
      <c r="I123" s="3"/>
    </row>
    <row r="124" spans="1:9" x14ac:dyDescent="0.25">
      <c r="A124" s="3"/>
      <c r="B124" s="4"/>
      <c r="C124" s="15"/>
      <c r="D124" s="3"/>
      <c r="E124" s="3"/>
      <c r="F124" s="3"/>
      <c r="G124" s="3"/>
      <c r="H124" s="3"/>
      <c r="I124" s="3"/>
    </row>
    <row r="125" spans="1:9" x14ac:dyDescent="0.25">
      <c r="A125" s="7"/>
      <c r="B125" s="4"/>
      <c r="C125" s="15"/>
      <c r="D125" s="18"/>
      <c r="E125" s="3"/>
      <c r="F125" s="3"/>
      <c r="G125" s="3"/>
      <c r="H125" s="3"/>
      <c r="I125" s="3"/>
    </row>
    <row r="126" spans="1:9" x14ac:dyDescent="0.25">
      <c r="C126" s="15"/>
      <c r="D126" s="18"/>
    </row>
    <row r="127" spans="1:9" x14ac:dyDescent="0.25">
      <c r="C127" s="15"/>
      <c r="D127" s="8"/>
    </row>
    <row r="128" spans="1:9" x14ac:dyDescent="0.25">
      <c r="C128" s="15"/>
      <c r="D128" s="8"/>
    </row>
    <row r="129" spans="3:4" x14ac:dyDescent="0.25">
      <c r="C129" s="15"/>
      <c r="D129" s="8"/>
    </row>
    <row r="130" spans="3:4" x14ac:dyDescent="0.25">
      <c r="D130" s="8"/>
    </row>
    <row r="131" spans="3:4" x14ac:dyDescent="0.25">
      <c r="D131" s="8"/>
    </row>
    <row r="132" spans="3:4" x14ac:dyDescent="0.25">
      <c r="D132" s="8"/>
    </row>
    <row r="133" spans="3:4" x14ac:dyDescent="0.25">
      <c r="D133" s="8"/>
    </row>
    <row r="134" spans="3:4" x14ac:dyDescent="0.25">
      <c r="D134" s="8"/>
    </row>
    <row r="135" spans="3:4" x14ac:dyDescent="0.25">
      <c r="D135" s="8"/>
    </row>
    <row r="136" spans="3:4" x14ac:dyDescent="0.25">
      <c r="D136" s="8"/>
    </row>
    <row r="137" spans="3:4" x14ac:dyDescent="0.25">
      <c r="D137" s="8"/>
    </row>
    <row r="138" spans="3:4" x14ac:dyDescent="0.25">
      <c r="D138" s="8"/>
    </row>
    <row r="139" spans="3:4" x14ac:dyDescent="0.25">
      <c r="D139" s="8"/>
    </row>
    <row r="140" spans="3:4" x14ac:dyDescent="0.25">
      <c r="D140" s="8"/>
    </row>
    <row r="141" spans="3:4" x14ac:dyDescent="0.25">
      <c r="D141" s="8"/>
    </row>
    <row r="142" spans="3:4" x14ac:dyDescent="0.25">
      <c r="D142" s="8"/>
    </row>
    <row r="143" spans="3:4" x14ac:dyDescent="0.25">
      <c r="D143" s="8"/>
    </row>
    <row r="144" spans="3:4" x14ac:dyDescent="0.25">
      <c r="D144" s="8"/>
    </row>
    <row r="145" spans="4:9" x14ac:dyDescent="0.25">
      <c r="D145" s="8"/>
    </row>
    <row r="146" spans="4:9" x14ac:dyDescent="0.25">
      <c r="D146" s="8"/>
    </row>
    <row r="147" spans="4:9" x14ac:dyDescent="0.25">
      <c r="D147" s="8"/>
    </row>
    <row r="148" spans="4:9" x14ac:dyDescent="0.25">
      <c r="D148" s="8"/>
    </row>
    <row r="149" spans="4:9" x14ac:dyDescent="0.25">
      <c r="D149" s="8"/>
      <c r="G149" s="3"/>
      <c r="H149" s="3"/>
      <c r="I149" s="3"/>
    </row>
    <row r="150" spans="4:9" x14ac:dyDescent="0.25">
      <c r="D150" s="8"/>
    </row>
    <row r="151" spans="4:9" x14ac:dyDescent="0.25">
      <c r="D151" s="8"/>
    </row>
    <row r="152" spans="4:9" x14ac:dyDescent="0.25">
      <c r="D152" s="8"/>
    </row>
    <row r="153" spans="4:9" x14ac:dyDescent="0.25">
      <c r="D153" s="8"/>
    </row>
    <row r="154" spans="4:9" x14ac:dyDescent="0.25">
      <c r="D154" s="8"/>
    </row>
    <row r="155" spans="4:9" x14ac:dyDescent="0.25">
      <c r="D155" s="8"/>
    </row>
    <row r="156" spans="4:9" x14ac:dyDescent="0.25">
      <c r="D156" s="8"/>
    </row>
    <row r="157" spans="4:9" x14ac:dyDescent="0.25">
      <c r="D157" s="8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showGridLines="0" workbookViewId="0">
      <pane ySplit="1" topLeftCell="A2" activePane="bottomLeft" state="frozen"/>
      <selection pane="bottomLeft" activeCell="C1" sqref="C1"/>
    </sheetView>
  </sheetViews>
  <sheetFormatPr baseColWidth="10" defaultRowHeight="15" x14ac:dyDescent="0.25"/>
  <cols>
    <col min="1" max="1" width="18.28515625" bestFit="1" customWidth="1"/>
    <col min="2" max="2" width="7" bestFit="1" customWidth="1"/>
    <col min="3" max="3" width="25.5703125" bestFit="1" customWidth="1"/>
    <col min="4" max="4" width="15.140625" bestFit="1" customWidth="1"/>
  </cols>
  <sheetData>
    <row r="1" spans="1:4" ht="15.75" thickBot="1" x14ac:dyDescent="0.3">
      <c r="A1" s="6" t="s">
        <v>0</v>
      </c>
      <c r="B1" s="6" t="s">
        <v>11</v>
      </c>
      <c r="C1" s="6" t="s">
        <v>9</v>
      </c>
      <c r="D1" s="6" t="s">
        <v>10</v>
      </c>
    </row>
    <row r="2" spans="1:4" x14ac:dyDescent="0.25">
      <c r="A2" s="7" t="s">
        <v>8</v>
      </c>
      <c r="B2" s="5">
        <v>2</v>
      </c>
      <c r="C2" s="15" t="s">
        <v>102</v>
      </c>
      <c r="D2" s="18" t="s">
        <v>81</v>
      </c>
    </row>
    <row r="3" spans="1:4" x14ac:dyDescent="0.25">
      <c r="B3" s="5">
        <v>1</v>
      </c>
      <c r="C3" s="15" t="s">
        <v>102</v>
      </c>
      <c r="D3" s="18" t="s">
        <v>101</v>
      </c>
    </row>
    <row r="4" spans="1:4" x14ac:dyDescent="0.25">
      <c r="B4" s="5">
        <v>2</v>
      </c>
      <c r="C4" s="15" t="s">
        <v>102</v>
      </c>
      <c r="D4" s="8" t="s">
        <v>53</v>
      </c>
    </row>
    <row r="5" spans="1:4" x14ac:dyDescent="0.25">
      <c r="B5" s="5">
        <v>2</v>
      </c>
      <c r="C5" s="15" t="s">
        <v>102</v>
      </c>
      <c r="D5" s="8" t="s">
        <v>45</v>
      </c>
    </row>
    <row r="6" spans="1:4" x14ac:dyDescent="0.25">
      <c r="B6" s="5">
        <v>1</v>
      </c>
      <c r="C6" s="15" t="s">
        <v>102</v>
      </c>
      <c r="D6" s="8" t="s">
        <v>120</v>
      </c>
    </row>
    <row r="7" spans="1:4" x14ac:dyDescent="0.25">
      <c r="B7" s="5">
        <v>1</v>
      </c>
      <c r="C7" t="s">
        <v>98</v>
      </c>
      <c r="D7" s="8" t="s">
        <v>121</v>
      </c>
    </row>
    <row r="8" spans="1:4" x14ac:dyDescent="0.25">
      <c r="B8" s="5">
        <v>1</v>
      </c>
      <c r="C8" t="s">
        <v>98</v>
      </c>
      <c r="D8" s="8" t="s">
        <v>99</v>
      </c>
    </row>
    <row r="9" spans="1:4" x14ac:dyDescent="0.25">
      <c r="B9" s="5">
        <v>3</v>
      </c>
      <c r="C9" t="s">
        <v>117</v>
      </c>
      <c r="D9" s="8" t="s">
        <v>34</v>
      </c>
    </row>
    <row r="10" spans="1:4" x14ac:dyDescent="0.25">
      <c r="B10" s="5">
        <v>4</v>
      </c>
      <c r="C10" t="s">
        <v>39</v>
      </c>
      <c r="D10" s="8" t="s">
        <v>118</v>
      </c>
    </row>
    <row r="11" spans="1:4" x14ac:dyDescent="0.25">
      <c r="B11" s="5">
        <v>2</v>
      </c>
      <c r="C11" t="s">
        <v>72</v>
      </c>
      <c r="D11" s="8" t="s">
        <v>103</v>
      </c>
    </row>
    <row r="12" spans="1:4" x14ac:dyDescent="0.25">
      <c r="B12" s="5">
        <v>1</v>
      </c>
      <c r="C12" t="s">
        <v>90</v>
      </c>
      <c r="D12" s="8" t="s">
        <v>91</v>
      </c>
    </row>
    <row r="13" spans="1:4" x14ac:dyDescent="0.25">
      <c r="B13" s="5">
        <v>1</v>
      </c>
      <c r="C13" t="s">
        <v>79</v>
      </c>
      <c r="D13" s="8" t="s">
        <v>82</v>
      </c>
    </row>
    <row r="14" spans="1:4" x14ac:dyDescent="0.25">
      <c r="B14" s="5">
        <v>1</v>
      </c>
      <c r="C14" t="s">
        <v>122</v>
      </c>
      <c r="D14" s="8" t="s">
        <v>123</v>
      </c>
    </row>
    <row r="15" spans="1:4" x14ac:dyDescent="0.25">
      <c r="B15" s="5">
        <v>1</v>
      </c>
      <c r="C15" t="s">
        <v>84</v>
      </c>
      <c r="D15" s="8"/>
    </row>
    <row r="16" spans="1:4" x14ac:dyDescent="0.25">
      <c r="B16" s="5">
        <v>3</v>
      </c>
      <c r="C16" t="s">
        <v>109</v>
      </c>
      <c r="D16" s="8" t="s">
        <v>124</v>
      </c>
    </row>
    <row r="17" spans="2:4" x14ac:dyDescent="0.25">
      <c r="B17" s="5">
        <v>1</v>
      </c>
      <c r="C17" t="s">
        <v>24</v>
      </c>
      <c r="D17" s="8" t="s">
        <v>125</v>
      </c>
    </row>
    <row r="18" spans="2:4" x14ac:dyDescent="0.25">
      <c r="B18" s="5">
        <v>2</v>
      </c>
      <c r="C18" t="s">
        <v>24</v>
      </c>
      <c r="D18" s="8" t="s">
        <v>60</v>
      </c>
    </row>
    <row r="19" spans="2:4" x14ac:dyDescent="0.25">
      <c r="B19" s="5">
        <v>1</v>
      </c>
      <c r="C19" t="s">
        <v>24</v>
      </c>
      <c r="D19" s="8" t="s">
        <v>65</v>
      </c>
    </row>
    <row r="20" spans="2:4" x14ac:dyDescent="0.25">
      <c r="B20" s="5">
        <v>8</v>
      </c>
      <c r="C20" t="s">
        <v>24</v>
      </c>
      <c r="D20" s="8" t="s">
        <v>43</v>
      </c>
    </row>
    <row r="21" spans="2:4" x14ac:dyDescent="0.25">
      <c r="B21" s="5">
        <v>2</v>
      </c>
      <c r="C21" t="s">
        <v>24</v>
      </c>
      <c r="D21" s="8" t="s">
        <v>107</v>
      </c>
    </row>
    <row r="22" spans="2:4" x14ac:dyDescent="0.25">
      <c r="B22" s="5">
        <v>2</v>
      </c>
      <c r="C22" t="s">
        <v>24</v>
      </c>
      <c r="D22" s="8" t="s">
        <v>61</v>
      </c>
    </row>
    <row r="23" spans="2:4" x14ac:dyDescent="0.25">
      <c r="B23" s="5">
        <v>1</v>
      </c>
      <c r="C23" t="s">
        <v>24</v>
      </c>
      <c r="D23" s="8" t="s">
        <v>126</v>
      </c>
    </row>
    <row r="24" spans="2:4" x14ac:dyDescent="0.25">
      <c r="B24" s="5">
        <v>1</v>
      </c>
      <c r="C24" t="s">
        <v>79</v>
      </c>
      <c r="D24" s="8" t="s">
        <v>83</v>
      </c>
    </row>
    <row r="25" spans="2:4" x14ac:dyDescent="0.25">
      <c r="B25" s="5">
        <v>1</v>
      </c>
      <c r="C25" t="s">
        <v>79</v>
      </c>
      <c r="D25" s="8" t="s">
        <v>127</v>
      </c>
    </row>
    <row r="26" spans="2:4" x14ac:dyDescent="0.25">
      <c r="B26" s="5">
        <v>1</v>
      </c>
      <c r="C26" t="s">
        <v>85</v>
      </c>
      <c r="D26" s="8" t="s">
        <v>86</v>
      </c>
    </row>
    <row r="27" spans="2:4" x14ac:dyDescent="0.25">
      <c r="B27" s="5">
        <v>1</v>
      </c>
      <c r="C27" t="s">
        <v>74</v>
      </c>
      <c r="D27" s="8" t="s">
        <v>113</v>
      </c>
    </row>
    <row r="28" spans="2:4" x14ac:dyDescent="0.25">
      <c r="B28" s="5">
        <v>1</v>
      </c>
      <c r="C28" t="s">
        <v>74</v>
      </c>
      <c r="D28" s="8" t="s">
        <v>58</v>
      </c>
    </row>
    <row r="29" spans="2:4" x14ac:dyDescent="0.25">
      <c r="B29" s="5">
        <v>3</v>
      </c>
      <c r="C29" t="s">
        <v>38</v>
      </c>
      <c r="D29" s="8" t="s">
        <v>119</v>
      </c>
    </row>
    <row r="30" spans="2:4" x14ac:dyDescent="0.25">
      <c r="B30" s="5">
        <v>3</v>
      </c>
      <c r="C30" t="s">
        <v>128</v>
      </c>
      <c r="D30" s="8" t="s">
        <v>30</v>
      </c>
    </row>
    <row r="31" spans="2:4" x14ac:dyDescent="0.25">
      <c r="B31" s="5">
        <v>1</v>
      </c>
      <c r="C31" t="s">
        <v>31</v>
      </c>
      <c r="D31" s="8" t="s">
        <v>119</v>
      </c>
    </row>
    <row r="32" spans="2:4" x14ac:dyDescent="0.25">
      <c r="B32" s="5">
        <v>1</v>
      </c>
      <c r="C32" t="s">
        <v>31</v>
      </c>
      <c r="D32" s="8" t="s">
        <v>30</v>
      </c>
    </row>
    <row r="33" spans="2:4" x14ac:dyDescent="0.25">
      <c r="B33" s="5">
        <v>1</v>
      </c>
      <c r="C33" t="s">
        <v>28</v>
      </c>
      <c r="D33" s="8" t="s">
        <v>119</v>
      </c>
    </row>
    <row r="34" spans="2:4" x14ac:dyDescent="0.25">
      <c r="B34" s="5">
        <v>1</v>
      </c>
      <c r="C34" t="s">
        <v>28</v>
      </c>
      <c r="D34" s="8" t="s">
        <v>30</v>
      </c>
    </row>
    <row r="35" spans="2:4" x14ac:dyDescent="0.25">
      <c r="B35" s="5">
        <v>1</v>
      </c>
      <c r="C35" t="s">
        <v>129</v>
      </c>
    </row>
    <row r="36" spans="2:4" x14ac:dyDescent="0.25">
      <c r="B36" s="5">
        <v>2</v>
      </c>
      <c r="C36" t="s">
        <v>130</v>
      </c>
    </row>
    <row r="37" spans="2:4" x14ac:dyDescent="0.25">
      <c r="B37" s="5">
        <v>1</v>
      </c>
      <c r="C37" t="s">
        <v>131</v>
      </c>
    </row>
    <row r="38" spans="2:4" x14ac:dyDescent="0.25">
      <c r="B38" s="5">
        <v>1</v>
      </c>
      <c r="C38" t="s">
        <v>132</v>
      </c>
    </row>
    <row r="39" spans="2:4" x14ac:dyDescent="0.25">
      <c r="B39" s="5">
        <v>2</v>
      </c>
      <c r="C39" t="s">
        <v>133</v>
      </c>
    </row>
    <row r="40" spans="2:4" x14ac:dyDescent="0.25">
      <c r="B40" s="5">
        <v>1</v>
      </c>
      <c r="C40" t="s">
        <v>134</v>
      </c>
    </row>
    <row r="41" spans="2:4" x14ac:dyDescent="0.25">
      <c r="B41" s="5">
        <v>1</v>
      </c>
      <c r="C41" t="s">
        <v>135</v>
      </c>
      <c r="D41" t="s">
        <v>139</v>
      </c>
    </row>
    <row r="42" spans="2:4" x14ac:dyDescent="0.25">
      <c r="B42" s="5">
        <v>2</v>
      </c>
      <c r="C42" t="s">
        <v>135</v>
      </c>
      <c r="D42" t="s">
        <v>140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pane ySplit="1" topLeftCell="A2" activePane="bottomLeft" state="frozen"/>
      <selection pane="bottomLeft" activeCell="C1" sqref="C1"/>
    </sheetView>
  </sheetViews>
  <sheetFormatPr baseColWidth="10" defaultRowHeight="15" x14ac:dyDescent="0.25"/>
  <cols>
    <col min="1" max="1" width="18.28515625" bestFit="1" customWidth="1"/>
    <col min="2" max="2" width="7" style="5" bestFit="1" customWidth="1"/>
    <col min="3" max="3" width="31.140625" bestFit="1" customWidth="1"/>
    <col min="4" max="4" width="12.28515625" bestFit="1" customWidth="1"/>
  </cols>
  <sheetData>
    <row r="1" spans="1:4" s="2" customFormat="1" ht="15.75" thickBot="1" x14ac:dyDescent="0.3">
      <c r="A1" s="6" t="s">
        <v>0</v>
      </c>
      <c r="B1" s="6" t="s">
        <v>11</v>
      </c>
      <c r="C1" s="6" t="s">
        <v>9</v>
      </c>
      <c r="D1" s="6" t="s">
        <v>10</v>
      </c>
    </row>
    <row r="2" spans="1:4" x14ac:dyDescent="0.25">
      <c r="A2" s="7" t="s">
        <v>1</v>
      </c>
      <c r="B2" s="7">
        <v>2</v>
      </c>
      <c r="C2" s="7" t="s">
        <v>13</v>
      </c>
      <c r="D2" s="7" t="s">
        <v>14</v>
      </c>
    </row>
    <row r="3" spans="1:4" x14ac:dyDescent="0.25">
      <c r="A3" s="7"/>
      <c r="B3" s="7">
        <v>4</v>
      </c>
      <c r="C3" s="7" t="s">
        <v>28</v>
      </c>
      <c r="D3" s="7" t="s">
        <v>30</v>
      </c>
    </row>
    <row r="4" spans="1:4" x14ac:dyDescent="0.25">
      <c r="A4" s="7"/>
      <c r="B4" s="7">
        <v>1</v>
      </c>
      <c r="C4" s="7" t="s">
        <v>32</v>
      </c>
      <c r="D4" s="7"/>
    </row>
    <row r="5" spans="1:4" x14ac:dyDescent="0.25">
      <c r="A5" s="7"/>
      <c r="B5" s="7">
        <v>1</v>
      </c>
      <c r="C5" s="7" t="s">
        <v>33</v>
      </c>
      <c r="D5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showGridLines="0" workbookViewId="0">
      <pane ySplit="1" topLeftCell="A2" activePane="bottomLeft" state="frozen"/>
      <selection pane="bottomLeft" activeCell="C11" sqref="C11"/>
    </sheetView>
  </sheetViews>
  <sheetFormatPr baseColWidth="10" defaultRowHeight="15" x14ac:dyDescent="0.25"/>
  <cols>
    <col min="1" max="1" width="21.28515625" customWidth="1"/>
    <col min="2" max="2" width="7" style="2" bestFit="1" customWidth="1"/>
    <col min="3" max="3" width="47.140625" bestFit="1" customWidth="1"/>
    <col min="4" max="4" width="17" bestFit="1" customWidth="1"/>
    <col min="5" max="5" width="12" bestFit="1" customWidth="1"/>
    <col min="6" max="6" width="8.42578125" bestFit="1" customWidth="1"/>
    <col min="7" max="7" width="20.42578125" bestFit="1" customWidth="1"/>
    <col min="8" max="8" width="18.7109375" bestFit="1" customWidth="1"/>
    <col min="9" max="9" width="86.85546875" customWidth="1"/>
  </cols>
  <sheetData>
    <row r="1" spans="1:22" ht="15.75" thickBot="1" x14ac:dyDescent="0.3">
      <c r="A1" s="6" t="s">
        <v>144</v>
      </c>
      <c r="B1" s="22" t="s">
        <v>11</v>
      </c>
      <c r="C1" s="6" t="s">
        <v>9</v>
      </c>
      <c r="D1" s="6" t="s">
        <v>10</v>
      </c>
      <c r="E1" s="6" t="s">
        <v>19</v>
      </c>
      <c r="F1" s="6" t="s">
        <v>20</v>
      </c>
      <c r="G1" s="6" t="s">
        <v>16</v>
      </c>
      <c r="H1" s="6" t="s">
        <v>15</v>
      </c>
      <c r="I1" s="6" t="s">
        <v>12</v>
      </c>
    </row>
    <row r="2" spans="1:22" x14ac:dyDescent="0.25">
      <c r="A2" s="7" t="s">
        <v>149</v>
      </c>
      <c r="B2" s="23">
        <v>2</v>
      </c>
      <c r="C2" s="7" t="s">
        <v>13</v>
      </c>
      <c r="D2" s="7" t="s">
        <v>14</v>
      </c>
      <c r="E2" s="9">
        <v>7.6</v>
      </c>
      <c r="F2" s="9">
        <f>B2*E2</f>
        <v>15.2</v>
      </c>
      <c r="G2" s="7" t="s">
        <v>17</v>
      </c>
      <c r="H2" s="7" t="s">
        <v>14</v>
      </c>
      <c r="I2" s="10" t="s">
        <v>18</v>
      </c>
    </row>
    <row r="3" spans="1:22" x14ac:dyDescent="0.25">
      <c r="A3" s="7"/>
      <c r="B3" s="23">
        <v>1</v>
      </c>
      <c r="C3" s="7" t="s">
        <v>32</v>
      </c>
      <c r="D3" t="s">
        <v>156</v>
      </c>
      <c r="E3" s="9">
        <v>3.99</v>
      </c>
      <c r="F3" s="9">
        <f t="shared" ref="F3:F66" si="0">B3*E3</f>
        <v>3.99</v>
      </c>
      <c r="G3" s="7" t="s">
        <v>17</v>
      </c>
      <c r="H3" s="7" t="s">
        <v>155</v>
      </c>
      <c r="I3" s="10" t="s">
        <v>154</v>
      </c>
    </row>
    <row r="4" spans="1:22" x14ac:dyDescent="0.25">
      <c r="A4" s="12"/>
      <c r="B4" s="24">
        <v>1</v>
      </c>
      <c r="C4" s="12" t="s">
        <v>33</v>
      </c>
      <c r="D4" s="14"/>
      <c r="E4" s="13">
        <v>1.45</v>
      </c>
      <c r="F4" s="13">
        <f t="shared" si="0"/>
        <v>1.45</v>
      </c>
      <c r="G4" s="12" t="s">
        <v>17</v>
      </c>
      <c r="H4" s="12" t="s">
        <v>157</v>
      </c>
      <c r="I4" s="31" t="s">
        <v>158</v>
      </c>
      <c r="J4" s="5"/>
      <c r="L4" s="8"/>
      <c r="M4" s="7"/>
      <c r="N4" s="7"/>
    </row>
    <row r="5" spans="1:22" x14ac:dyDescent="0.25">
      <c r="A5" s="7" t="s">
        <v>148</v>
      </c>
      <c r="B5" s="23">
        <v>3</v>
      </c>
      <c r="C5" s="7" t="s">
        <v>23</v>
      </c>
      <c r="D5" t="s">
        <v>159</v>
      </c>
      <c r="E5" s="9">
        <v>0.08</v>
      </c>
      <c r="F5" s="9">
        <f t="shared" si="0"/>
        <v>0.24</v>
      </c>
      <c r="G5" s="7" t="s">
        <v>17</v>
      </c>
      <c r="H5" t="s">
        <v>159</v>
      </c>
      <c r="I5" s="20" t="s">
        <v>160</v>
      </c>
    </row>
    <row r="6" spans="1:22" x14ac:dyDescent="0.25">
      <c r="B6" s="23">
        <v>2</v>
      </c>
      <c r="C6" s="7" t="s">
        <v>22</v>
      </c>
      <c r="D6" s="7" t="s">
        <v>163</v>
      </c>
      <c r="E6" s="33">
        <v>0.72</v>
      </c>
      <c r="F6" s="9">
        <f t="shared" si="0"/>
        <v>1.44</v>
      </c>
      <c r="G6" s="15" t="s">
        <v>17</v>
      </c>
      <c r="H6" s="15" t="s">
        <v>164</v>
      </c>
      <c r="I6" s="20" t="s">
        <v>165</v>
      </c>
    </row>
    <row r="7" spans="1:22" x14ac:dyDescent="0.25">
      <c r="B7" s="25">
        <v>1</v>
      </c>
      <c r="C7" s="15" t="s">
        <v>42</v>
      </c>
      <c r="D7" t="s">
        <v>35</v>
      </c>
      <c r="E7" s="33">
        <v>2.5099999999999998</v>
      </c>
      <c r="F7" s="9">
        <f t="shared" si="0"/>
        <v>2.5099999999999998</v>
      </c>
      <c r="G7" s="15" t="s">
        <v>168</v>
      </c>
      <c r="H7" t="s">
        <v>169</v>
      </c>
      <c r="I7" s="20" t="s">
        <v>170</v>
      </c>
    </row>
    <row r="8" spans="1:22" x14ac:dyDescent="0.25">
      <c r="B8" s="2">
        <v>1</v>
      </c>
      <c r="C8" t="s">
        <v>122</v>
      </c>
      <c r="D8" s="8" t="s">
        <v>123</v>
      </c>
      <c r="E8" s="33">
        <v>8.99</v>
      </c>
      <c r="F8" s="9">
        <f t="shared" si="0"/>
        <v>8.99</v>
      </c>
      <c r="G8" s="15" t="s">
        <v>17</v>
      </c>
      <c r="H8" s="15" t="s">
        <v>171</v>
      </c>
      <c r="I8" s="20" t="s">
        <v>173</v>
      </c>
      <c r="L8" s="15"/>
    </row>
    <row r="9" spans="1:22" x14ac:dyDescent="0.25">
      <c r="B9" s="23">
        <v>1</v>
      </c>
      <c r="C9" s="7" t="s">
        <v>145</v>
      </c>
      <c r="D9" t="s">
        <v>174</v>
      </c>
      <c r="E9" s="33">
        <v>7.65</v>
      </c>
      <c r="F9" s="9">
        <f t="shared" si="0"/>
        <v>7.65</v>
      </c>
      <c r="G9" s="15" t="s">
        <v>17</v>
      </c>
      <c r="H9" t="s">
        <v>175</v>
      </c>
      <c r="I9" s="20" t="s">
        <v>176</v>
      </c>
      <c r="L9" s="5"/>
      <c r="M9" s="5"/>
      <c r="O9" s="8"/>
      <c r="V9" s="18"/>
    </row>
    <row r="10" spans="1:22" x14ac:dyDescent="0.25">
      <c r="B10" s="2">
        <v>3</v>
      </c>
      <c r="C10" t="s">
        <v>109</v>
      </c>
      <c r="D10" s="8" t="s">
        <v>124</v>
      </c>
      <c r="E10" s="33">
        <v>0.5</v>
      </c>
      <c r="F10" s="9">
        <f t="shared" si="0"/>
        <v>1.5</v>
      </c>
      <c r="G10" s="15" t="s">
        <v>17</v>
      </c>
      <c r="H10" s="15" t="s">
        <v>177</v>
      </c>
      <c r="I10" s="20" t="s">
        <v>178</v>
      </c>
      <c r="L10" s="4"/>
      <c r="M10" s="21"/>
      <c r="N10" s="15"/>
      <c r="O10" s="18"/>
    </row>
    <row r="11" spans="1:22" x14ac:dyDescent="0.25">
      <c r="B11" s="2">
        <v>4</v>
      </c>
      <c r="C11" s="15" t="s">
        <v>109</v>
      </c>
      <c r="D11" t="s">
        <v>110</v>
      </c>
      <c r="E11" s="33">
        <v>0.03</v>
      </c>
      <c r="F11" s="9">
        <f t="shared" si="0"/>
        <v>0.12</v>
      </c>
      <c r="G11" s="15" t="s">
        <v>17</v>
      </c>
      <c r="H11" t="s">
        <v>179</v>
      </c>
      <c r="I11" s="20" t="s">
        <v>181</v>
      </c>
      <c r="V11" s="8"/>
    </row>
    <row r="12" spans="1:22" x14ac:dyDescent="0.25">
      <c r="B12" s="2">
        <v>1</v>
      </c>
      <c r="C12" s="15" t="s">
        <v>104</v>
      </c>
      <c r="D12" s="18" t="s">
        <v>105</v>
      </c>
      <c r="E12" s="33">
        <v>0.45</v>
      </c>
      <c r="F12" s="9">
        <f t="shared" si="0"/>
        <v>0.45</v>
      </c>
      <c r="G12" s="15" t="s">
        <v>17</v>
      </c>
      <c r="H12" s="15" t="s">
        <v>182</v>
      </c>
      <c r="I12" s="20" t="s">
        <v>183</v>
      </c>
      <c r="R12" s="15"/>
      <c r="S12" s="15"/>
      <c r="T12" s="15"/>
      <c r="U12" s="18"/>
    </row>
    <row r="13" spans="1:22" x14ac:dyDescent="0.25">
      <c r="B13" s="2">
        <v>2</v>
      </c>
      <c r="C13" s="15" t="s">
        <v>111</v>
      </c>
      <c r="D13" t="s">
        <v>112</v>
      </c>
      <c r="E13" s="33">
        <v>5.2</v>
      </c>
      <c r="F13" s="9">
        <f t="shared" si="0"/>
        <v>10.4</v>
      </c>
      <c r="G13" s="15" t="s">
        <v>17</v>
      </c>
      <c r="H13" t="s">
        <v>184</v>
      </c>
      <c r="I13" s="20" t="s">
        <v>185</v>
      </c>
    </row>
    <row r="14" spans="1:22" x14ac:dyDescent="0.25">
      <c r="B14" s="2">
        <v>3</v>
      </c>
      <c r="C14" s="15" t="s">
        <v>73</v>
      </c>
      <c r="D14" t="s">
        <v>57</v>
      </c>
      <c r="E14" s="33">
        <v>2.99</v>
      </c>
      <c r="F14" s="9">
        <f t="shared" si="0"/>
        <v>8.9700000000000006</v>
      </c>
      <c r="G14" s="15" t="s">
        <v>17</v>
      </c>
      <c r="H14" s="15" t="s">
        <v>186</v>
      </c>
      <c r="I14" s="20" t="s">
        <v>187</v>
      </c>
      <c r="L14" s="5"/>
      <c r="N14" s="8"/>
    </row>
    <row r="15" spans="1:22" x14ac:dyDescent="0.25">
      <c r="B15" s="2">
        <v>11</v>
      </c>
      <c r="C15" s="15" t="s">
        <v>74</v>
      </c>
      <c r="D15" t="s">
        <v>188</v>
      </c>
      <c r="E15" s="33">
        <v>2.6</v>
      </c>
      <c r="F15" s="9">
        <f t="shared" si="0"/>
        <v>28.6</v>
      </c>
      <c r="G15" s="15" t="s">
        <v>17</v>
      </c>
      <c r="H15" t="s">
        <v>189</v>
      </c>
      <c r="I15" s="20" t="s">
        <v>190</v>
      </c>
      <c r="L15" s="7"/>
      <c r="M15" s="7"/>
      <c r="N15" s="7"/>
    </row>
    <row r="16" spans="1:22" x14ac:dyDescent="0.25">
      <c r="B16" s="2">
        <v>3</v>
      </c>
      <c r="C16" s="15" t="s">
        <v>74</v>
      </c>
      <c r="D16" t="s">
        <v>113</v>
      </c>
      <c r="E16" s="33">
        <v>2.46</v>
      </c>
      <c r="F16" s="9">
        <f t="shared" si="0"/>
        <v>7.38</v>
      </c>
      <c r="G16" s="15" t="s">
        <v>168</v>
      </c>
      <c r="H16" t="s">
        <v>191</v>
      </c>
      <c r="I16" s="20" t="s">
        <v>192</v>
      </c>
      <c r="L16" s="4"/>
      <c r="M16" s="15"/>
      <c r="N16" s="3"/>
      <c r="R16" s="15"/>
      <c r="S16" s="4"/>
      <c r="T16" s="15"/>
      <c r="U16" s="3"/>
    </row>
    <row r="17" spans="1:21" x14ac:dyDescent="0.25">
      <c r="B17" s="2">
        <v>5</v>
      </c>
      <c r="C17" s="15" t="s">
        <v>90</v>
      </c>
      <c r="D17" s="18" t="s">
        <v>91</v>
      </c>
      <c r="E17" s="33">
        <v>1.8</v>
      </c>
      <c r="F17" s="9">
        <f t="shared" si="0"/>
        <v>9</v>
      </c>
      <c r="G17" s="15" t="s">
        <v>17</v>
      </c>
      <c r="H17" t="s">
        <v>193</v>
      </c>
      <c r="I17" s="20" t="s">
        <v>194</v>
      </c>
    </row>
    <row r="18" spans="1:21" x14ac:dyDescent="0.25">
      <c r="B18" s="2">
        <v>1</v>
      </c>
      <c r="C18" s="15" t="s">
        <v>92</v>
      </c>
      <c r="D18" s="18" t="s">
        <v>93</v>
      </c>
      <c r="E18" s="33">
        <v>1.05</v>
      </c>
      <c r="F18" s="9">
        <f t="shared" si="0"/>
        <v>1.05</v>
      </c>
      <c r="G18" s="15" t="s">
        <v>17</v>
      </c>
      <c r="H18" t="s">
        <v>195</v>
      </c>
      <c r="I18" s="20" t="s">
        <v>196</v>
      </c>
      <c r="S18" s="4"/>
      <c r="T18" s="15"/>
      <c r="U18" s="3"/>
    </row>
    <row r="19" spans="1:21" x14ac:dyDescent="0.25">
      <c r="B19" s="26">
        <v>4</v>
      </c>
      <c r="C19" s="15" t="s">
        <v>85</v>
      </c>
      <c r="D19" s="3" t="s">
        <v>86</v>
      </c>
      <c r="E19" s="33">
        <v>5.94</v>
      </c>
      <c r="F19" s="9">
        <f t="shared" si="0"/>
        <v>23.76</v>
      </c>
      <c r="G19" s="3" t="s">
        <v>88</v>
      </c>
      <c r="H19" s="3" t="s">
        <v>89</v>
      </c>
      <c r="I19" s="30" t="s">
        <v>87</v>
      </c>
      <c r="K19" s="8"/>
    </row>
    <row r="20" spans="1:21" x14ac:dyDescent="0.25">
      <c r="A20" s="14"/>
      <c r="B20" s="27">
        <v>5</v>
      </c>
      <c r="C20" s="17" t="s">
        <v>197</v>
      </c>
      <c r="D20" s="14" t="s">
        <v>199</v>
      </c>
      <c r="E20" s="34">
        <v>0.22</v>
      </c>
      <c r="F20" s="13">
        <f t="shared" si="0"/>
        <v>1.1000000000000001</v>
      </c>
      <c r="G20" s="14" t="s">
        <v>17</v>
      </c>
      <c r="H20" s="14" t="s">
        <v>199</v>
      </c>
      <c r="I20" s="31" t="s">
        <v>198</v>
      </c>
      <c r="S20" s="5"/>
      <c r="U20" s="8"/>
    </row>
    <row r="21" spans="1:21" x14ac:dyDescent="0.25">
      <c r="A21" t="s">
        <v>135</v>
      </c>
      <c r="B21" s="28">
        <v>5</v>
      </c>
      <c r="C21" s="15" t="s">
        <v>135</v>
      </c>
      <c r="D21" s="18" t="s">
        <v>136</v>
      </c>
      <c r="E21" s="33">
        <v>0.04</v>
      </c>
      <c r="F21" s="9">
        <f t="shared" si="0"/>
        <v>0.2</v>
      </c>
      <c r="G21" s="15" t="s">
        <v>17</v>
      </c>
      <c r="H21" s="18" t="s">
        <v>200</v>
      </c>
      <c r="I21" s="20" t="s">
        <v>203</v>
      </c>
    </row>
    <row r="22" spans="1:21" x14ac:dyDescent="0.25">
      <c r="B22" s="28">
        <v>14</v>
      </c>
      <c r="C22" s="15" t="s">
        <v>135</v>
      </c>
      <c r="D22" s="18" t="s">
        <v>59</v>
      </c>
      <c r="E22" s="33">
        <v>0.05</v>
      </c>
      <c r="F22" s="9">
        <f t="shared" si="0"/>
        <v>0.70000000000000007</v>
      </c>
      <c r="G22" s="15" t="s">
        <v>17</v>
      </c>
      <c r="H22" s="18" t="s">
        <v>201</v>
      </c>
      <c r="I22" s="20" t="s">
        <v>204</v>
      </c>
    </row>
    <row r="23" spans="1:21" x14ac:dyDescent="0.25">
      <c r="B23" s="28">
        <v>2</v>
      </c>
      <c r="C23" s="15" t="s">
        <v>135</v>
      </c>
      <c r="D23" s="18" t="s">
        <v>138</v>
      </c>
      <c r="E23" s="33">
        <v>0.05</v>
      </c>
      <c r="F23" s="9">
        <f t="shared" si="0"/>
        <v>0.1</v>
      </c>
      <c r="G23" s="15" t="s">
        <v>17</v>
      </c>
      <c r="H23" s="5" t="s">
        <v>202</v>
      </c>
      <c r="I23" s="38" t="s">
        <v>205</v>
      </c>
    </row>
    <row r="24" spans="1:21" x14ac:dyDescent="0.25">
      <c r="B24" s="28">
        <v>1</v>
      </c>
      <c r="C24" s="15" t="s">
        <v>135</v>
      </c>
      <c r="D24" s="18" t="s">
        <v>137</v>
      </c>
      <c r="E24" s="33">
        <v>0.1</v>
      </c>
      <c r="F24" s="9">
        <f t="shared" si="0"/>
        <v>0.1</v>
      </c>
      <c r="G24" s="15" t="s">
        <v>17</v>
      </c>
      <c r="H24" s="18" t="s">
        <v>207</v>
      </c>
      <c r="I24" s="38" t="s">
        <v>206</v>
      </c>
      <c r="J24" s="15"/>
      <c r="K24" s="18"/>
      <c r="S24" s="21"/>
      <c r="T24" s="15"/>
      <c r="U24" s="18"/>
    </row>
    <row r="25" spans="1:21" x14ac:dyDescent="0.25">
      <c r="B25" s="25">
        <v>1</v>
      </c>
      <c r="C25" s="15" t="s">
        <v>79</v>
      </c>
      <c r="D25" s="15" t="s">
        <v>80</v>
      </c>
      <c r="E25" s="33">
        <v>0.62</v>
      </c>
      <c r="F25" s="9">
        <f t="shared" si="0"/>
        <v>0.62</v>
      </c>
      <c r="G25" s="15" t="s">
        <v>17</v>
      </c>
      <c r="H25" s="18" t="s">
        <v>216</v>
      </c>
      <c r="I25" s="38" t="s">
        <v>215</v>
      </c>
      <c r="J25" s="15"/>
      <c r="K25" s="8"/>
    </row>
    <row r="26" spans="1:21" x14ac:dyDescent="0.25">
      <c r="B26" s="2">
        <v>5</v>
      </c>
      <c r="C26" s="15" t="s">
        <v>79</v>
      </c>
      <c r="D26" s="18" t="s">
        <v>82</v>
      </c>
      <c r="E26" s="33">
        <v>0.14000000000000001</v>
      </c>
      <c r="F26" s="9">
        <f t="shared" si="0"/>
        <v>0.70000000000000007</v>
      </c>
      <c r="G26" s="15" t="s">
        <v>17</v>
      </c>
      <c r="H26" s="5" t="s">
        <v>213</v>
      </c>
      <c r="I26" s="38" t="s">
        <v>212</v>
      </c>
      <c r="J26" s="15"/>
      <c r="K26" s="8"/>
      <c r="R26" s="15"/>
    </row>
    <row r="27" spans="1:21" x14ac:dyDescent="0.25">
      <c r="B27" s="2">
        <v>1</v>
      </c>
      <c r="C27" t="s">
        <v>79</v>
      </c>
      <c r="D27" s="8" t="s">
        <v>127</v>
      </c>
      <c r="E27" s="33">
        <v>0.05</v>
      </c>
      <c r="F27" s="9">
        <f t="shared" si="0"/>
        <v>0.05</v>
      </c>
      <c r="G27" s="15" t="s">
        <v>17</v>
      </c>
      <c r="H27" s="5" t="s">
        <v>209</v>
      </c>
      <c r="I27" s="20" t="s">
        <v>208</v>
      </c>
    </row>
    <row r="28" spans="1:21" x14ac:dyDescent="0.25">
      <c r="A28" s="14"/>
      <c r="B28" s="27">
        <v>4</v>
      </c>
      <c r="C28" s="17" t="s">
        <v>79</v>
      </c>
      <c r="D28" s="19" t="s">
        <v>83</v>
      </c>
      <c r="E28" s="34">
        <v>7.0000000000000007E-2</v>
      </c>
      <c r="F28" s="13">
        <f t="shared" si="0"/>
        <v>0.28000000000000003</v>
      </c>
      <c r="G28" s="14" t="s">
        <v>17</v>
      </c>
      <c r="H28" s="14" t="s">
        <v>211</v>
      </c>
      <c r="I28" s="31" t="s">
        <v>210</v>
      </c>
      <c r="R28" s="15"/>
    </row>
    <row r="29" spans="1:21" x14ac:dyDescent="0.25">
      <c r="A29" t="s">
        <v>150</v>
      </c>
      <c r="B29" s="25">
        <v>16</v>
      </c>
      <c r="C29" s="15" t="s">
        <v>39</v>
      </c>
      <c r="D29" s="15" t="s">
        <v>118</v>
      </c>
      <c r="E29" s="33">
        <v>0.02</v>
      </c>
      <c r="F29" s="9">
        <f t="shared" si="0"/>
        <v>0.32</v>
      </c>
      <c r="G29" s="15" t="s">
        <v>17</v>
      </c>
      <c r="H29" s="18" t="s">
        <v>180</v>
      </c>
      <c r="I29" s="38" t="s">
        <v>217</v>
      </c>
      <c r="K29" s="8"/>
      <c r="R29" s="15"/>
    </row>
    <row r="30" spans="1:21" x14ac:dyDescent="0.25">
      <c r="A30" s="14"/>
      <c r="B30" s="27">
        <v>9</v>
      </c>
      <c r="C30" s="17" t="s">
        <v>72</v>
      </c>
      <c r="D30" s="19" t="s">
        <v>103</v>
      </c>
      <c r="E30" s="34">
        <v>0.06</v>
      </c>
      <c r="F30" s="13">
        <f t="shared" si="0"/>
        <v>0.54</v>
      </c>
      <c r="G30" s="14" t="s">
        <v>17</v>
      </c>
      <c r="H30" s="14" t="s">
        <v>172</v>
      </c>
      <c r="I30" s="31" t="s">
        <v>218</v>
      </c>
    </row>
    <row r="31" spans="1:21" x14ac:dyDescent="0.25">
      <c r="A31" t="s">
        <v>24</v>
      </c>
      <c r="B31" s="2">
        <v>1</v>
      </c>
      <c r="C31" s="15" t="s">
        <v>24</v>
      </c>
      <c r="D31" s="5">
        <v>68</v>
      </c>
      <c r="E31" s="33">
        <v>0.08</v>
      </c>
      <c r="F31" s="9">
        <f t="shared" si="0"/>
        <v>0.08</v>
      </c>
      <c r="G31" s="15" t="s">
        <v>17</v>
      </c>
      <c r="H31" t="s">
        <v>220</v>
      </c>
      <c r="I31" s="20" t="s">
        <v>219</v>
      </c>
    </row>
    <row r="32" spans="1:21" x14ac:dyDescent="0.25">
      <c r="B32" s="2">
        <v>1</v>
      </c>
      <c r="C32" s="15" t="s">
        <v>24</v>
      </c>
      <c r="D32" s="5">
        <v>100</v>
      </c>
      <c r="E32" s="33">
        <v>0.08</v>
      </c>
      <c r="F32" s="9">
        <f t="shared" si="0"/>
        <v>0.08</v>
      </c>
      <c r="G32" s="18" t="s">
        <v>17</v>
      </c>
      <c r="H32" t="s">
        <v>222</v>
      </c>
      <c r="I32" s="20" t="s">
        <v>221</v>
      </c>
    </row>
    <row r="33" spans="2:9" x14ac:dyDescent="0.25">
      <c r="B33" s="23">
        <v>1</v>
      </c>
      <c r="C33" s="7" t="s">
        <v>24</v>
      </c>
      <c r="D33" s="7">
        <v>220</v>
      </c>
      <c r="E33" s="33">
        <v>0.08</v>
      </c>
      <c r="F33" s="9">
        <f t="shared" si="0"/>
        <v>0.08</v>
      </c>
      <c r="G33" s="15" t="s">
        <v>17</v>
      </c>
      <c r="H33" t="s">
        <v>224</v>
      </c>
      <c r="I33" s="20" t="s">
        <v>223</v>
      </c>
    </row>
    <row r="34" spans="2:9" x14ac:dyDescent="0.25">
      <c r="B34" s="2">
        <v>3</v>
      </c>
      <c r="C34" s="15" t="s">
        <v>24</v>
      </c>
      <c r="D34" s="5">
        <v>330</v>
      </c>
      <c r="E34" s="33">
        <v>0.08</v>
      </c>
      <c r="F34" s="9">
        <f t="shared" si="0"/>
        <v>0.24</v>
      </c>
      <c r="G34" s="18" t="s">
        <v>17</v>
      </c>
      <c r="H34" t="s">
        <v>226</v>
      </c>
      <c r="I34" s="20" t="s">
        <v>225</v>
      </c>
    </row>
    <row r="35" spans="2:9" x14ac:dyDescent="0.25">
      <c r="B35" s="2">
        <v>8</v>
      </c>
      <c r="C35" s="15" t="s">
        <v>24</v>
      </c>
      <c r="D35" t="s">
        <v>25</v>
      </c>
      <c r="E35" s="33">
        <v>0.08</v>
      </c>
      <c r="F35" s="9">
        <f t="shared" si="0"/>
        <v>0.64</v>
      </c>
      <c r="G35" s="15" t="s">
        <v>17</v>
      </c>
      <c r="H35" t="s">
        <v>228</v>
      </c>
      <c r="I35" s="20" t="s">
        <v>227</v>
      </c>
    </row>
    <row r="36" spans="2:9" x14ac:dyDescent="0.25">
      <c r="B36" s="2">
        <v>1</v>
      </c>
      <c r="C36" t="s">
        <v>24</v>
      </c>
      <c r="D36" s="8" t="s">
        <v>125</v>
      </c>
      <c r="E36" s="33">
        <v>0.08</v>
      </c>
      <c r="F36" s="9">
        <f t="shared" si="0"/>
        <v>0.08</v>
      </c>
      <c r="G36" s="18" t="s">
        <v>17</v>
      </c>
      <c r="H36" t="s">
        <v>230</v>
      </c>
      <c r="I36" s="20" t="s">
        <v>229</v>
      </c>
    </row>
    <row r="37" spans="2:9" x14ac:dyDescent="0.25">
      <c r="B37" s="25">
        <v>3</v>
      </c>
      <c r="C37" s="15" t="s">
        <v>24</v>
      </c>
      <c r="D37" s="15" t="s">
        <v>36</v>
      </c>
      <c r="E37" s="33">
        <v>0.08</v>
      </c>
      <c r="F37" s="9">
        <f t="shared" si="0"/>
        <v>0.24</v>
      </c>
      <c r="G37" s="15" t="s">
        <v>17</v>
      </c>
      <c r="H37" t="s">
        <v>234</v>
      </c>
      <c r="I37" s="20" t="s">
        <v>233</v>
      </c>
    </row>
    <row r="38" spans="2:9" x14ac:dyDescent="0.25">
      <c r="B38" s="2">
        <v>3</v>
      </c>
      <c r="C38" s="15" t="s">
        <v>24</v>
      </c>
      <c r="D38" t="s">
        <v>75</v>
      </c>
      <c r="E38" s="33">
        <v>0.08</v>
      </c>
      <c r="F38" s="9">
        <f t="shared" si="0"/>
        <v>0.24</v>
      </c>
      <c r="G38" s="18" t="s">
        <v>17</v>
      </c>
      <c r="H38" t="s">
        <v>238</v>
      </c>
      <c r="I38" s="20" t="s">
        <v>237</v>
      </c>
    </row>
    <row r="39" spans="2:9" x14ac:dyDescent="0.25">
      <c r="B39" s="2">
        <v>35</v>
      </c>
      <c r="C39" s="15" t="s">
        <v>24</v>
      </c>
      <c r="D39" t="s">
        <v>60</v>
      </c>
      <c r="E39" s="33">
        <v>0.08</v>
      </c>
      <c r="F39" s="9">
        <f t="shared" si="0"/>
        <v>2.8000000000000003</v>
      </c>
      <c r="G39" s="15" t="s">
        <v>17</v>
      </c>
      <c r="H39" t="s">
        <v>240</v>
      </c>
      <c r="I39" s="20" t="s">
        <v>239</v>
      </c>
    </row>
    <row r="40" spans="2:9" x14ac:dyDescent="0.25">
      <c r="B40" s="2">
        <v>19</v>
      </c>
      <c r="C40" s="15" t="s">
        <v>24</v>
      </c>
      <c r="D40" t="s">
        <v>65</v>
      </c>
      <c r="E40" s="33">
        <v>0.08</v>
      </c>
      <c r="F40" s="9">
        <f t="shared" si="0"/>
        <v>1.52</v>
      </c>
      <c r="G40" s="18" t="s">
        <v>17</v>
      </c>
      <c r="H40" t="s">
        <v>244</v>
      </c>
      <c r="I40" s="20" t="s">
        <v>243</v>
      </c>
    </row>
    <row r="41" spans="2:9" x14ac:dyDescent="0.25">
      <c r="B41" s="2">
        <v>3</v>
      </c>
      <c r="C41" s="15" t="s">
        <v>24</v>
      </c>
      <c r="D41" t="s">
        <v>64</v>
      </c>
      <c r="E41" s="33">
        <v>0.08</v>
      </c>
      <c r="F41" s="9">
        <f t="shared" si="0"/>
        <v>0.24</v>
      </c>
      <c r="G41" s="15" t="s">
        <v>17</v>
      </c>
      <c r="H41" t="s">
        <v>248</v>
      </c>
      <c r="I41" s="20" t="s">
        <v>247</v>
      </c>
    </row>
    <row r="42" spans="2:9" x14ac:dyDescent="0.25">
      <c r="B42" s="2">
        <v>9</v>
      </c>
      <c r="C42" s="15" t="s">
        <v>24</v>
      </c>
      <c r="D42" t="s">
        <v>66</v>
      </c>
      <c r="E42" s="33">
        <v>0.08</v>
      </c>
      <c r="F42" s="9">
        <f t="shared" si="0"/>
        <v>0.72</v>
      </c>
      <c r="G42" t="s">
        <v>17</v>
      </c>
      <c r="H42" t="s">
        <v>236</v>
      </c>
      <c r="I42" s="20" t="s">
        <v>235</v>
      </c>
    </row>
    <row r="43" spans="2:9" x14ac:dyDescent="0.25">
      <c r="B43" s="2">
        <v>20</v>
      </c>
      <c r="C43" t="s">
        <v>24</v>
      </c>
      <c r="D43" s="8" t="s">
        <v>43</v>
      </c>
      <c r="E43" s="33">
        <v>0.08</v>
      </c>
      <c r="F43" s="9">
        <f t="shared" si="0"/>
        <v>1.6</v>
      </c>
      <c r="G43" s="15" t="s">
        <v>17</v>
      </c>
      <c r="H43" t="s">
        <v>242</v>
      </c>
      <c r="I43" s="20" t="s">
        <v>241</v>
      </c>
    </row>
    <row r="44" spans="2:9" x14ac:dyDescent="0.25">
      <c r="B44" s="2">
        <v>1</v>
      </c>
      <c r="C44" s="15" t="s">
        <v>24</v>
      </c>
      <c r="D44" t="s">
        <v>108</v>
      </c>
      <c r="E44" s="33">
        <v>8.2000000000000003E-2</v>
      </c>
      <c r="F44" s="9">
        <f t="shared" si="0"/>
        <v>8.2000000000000003E-2</v>
      </c>
      <c r="G44" t="s">
        <v>17</v>
      </c>
      <c r="H44" t="s">
        <v>250</v>
      </c>
      <c r="I44" s="20" t="s">
        <v>249</v>
      </c>
    </row>
    <row r="45" spans="2:9" x14ac:dyDescent="0.25">
      <c r="B45" s="2">
        <v>4</v>
      </c>
      <c r="C45" s="15" t="s">
        <v>24</v>
      </c>
      <c r="D45" t="s">
        <v>107</v>
      </c>
      <c r="E45" s="33">
        <v>0.08</v>
      </c>
      <c r="F45" s="9">
        <f t="shared" si="0"/>
        <v>0.32</v>
      </c>
      <c r="G45" s="15" t="s">
        <v>17</v>
      </c>
      <c r="H45" t="s">
        <v>246</v>
      </c>
      <c r="I45" s="20" t="s">
        <v>245</v>
      </c>
    </row>
    <row r="46" spans="2:9" x14ac:dyDescent="0.25">
      <c r="B46" s="2">
        <v>3</v>
      </c>
      <c r="C46" s="15" t="s">
        <v>24</v>
      </c>
      <c r="D46" t="s">
        <v>67</v>
      </c>
      <c r="E46" s="33">
        <v>0.08</v>
      </c>
      <c r="F46" s="9">
        <f t="shared" si="0"/>
        <v>0.24</v>
      </c>
      <c r="G46" t="s">
        <v>17</v>
      </c>
      <c r="H46" t="s">
        <v>252</v>
      </c>
      <c r="I46" s="20" t="s">
        <v>251</v>
      </c>
    </row>
    <row r="47" spans="2:9" x14ac:dyDescent="0.25">
      <c r="B47" s="2">
        <v>6</v>
      </c>
      <c r="C47" s="15" t="s">
        <v>24</v>
      </c>
      <c r="D47" t="s">
        <v>253</v>
      </c>
      <c r="E47" s="33">
        <v>8.2000000000000003E-2</v>
      </c>
      <c r="F47" s="9">
        <f t="shared" si="0"/>
        <v>0.49199999999999999</v>
      </c>
      <c r="G47" s="15" t="s">
        <v>17</v>
      </c>
      <c r="H47" t="s">
        <v>255</v>
      </c>
      <c r="I47" s="20" t="s">
        <v>254</v>
      </c>
    </row>
    <row r="48" spans="2:9" x14ac:dyDescent="0.25">
      <c r="B48" s="2">
        <v>35</v>
      </c>
      <c r="C48" s="15" t="s">
        <v>24</v>
      </c>
      <c r="D48" t="s">
        <v>61</v>
      </c>
      <c r="E48" s="33">
        <v>0.08</v>
      </c>
      <c r="F48" s="9">
        <f t="shared" si="0"/>
        <v>2.8000000000000003</v>
      </c>
      <c r="G48" t="s">
        <v>17</v>
      </c>
      <c r="H48" t="s">
        <v>257</v>
      </c>
      <c r="I48" s="20" t="s">
        <v>256</v>
      </c>
    </row>
    <row r="49" spans="1:9" x14ac:dyDescent="0.25">
      <c r="A49" s="14"/>
      <c r="B49" s="27">
        <v>1</v>
      </c>
      <c r="C49" s="14" t="s">
        <v>24</v>
      </c>
      <c r="D49" s="12" t="s">
        <v>126</v>
      </c>
      <c r="E49" s="34">
        <v>0.08</v>
      </c>
      <c r="F49" s="13">
        <f t="shared" si="0"/>
        <v>0.08</v>
      </c>
      <c r="G49" s="14" t="s">
        <v>17</v>
      </c>
      <c r="H49" s="14" t="s">
        <v>232</v>
      </c>
      <c r="I49" s="31" t="s">
        <v>231</v>
      </c>
    </row>
    <row r="50" spans="1:9" x14ac:dyDescent="0.25">
      <c r="A50" t="s">
        <v>21</v>
      </c>
      <c r="B50" s="2">
        <v>8</v>
      </c>
      <c r="C50" t="s">
        <v>68</v>
      </c>
      <c r="D50" s="18" t="s">
        <v>94</v>
      </c>
      <c r="E50" s="33">
        <v>0.05</v>
      </c>
      <c r="F50" s="9">
        <f t="shared" si="0"/>
        <v>0.4</v>
      </c>
      <c r="G50" s="18" t="s">
        <v>17</v>
      </c>
      <c r="H50" t="s">
        <v>270</v>
      </c>
      <c r="I50" s="20" t="s">
        <v>269</v>
      </c>
    </row>
    <row r="51" spans="1:9" x14ac:dyDescent="0.25">
      <c r="B51" s="2">
        <v>3</v>
      </c>
      <c r="C51" t="s">
        <v>68</v>
      </c>
      <c r="D51" s="15" t="s">
        <v>44</v>
      </c>
      <c r="E51" s="33">
        <v>0.05</v>
      </c>
      <c r="F51" s="9">
        <f t="shared" si="0"/>
        <v>0.15000000000000002</v>
      </c>
      <c r="G51" s="18" t="s">
        <v>17</v>
      </c>
      <c r="H51" t="s">
        <v>272</v>
      </c>
      <c r="I51" s="20" t="s">
        <v>271</v>
      </c>
    </row>
    <row r="52" spans="1:9" x14ac:dyDescent="0.25">
      <c r="B52" s="2">
        <v>10</v>
      </c>
      <c r="C52" s="15" t="s">
        <v>102</v>
      </c>
      <c r="D52" s="18" t="s">
        <v>81</v>
      </c>
      <c r="E52" s="33">
        <v>0.05</v>
      </c>
      <c r="F52" s="9">
        <f t="shared" si="0"/>
        <v>0.5</v>
      </c>
      <c r="G52" s="18" t="s">
        <v>17</v>
      </c>
      <c r="H52" t="s">
        <v>274</v>
      </c>
      <c r="I52" s="20" t="s">
        <v>273</v>
      </c>
    </row>
    <row r="53" spans="1:9" x14ac:dyDescent="0.25">
      <c r="B53" s="2">
        <v>3</v>
      </c>
      <c r="C53" s="15" t="s">
        <v>68</v>
      </c>
      <c r="D53" s="15" t="s">
        <v>48</v>
      </c>
      <c r="E53" s="33">
        <v>0.05</v>
      </c>
      <c r="F53" s="9">
        <f t="shared" si="0"/>
        <v>0.15000000000000002</v>
      </c>
      <c r="G53" s="18" t="s">
        <v>17</v>
      </c>
      <c r="H53" t="s">
        <v>276</v>
      </c>
      <c r="I53" s="20" t="s">
        <v>275</v>
      </c>
    </row>
    <row r="54" spans="1:9" x14ac:dyDescent="0.25">
      <c r="B54" s="2">
        <v>7</v>
      </c>
      <c r="C54" s="15" t="s">
        <v>68</v>
      </c>
      <c r="D54" s="18" t="s">
        <v>49</v>
      </c>
      <c r="E54" s="33">
        <v>0.06</v>
      </c>
      <c r="F54" s="9">
        <f t="shared" si="0"/>
        <v>0.42</v>
      </c>
      <c r="G54" s="18" t="s">
        <v>17</v>
      </c>
      <c r="H54" t="s">
        <v>278</v>
      </c>
      <c r="I54" s="20" t="s">
        <v>277</v>
      </c>
    </row>
    <row r="55" spans="1:9" x14ac:dyDescent="0.25">
      <c r="B55" s="2">
        <v>8</v>
      </c>
      <c r="C55" s="15" t="s">
        <v>68</v>
      </c>
      <c r="D55" s="15" t="s">
        <v>50</v>
      </c>
      <c r="E55" s="33">
        <v>0.05</v>
      </c>
      <c r="F55" s="9">
        <f t="shared" si="0"/>
        <v>0.4</v>
      </c>
      <c r="G55" s="18" t="s">
        <v>17</v>
      </c>
      <c r="H55" t="s">
        <v>280</v>
      </c>
      <c r="I55" s="20" t="s">
        <v>279</v>
      </c>
    </row>
    <row r="56" spans="1:9" x14ac:dyDescent="0.25">
      <c r="B56" s="2">
        <v>3</v>
      </c>
      <c r="C56" s="15" t="s">
        <v>68</v>
      </c>
      <c r="D56" s="15" t="s">
        <v>52</v>
      </c>
      <c r="E56" s="33">
        <v>0.05</v>
      </c>
      <c r="F56" s="9">
        <f t="shared" si="0"/>
        <v>0.15000000000000002</v>
      </c>
      <c r="G56" s="18" t="s">
        <v>17</v>
      </c>
      <c r="H56" t="s">
        <v>282</v>
      </c>
      <c r="I56" s="20" t="s">
        <v>281</v>
      </c>
    </row>
    <row r="57" spans="1:9" x14ac:dyDescent="0.25">
      <c r="B57" s="2">
        <v>15</v>
      </c>
      <c r="C57" s="15" t="s">
        <v>68</v>
      </c>
      <c r="D57" s="18" t="s">
        <v>47</v>
      </c>
      <c r="E57" s="33">
        <v>0.05</v>
      </c>
      <c r="F57" s="9">
        <f t="shared" si="0"/>
        <v>0.75</v>
      </c>
      <c r="G57" s="18" t="s">
        <v>17</v>
      </c>
      <c r="H57" t="s">
        <v>284</v>
      </c>
      <c r="I57" s="20" t="s">
        <v>283</v>
      </c>
    </row>
    <row r="58" spans="1:9" x14ac:dyDescent="0.25">
      <c r="B58" s="2">
        <v>6</v>
      </c>
      <c r="C58" s="15" t="s">
        <v>68</v>
      </c>
      <c r="D58" s="18" t="s">
        <v>51</v>
      </c>
      <c r="E58" s="33">
        <v>0.06</v>
      </c>
      <c r="F58" s="9">
        <f t="shared" si="0"/>
        <v>0.36</v>
      </c>
      <c r="G58" s="18" t="s">
        <v>17</v>
      </c>
      <c r="H58" t="s">
        <v>286</v>
      </c>
      <c r="I58" s="20" t="s">
        <v>285</v>
      </c>
    </row>
    <row r="59" spans="1:9" x14ac:dyDescent="0.25">
      <c r="B59" s="2">
        <v>6</v>
      </c>
      <c r="C59" s="15" t="s">
        <v>68</v>
      </c>
      <c r="D59" s="15" t="s">
        <v>46</v>
      </c>
      <c r="E59" s="33">
        <v>0.06</v>
      </c>
      <c r="F59" s="9">
        <f t="shared" si="0"/>
        <v>0.36</v>
      </c>
      <c r="G59" s="18" t="s">
        <v>17</v>
      </c>
      <c r="H59" t="s">
        <v>288</v>
      </c>
      <c r="I59" s="20" t="s">
        <v>287</v>
      </c>
    </row>
    <row r="60" spans="1:9" x14ac:dyDescent="0.25">
      <c r="B60" s="2">
        <v>3</v>
      </c>
      <c r="C60" s="15" t="s">
        <v>100</v>
      </c>
      <c r="D60" s="18" t="s">
        <v>101</v>
      </c>
      <c r="E60" s="33">
        <v>0.05</v>
      </c>
      <c r="F60" s="9">
        <f t="shared" si="0"/>
        <v>0.15000000000000002</v>
      </c>
      <c r="G60" s="18" t="s">
        <v>17</v>
      </c>
      <c r="H60" t="s">
        <v>290</v>
      </c>
      <c r="I60" s="20" t="s">
        <v>289</v>
      </c>
    </row>
    <row r="61" spans="1:9" x14ac:dyDescent="0.25">
      <c r="B61" s="2">
        <v>6</v>
      </c>
      <c r="C61" s="15" t="s">
        <v>68</v>
      </c>
      <c r="D61" s="15" t="s">
        <v>54</v>
      </c>
      <c r="E61" s="33">
        <v>0.33</v>
      </c>
      <c r="F61" s="9">
        <f t="shared" si="0"/>
        <v>1.98</v>
      </c>
      <c r="G61" s="18" t="s">
        <v>17</v>
      </c>
      <c r="H61" t="s">
        <v>298</v>
      </c>
      <c r="I61" s="20" t="s">
        <v>297</v>
      </c>
    </row>
    <row r="62" spans="1:9" x14ac:dyDescent="0.25">
      <c r="B62" s="2">
        <v>2</v>
      </c>
      <c r="C62" s="15" t="s">
        <v>68</v>
      </c>
      <c r="D62" s="18" t="s">
        <v>95</v>
      </c>
      <c r="E62" s="33">
        <v>0.06</v>
      </c>
      <c r="F62" s="9">
        <f t="shared" si="0"/>
        <v>0.12</v>
      </c>
      <c r="G62" s="18" t="s">
        <v>17</v>
      </c>
      <c r="H62" t="s">
        <v>292</v>
      </c>
      <c r="I62" s="20" t="s">
        <v>291</v>
      </c>
    </row>
    <row r="63" spans="1:9" x14ac:dyDescent="0.25">
      <c r="B63" s="2">
        <v>3</v>
      </c>
      <c r="C63" s="15" t="s">
        <v>68</v>
      </c>
      <c r="D63" s="18" t="s">
        <v>55</v>
      </c>
      <c r="E63" s="33">
        <v>0.24</v>
      </c>
      <c r="F63" s="9">
        <f t="shared" si="0"/>
        <v>0.72</v>
      </c>
      <c r="G63" s="18" t="s">
        <v>17</v>
      </c>
      <c r="H63" t="s">
        <v>300</v>
      </c>
      <c r="I63" s="20" t="s">
        <v>299</v>
      </c>
    </row>
    <row r="64" spans="1:9" x14ac:dyDescent="0.25">
      <c r="B64" s="2">
        <v>2</v>
      </c>
      <c r="C64" s="15" t="s">
        <v>68</v>
      </c>
      <c r="D64" s="18" t="s">
        <v>97</v>
      </c>
      <c r="E64" s="33">
        <v>0.09</v>
      </c>
      <c r="F64" s="9">
        <f t="shared" si="0"/>
        <v>0.18</v>
      </c>
      <c r="G64" s="18" t="s">
        <v>17</v>
      </c>
      <c r="H64" t="s">
        <v>294</v>
      </c>
      <c r="I64" s="20" t="s">
        <v>293</v>
      </c>
    </row>
    <row r="65" spans="1:9" x14ac:dyDescent="0.25">
      <c r="B65" s="2">
        <v>9</v>
      </c>
      <c r="C65" s="15" t="s">
        <v>68</v>
      </c>
      <c r="D65" s="15" t="s">
        <v>56</v>
      </c>
      <c r="E65" s="33">
        <v>0.44</v>
      </c>
      <c r="F65" s="9">
        <f t="shared" si="0"/>
        <v>3.96</v>
      </c>
      <c r="G65" s="18" t="s">
        <v>17</v>
      </c>
      <c r="H65" t="s">
        <v>302</v>
      </c>
      <c r="I65" s="20" t="s">
        <v>301</v>
      </c>
    </row>
    <row r="66" spans="1:9" x14ac:dyDescent="0.25">
      <c r="B66" s="2">
        <v>14</v>
      </c>
      <c r="C66" s="15" t="s">
        <v>102</v>
      </c>
      <c r="D66" s="18" t="s">
        <v>53</v>
      </c>
      <c r="E66" s="33">
        <v>0.05</v>
      </c>
      <c r="F66" s="9">
        <f t="shared" si="0"/>
        <v>0.70000000000000007</v>
      </c>
      <c r="G66" s="18" t="s">
        <v>17</v>
      </c>
      <c r="H66" t="s">
        <v>296</v>
      </c>
      <c r="I66" s="20" t="s">
        <v>295</v>
      </c>
    </row>
    <row r="67" spans="1:9" x14ac:dyDescent="0.25">
      <c r="B67" s="2">
        <v>8</v>
      </c>
      <c r="C67" s="15" t="s">
        <v>68</v>
      </c>
      <c r="D67" s="15" t="s">
        <v>45</v>
      </c>
      <c r="E67" s="33">
        <v>0.22</v>
      </c>
      <c r="F67" s="9">
        <f t="shared" ref="F67:F115" si="1">B67*E67</f>
        <v>1.76</v>
      </c>
      <c r="G67" s="18" t="s">
        <v>17</v>
      </c>
      <c r="H67" t="s">
        <v>304</v>
      </c>
      <c r="I67" s="20" t="s">
        <v>303</v>
      </c>
    </row>
    <row r="68" spans="1:9" x14ac:dyDescent="0.25">
      <c r="B68" s="2">
        <v>1</v>
      </c>
      <c r="C68" s="15" t="s">
        <v>102</v>
      </c>
      <c r="D68" s="8" t="s">
        <v>120</v>
      </c>
      <c r="E68" s="33">
        <v>0.27</v>
      </c>
      <c r="F68" s="9">
        <f t="shared" si="1"/>
        <v>0.27</v>
      </c>
      <c r="G68" s="18" t="s">
        <v>17</v>
      </c>
      <c r="H68" t="s">
        <v>306</v>
      </c>
      <c r="I68" s="20" t="s">
        <v>305</v>
      </c>
    </row>
    <row r="69" spans="1:9" x14ac:dyDescent="0.25">
      <c r="B69" s="2">
        <v>6</v>
      </c>
      <c r="C69" s="15" t="s">
        <v>98</v>
      </c>
      <c r="D69" s="18" t="s">
        <v>307</v>
      </c>
      <c r="E69" s="33">
        <v>0.33</v>
      </c>
      <c r="F69" s="9">
        <f t="shared" si="1"/>
        <v>1.98</v>
      </c>
      <c r="G69" s="18" t="s">
        <v>17</v>
      </c>
      <c r="H69" t="s">
        <v>309</v>
      </c>
      <c r="I69" s="20" t="s">
        <v>308</v>
      </c>
    </row>
    <row r="70" spans="1:9" x14ac:dyDescent="0.25">
      <c r="B70" s="2">
        <v>1</v>
      </c>
      <c r="C70" t="s">
        <v>98</v>
      </c>
      <c r="D70" s="8" t="s">
        <v>121</v>
      </c>
      <c r="E70" s="33">
        <v>0.28999999999999998</v>
      </c>
      <c r="F70" s="9">
        <f t="shared" si="1"/>
        <v>0.28999999999999998</v>
      </c>
      <c r="G70" t="s">
        <v>17</v>
      </c>
      <c r="H70" t="s">
        <v>266</v>
      </c>
      <c r="I70" s="20" t="s">
        <v>265</v>
      </c>
    </row>
    <row r="71" spans="1:9" x14ac:dyDescent="0.25">
      <c r="B71" s="2">
        <v>3</v>
      </c>
      <c r="C71" s="15" t="s">
        <v>98</v>
      </c>
      <c r="D71" s="18" t="s">
        <v>99</v>
      </c>
      <c r="E71" s="33">
        <v>0.16</v>
      </c>
      <c r="F71" s="9">
        <f t="shared" si="1"/>
        <v>0.48</v>
      </c>
      <c r="G71" t="s">
        <v>17</v>
      </c>
      <c r="H71" t="s">
        <v>268</v>
      </c>
      <c r="I71" s="20" t="s">
        <v>267</v>
      </c>
    </row>
    <row r="72" spans="1:9" x14ac:dyDescent="0.25">
      <c r="B72" s="2">
        <v>2</v>
      </c>
      <c r="C72" s="15" t="s">
        <v>117</v>
      </c>
      <c r="D72" s="18" t="s">
        <v>96</v>
      </c>
      <c r="E72" s="33">
        <v>0.02</v>
      </c>
      <c r="F72" s="9">
        <f t="shared" si="1"/>
        <v>0.04</v>
      </c>
      <c r="G72" t="s">
        <v>17</v>
      </c>
      <c r="H72" t="s">
        <v>259</v>
      </c>
      <c r="I72" s="20" t="s">
        <v>258</v>
      </c>
    </row>
    <row r="73" spans="1:9" x14ac:dyDescent="0.25">
      <c r="B73" s="23">
        <v>2</v>
      </c>
      <c r="C73" s="7" t="s">
        <v>262</v>
      </c>
      <c r="D73" s="7" t="s">
        <v>26</v>
      </c>
      <c r="E73" s="33">
        <v>0.02</v>
      </c>
      <c r="F73" s="9">
        <f t="shared" si="1"/>
        <v>0.04</v>
      </c>
      <c r="G73" t="s">
        <v>17</v>
      </c>
      <c r="H73" t="s">
        <v>261</v>
      </c>
      <c r="I73" s="20" t="s">
        <v>260</v>
      </c>
    </row>
    <row r="74" spans="1:9" x14ac:dyDescent="0.25">
      <c r="A74" s="14"/>
      <c r="B74" s="27">
        <v>10</v>
      </c>
      <c r="C74" s="17" t="s">
        <v>117</v>
      </c>
      <c r="D74" s="19" t="s">
        <v>34</v>
      </c>
      <c r="E74" s="34">
        <v>0.04</v>
      </c>
      <c r="F74" s="13">
        <f t="shared" si="1"/>
        <v>0.4</v>
      </c>
      <c r="G74" s="14" t="s">
        <v>17</v>
      </c>
      <c r="H74" s="36" t="s">
        <v>264</v>
      </c>
      <c r="I74" s="31" t="s">
        <v>263</v>
      </c>
    </row>
    <row r="75" spans="1:9" x14ac:dyDescent="0.25">
      <c r="A75" t="s">
        <v>151</v>
      </c>
      <c r="B75" s="23">
        <v>4</v>
      </c>
      <c r="C75" s="7" t="s">
        <v>28</v>
      </c>
      <c r="D75" s="7" t="s">
        <v>310</v>
      </c>
      <c r="E75" s="33">
        <v>0.13</v>
      </c>
      <c r="F75" s="9">
        <f t="shared" si="1"/>
        <v>0.52</v>
      </c>
      <c r="G75" s="18" t="s">
        <v>17</v>
      </c>
      <c r="H75" t="s">
        <v>314</v>
      </c>
      <c r="I75" s="20" t="s">
        <v>313</v>
      </c>
    </row>
    <row r="76" spans="1:9" x14ac:dyDescent="0.25">
      <c r="A76" s="37" t="s">
        <v>396</v>
      </c>
      <c r="B76" s="2">
        <v>2</v>
      </c>
      <c r="C76" s="15" t="s">
        <v>28</v>
      </c>
      <c r="D76" t="s">
        <v>311</v>
      </c>
      <c r="E76" s="33">
        <v>0.27</v>
      </c>
      <c r="F76" s="9">
        <f t="shared" si="1"/>
        <v>0.54</v>
      </c>
      <c r="G76" s="18" t="s">
        <v>17</v>
      </c>
      <c r="H76" t="s">
        <v>324</v>
      </c>
      <c r="I76" s="20" t="s">
        <v>323</v>
      </c>
    </row>
    <row r="77" spans="1:9" x14ac:dyDescent="0.25">
      <c r="B77" s="23">
        <v>10</v>
      </c>
      <c r="C77" s="7" t="s">
        <v>28</v>
      </c>
      <c r="D77" s="7" t="s">
        <v>312</v>
      </c>
      <c r="E77" s="33">
        <v>0.1</v>
      </c>
      <c r="F77" s="9">
        <f t="shared" si="1"/>
        <v>1</v>
      </c>
      <c r="G77" t="s">
        <v>17</v>
      </c>
      <c r="H77" t="s">
        <v>316</v>
      </c>
      <c r="I77" s="20" t="s">
        <v>315</v>
      </c>
    </row>
    <row r="78" spans="1:9" x14ac:dyDescent="0.25">
      <c r="B78" s="23">
        <v>1</v>
      </c>
      <c r="C78" s="7" t="s">
        <v>31</v>
      </c>
      <c r="D78" s="7" t="s">
        <v>310</v>
      </c>
      <c r="E78" s="33">
        <v>0.19</v>
      </c>
      <c r="F78" s="9">
        <f t="shared" si="1"/>
        <v>0.19</v>
      </c>
      <c r="G78" t="s">
        <v>17</v>
      </c>
      <c r="H78" t="s">
        <v>318</v>
      </c>
      <c r="I78" s="20" t="s">
        <v>317</v>
      </c>
    </row>
    <row r="79" spans="1:9" x14ac:dyDescent="0.25">
      <c r="B79" s="26">
        <v>3</v>
      </c>
      <c r="C79" s="15" t="s">
        <v>31</v>
      </c>
      <c r="D79" s="3" t="s">
        <v>311</v>
      </c>
      <c r="E79" s="33">
        <v>0.40998000000000001</v>
      </c>
      <c r="F79" s="9">
        <f t="shared" si="1"/>
        <v>1.22994</v>
      </c>
      <c r="G79" t="s">
        <v>168</v>
      </c>
      <c r="H79" t="s">
        <v>320</v>
      </c>
      <c r="I79" s="20" t="s">
        <v>319</v>
      </c>
    </row>
    <row r="80" spans="1:9" x14ac:dyDescent="0.25">
      <c r="B80" s="26">
        <v>4</v>
      </c>
      <c r="C80" s="15" t="s">
        <v>31</v>
      </c>
      <c r="D80" s="7" t="s">
        <v>312</v>
      </c>
      <c r="E80" s="33">
        <v>0.13</v>
      </c>
      <c r="F80" s="9">
        <f t="shared" si="1"/>
        <v>0.52</v>
      </c>
      <c r="G80" t="s">
        <v>17</v>
      </c>
      <c r="H80" t="s">
        <v>322</v>
      </c>
      <c r="I80" s="20" t="s">
        <v>321</v>
      </c>
    </row>
    <row r="81" spans="1:9" x14ac:dyDescent="0.25">
      <c r="B81" s="25">
        <v>6</v>
      </c>
      <c r="C81" s="15" t="s">
        <v>37</v>
      </c>
      <c r="D81" s="15" t="s">
        <v>310</v>
      </c>
      <c r="E81" s="35">
        <v>0.16</v>
      </c>
      <c r="F81" s="9">
        <f t="shared" si="1"/>
        <v>0.96</v>
      </c>
      <c r="G81" t="s">
        <v>17</v>
      </c>
      <c r="H81" t="s">
        <v>328</v>
      </c>
      <c r="I81" s="20" t="s">
        <v>327</v>
      </c>
    </row>
    <row r="82" spans="1:9" x14ac:dyDescent="0.25">
      <c r="B82" s="2">
        <v>4</v>
      </c>
      <c r="C82" s="15" t="s">
        <v>37</v>
      </c>
      <c r="D82" t="s">
        <v>311</v>
      </c>
      <c r="E82" s="35">
        <v>0.19</v>
      </c>
      <c r="F82" s="9">
        <f t="shared" si="1"/>
        <v>0.76</v>
      </c>
      <c r="G82" t="s">
        <v>17</v>
      </c>
      <c r="H82" t="s">
        <v>330</v>
      </c>
      <c r="I82" s="20" t="s">
        <v>329</v>
      </c>
    </row>
    <row r="83" spans="1:9" x14ac:dyDescent="0.25">
      <c r="B83" s="25">
        <v>10</v>
      </c>
      <c r="C83" s="15" t="s">
        <v>37</v>
      </c>
      <c r="D83" s="7" t="s">
        <v>312</v>
      </c>
      <c r="E83" s="35">
        <v>0.06</v>
      </c>
      <c r="F83" s="9">
        <f t="shared" si="1"/>
        <v>0.6</v>
      </c>
      <c r="G83" t="s">
        <v>17</v>
      </c>
      <c r="H83" t="s">
        <v>332</v>
      </c>
      <c r="I83" s="20" t="s">
        <v>331</v>
      </c>
    </row>
    <row r="84" spans="1:9" x14ac:dyDescent="0.25">
      <c r="B84" s="25">
        <v>15</v>
      </c>
      <c r="C84" s="15" t="s">
        <v>38</v>
      </c>
      <c r="D84" s="15" t="s">
        <v>310</v>
      </c>
      <c r="E84" s="33">
        <v>0.1</v>
      </c>
      <c r="F84" s="9">
        <f t="shared" si="1"/>
        <v>1.5</v>
      </c>
      <c r="G84" t="s">
        <v>17</v>
      </c>
      <c r="H84" t="s">
        <v>338</v>
      </c>
      <c r="I84" s="20" t="s">
        <v>337</v>
      </c>
    </row>
    <row r="85" spans="1:9" x14ac:dyDescent="0.25">
      <c r="B85" s="2">
        <v>19</v>
      </c>
      <c r="C85" s="15" t="s">
        <v>38</v>
      </c>
      <c r="D85" t="s">
        <v>311</v>
      </c>
      <c r="E85" s="33">
        <v>0.13</v>
      </c>
      <c r="F85" s="9">
        <f t="shared" si="1"/>
        <v>2.4700000000000002</v>
      </c>
      <c r="G85" t="s">
        <v>17</v>
      </c>
      <c r="H85" t="s">
        <v>334</v>
      </c>
      <c r="I85" s="20" t="s">
        <v>333</v>
      </c>
    </row>
    <row r="86" spans="1:9" x14ac:dyDescent="0.25">
      <c r="B86" s="25">
        <v>34</v>
      </c>
      <c r="C86" s="15" t="s">
        <v>38</v>
      </c>
      <c r="D86" s="7" t="s">
        <v>312</v>
      </c>
      <c r="E86" s="33">
        <v>0.06</v>
      </c>
      <c r="F86" s="9">
        <f t="shared" si="1"/>
        <v>2.04</v>
      </c>
      <c r="G86" t="s">
        <v>17</v>
      </c>
      <c r="H86" t="s">
        <v>336</v>
      </c>
      <c r="I86" s="20" t="s">
        <v>335</v>
      </c>
    </row>
    <row r="87" spans="1:9" x14ac:dyDescent="0.25">
      <c r="B87" s="25">
        <v>56</v>
      </c>
      <c r="C87" t="s">
        <v>142</v>
      </c>
      <c r="D87" s="7" t="s">
        <v>146</v>
      </c>
      <c r="E87" s="33">
        <v>0.1</v>
      </c>
      <c r="F87" s="9">
        <f t="shared" si="1"/>
        <v>5.6000000000000005</v>
      </c>
      <c r="G87" t="s">
        <v>17</v>
      </c>
      <c r="H87" t="s">
        <v>326</v>
      </c>
      <c r="I87" s="20" t="s">
        <v>325</v>
      </c>
    </row>
    <row r="88" spans="1:9" x14ac:dyDescent="0.25">
      <c r="A88" s="14"/>
      <c r="B88" s="29">
        <v>196</v>
      </c>
      <c r="C88" s="17" t="s">
        <v>142</v>
      </c>
      <c r="D88" s="12" t="s">
        <v>147</v>
      </c>
      <c r="E88" s="34">
        <v>0.1</v>
      </c>
      <c r="F88" s="13">
        <f t="shared" si="1"/>
        <v>19.600000000000001</v>
      </c>
      <c r="G88" s="14" t="s">
        <v>17</v>
      </c>
      <c r="H88" s="14" t="s">
        <v>340</v>
      </c>
      <c r="I88" s="31" t="s">
        <v>339</v>
      </c>
    </row>
    <row r="89" spans="1:9" x14ac:dyDescent="0.25">
      <c r="A89" t="s">
        <v>141</v>
      </c>
      <c r="B89" s="26">
        <v>1</v>
      </c>
      <c r="C89" s="15" t="s">
        <v>143</v>
      </c>
      <c r="D89" s="7"/>
      <c r="E89" s="33"/>
      <c r="F89" s="9">
        <f t="shared" si="1"/>
        <v>0</v>
      </c>
    </row>
    <row r="90" spans="1:9" x14ac:dyDescent="0.25">
      <c r="B90" s="26">
        <v>1</v>
      </c>
      <c r="C90" s="15" t="s">
        <v>214</v>
      </c>
      <c r="D90" s="7"/>
      <c r="E90" s="33">
        <v>3.25</v>
      </c>
      <c r="F90" s="9">
        <f t="shared" si="1"/>
        <v>3.25</v>
      </c>
      <c r="G90" t="s">
        <v>88</v>
      </c>
      <c r="H90" t="s">
        <v>342</v>
      </c>
      <c r="I90" s="20" t="s">
        <v>341</v>
      </c>
    </row>
    <row r="91" spans="1:9" x14ac:dyDescent="0.25">
      <c r="B91" s="23">
        <v>1</v>
      </c>
      <c r="C91" s="7" t="s">
        <v>141</v>
      </c>
      <c r="D91" s="7"/>
      <c r="E91" s="33">
        <v>0.81</v>
      </c>
      <c r="F91" s="9">
        <f t="shared" si="1"/>
        <v>0.81</v>
      </c>
      <c r="G91" t="s">
        <v>17</v>
      </c>
      <c r="H91" t="s">
        <v>344</v>
      </c>
      <c r="I91" s="20" t="s">
        <v>343</v>
      </c>
    </row>
    <row r="92" spans="1:9" x14ac:dyDescent="0.25">
      <c r="B92" s="23">
        <v>1</v>
      </c>
      <c r="C92" s="7" t="s">
        <v>141</v>
      </c>
      <c r="D92" s="7"/>
      <c r="E92" s="33">
        <v>0.78</v>
      </c>
      <c r="F92" s="9">
        <f t="shared" si="1"/>
        <v>0.78</v>
      </c>
      <c r="G92" t="s">
        <v>17</v>
      </c>
      <c r="H92" t="s">
        <v>346</v>
      </c>
      <c r="I92" s="20" t="s">
        <v>345</v>
      </c>
    </row>
    <row r="93" spans="1:9" x14ac:dyDescent="0.25">
      <c r="B93" s="23">
        <v>1</v>
      </c>
      <c r="C93" s="7" t="s">
        <v>141</v>
      </c>
      <c r="D93" s="7"/>
      <c r="E93" s="33">
        <v>0.78</v>
      </c>
      <c r="F93" s="9">
        <f t="shared" si="1"/>
        <v>0.78</v>
      </c>
      <c r="G93" t="s">
        <v>17</v>
      </c>
      <c r="H93" t="s">
        <v>348</v>
      </c>
      <c r="I93" s="20" t="s">
        <v>347</v>
      </c>
    </row>
    <row r="94" spans="1:9" x14ac:dyDescent="0.25">
      <c r="B94" s="23">
        <v>1</v>
      </c>
      <c r="C94" s="7" t="s">
        <v>141</v>
      </c>
      <c r="D94" s="7"/>
      <c r="E94" s="33">
        <v>0.76</v>
      </c>
      <c r="F94" s="9">
        <f t="shared" si="1"/>
        <v>0.76</v>
      </c>
      <c r="G94" t="s">
        <v>17</v>
      </c>
      <c r="H94" t="s">
        <v>364</v>
      </c>
      <c r="I94" s="20" t="s">
        <v>349</v>
      </c>
    </row>
    <row r="95" spans="1:9" x14ac:dyDescent="0.25">
      <c r="B95" s="23">
        <v>1</v>
      </c>
      <c r="C95" s="7" t="s">
        <v>141</v>
      </c>
      <c r="D95" s="7"/>
      <c r="E95" s="33">
        <v>0.76</v>
      </c>
      <c r="F95" s="9">
        <f t="shared" si="1"/>
        <v>0.76</v>
      </c>
      <c r="G95" t="s">
        <v>17</v>
      </c>
      <c r="H95" t="s">
        <v>351</v>
      </c>
      <c r="I95" s="20" t="s">
        <v>350</v>
      </c>
    </row>
    <row r="96" spans="1:9" x14ac:dyDescent="0.25">
      <c r="B96" s="23">
        <v>1</v>
      </c>
      <c r="C96" s="7" t="s">
        <v>141</v>
      </c>
      <c r="D96" s="7"/>
      <c r="E96" s="33">
        <v>0.76</v>
      </c>
      <c r="F96" s="9">
        <f t="shared" si="1"/>
        <v>0.76</v>
      </c>
      <c r="G96" t="s">
        <v>17</v>
      </c>
      <c r="H96" t="s">
        <v>353</v>
      </c>
      <c r="I96" s="20" t="s">
        <v>352</v>
      </c>
    </row>
    <row r="97" spans="1:9" x14ac:dyDescent="0.25">
      <c r="B97" s="23">
        <v>1</v>
      </c>
      <c r="C97" s="7" t="s">
        <v>141</v>
      </c>
      <c r="D97" s="7"/>
      <c r="E97" s="33">
        <v>0.76</v>
      </c>
      <c r="F97" s="9">
        <f t="shared" si="1"/>
        <v>0.76</v>
      </c>
      <c r="G97" t="s">
        <v>17</v>
      </c>
      <c r="H97" t="s">
        <v>355</v>
      </c>
      <c r="I97" s="20" t="s">
        <v>354</v>
      </c>
    </row>
    <row r="98" spans="1:9" x14ac:dyDescent="0.25">
      <c r="B98" s="23">
        <v>1</v>
      </c>
      <c r="C98" s="7" t="s">
        <v>141</v>
      </c>
      <c r="D98" s="7"/>
      <c r="E98" s="33">
        <v>0.78</v>
      </c>
      <c r="F98" s="9">
        <f t="shared" si="1"/>
        <v>0.78</v>
      </c>
      <c r="G98" t="s">
        <v>17</v>
      </c>
      <c r="H98" t="s">
        <v>357</v>
      </c>
      <c r="I98" s="20" t="s">
        <v>356</v>
      </c>
    </row>
    <row r="99" spans="1:9" x14ac:dyDescent="0.25">
      <c r="B99" s="23">
        <v>1</v>
      </c>
      <c r="C99" s="7" t="s">
        <v>141</v>
      </c>
      <c r="D99" s="7"/>
      <c r="E99" s="33">
        <v>1.2</v>
      </c>
      <c r="F99" s="9">
        <f t="shared" si="1"/>
        <v>1.2</v>
      </c>
      <c r="G99" t="s">
        <v>17</v>
      </c>
      <c r="H99" t="s">
        <v>359</v>
      </c>
      <c r="I99" s="20" t="s">
        <v>358</v>
      </c>
    </row>
    <row r="100" spans="1:9" x14ac:dyDescent="0.25">
      <c r="B100" s="23">
        <v>1</v>
      </c>
      <c r="C100" s="7" t="s">
        <v>141</v>
      </c>
      <c r="D100" s="7"/>
      <c r="E100" s="33">
        <v>1.75</v>
      </c>
      <c r="F100" s="9">
        <f t="shared" si="1"/>
        <v>1.75</v>
      </c>
      <c r="G100" t="s">
        <v>17</v>
      </c>
      <c r="H100" t="s">
        <v>361</v>
      </c>
      <c r="I100" s="20" t="s">
        <v>360</v>
      </c>
    </row>
    <row r="101" spans="1:9" x14ac:dyDescent="0.25">
      <c r="A101" s="14"/>
      <c r="B101" s="27">
        <v>1</v>
      </c>
      <c r="C101" s="17" t="s">
        <v>141</v>
      </c>
      <c r="D101" s="12"/>
      <c r="E101" s="34">
        <v>1.99</v>
      </c>
      <c r="F101" s="13">
        <f t="shared" si="1"/>
        <v>1.99</v>
      </c>
      <c r="G101" s="14" t="s">
        <v>17</v>
      </c>
      <c r="H101" s="14" t="s">
        <v>363</v>
      </c>
      <c r="I101" s="31" t="s">
        <v>362</v>
      </c>
    </row>
    <row r="102" spans="1:9" x14ac:dyDescent="0.25">
      <c r="A102" t="s">
        <v>152</v>
      </c>
      <c r="B102" s="26">
        <v>1</v>
      </c>
      <c r="C102" s="15" t="s">
        <v>115</v>
      </c>
      <c r="D102" s="3" t="s">
        <v>116</v>
      </c>
      <c r="E102" s="33">
        <v>0.17</v>
      </c>
      <c r="F102" s="9">
        <f t="shared" si="1"/>
        <v>0.17</v>
      </c>
      <c r="G102" s="18" t="s">
        <v>17</v>
      </c>
      <c r="H102" t="s">
        <v>366</v>
      </c>
      <c r="I102" s="20" t="s">
        <v>365</v>
      </c>
    </row>
    <row r="103" spans="1:9" x14ac:dyDescent="0.25">
      <c r="B103" s="26">
        <v>2</v>
      </c>
      <c r="C103" s="15" t="s">
        <v>76</v>
      </c>
      <c r="D103" s="3"/>
      <c r="E103" s="33">
        <v>0.9</v>
      </c>
      <c r="F103" s="9">
        <f t="shared" si="1"/>
        <v>1.8</v>
      </c>
      <c r="G103" s="18" t="s">
        <v>17</v>
      </c>
      <c r="H103" t="s">
        <v>368</v>
      </c>
      <c r="I103" s="20" t="s">
        <v>367</v>
      </c>
    </row>
    <row r="104" spans="1:9" x14ac:dyDescent="0.25">
      <c r="A104" s="14"/>
      <c r="B104" s="27">
        <v>1</v>
      </c>
      <c r="C104" s="14" t="s">
        <v>132</v>
      </c>
      <c r="D104" s="14"/>
      <c r="E104" s="34"/>
      <c r="F104" s="13">
        <f t="shared" si="1"/>
        <v>0</v>
      </c>
      <c r="G104" s="14"/>
      <c r="H104" s="14"/>
      <c r="I104" s="14"/>
    </row>
    <row r="105" spans="1:9" x14ac:dyDescent="0.25">
      <c r="A105" t="s">
        <v>153</v>
      </c>
      <c r="B105" s="2">
        <v>1</v>
      </c>
      <c r="C105" t="s">
        <v>389</v>
      </c>
      <c r="E105" s="33">
        <v>3.95</v>
      </c>
      <c r="F105" s="9">
        <f t="shared" si="1"/>
        <v>3.95</v>
      </c>
      <c r="G105" s="18" t="s">
        <v>375</v>
      </c>
      <c r="H105">
        <v>330067</v>
      </c>
      <c r="I105" s="20" t="s">
        <v>387</v>
      </c>
    </row>
    <row r="106" spans="1:9" x14ac:dyDescent="0.25">
      <c r="B106" s="2">
        <v>2</v>
      </c>
      <c r="C106" t="s">
        <v>385</v>
      </c>
      <c r="E106" s="33">
        <v>0.34</v>
      </c>
      <c r="F106" s="9">
        <f t="shared" si="1"/>
        <v>0.68</v>
      </c>
      <c r="G106" t="s">
        <v>386</v>
      </c>
      <c r="I106" s="20" t="s">
        <v>388</v>
      </c>
    </row>
    <row r="107" spans="1:9" x14ac:dyDescent="0.25">
      <c r="B107" s="2">
        <v>1</v>
      </c>
      <c r="C107" t="s">
        <v>131</v>
      </c>
      <c r="E107" s="33"/>
      <c r="F107" s="9">
        <f t="shared" si="1"/>
        <v>0</v>
      </c>
    </row>
    <row r="108" spans="1:9" x14ac:dyDescent="0.25">
      <c r="B108" s="2">
        <v>3</v>
      </c>
      <c r="C108" t="s">
        <v>133</v>
      </c>
      <c r="E108" s="33"/>
      <c r="F108" s="9">
        <f t="shared" si="1"/>
        <v>0</v>
      </c>
    </row>
    <row r="109" spans="1:9" x14ac:dyDescent="0.25">
      <c r="A109" s="14"/>
      <c r="B109" s="27">
        <v>1</v>
      </c>
      <c r="C109" s="14" t="s">
        <v>393</v>
      </c>
      <c r="D109" s="14"/>
      <c r="E109" s="34">
        <v>16.5</v>
      </c>
      <c r="F109" s="13">
        <f t="shared" si="1"/>
        <v>16.5</v>
      </c>
      <c r="G109" s="14" t="s">
        <v>392</v>
      </c>
      <c r="H109" s="14" t="s">
        <v>391</v>
      </c>
      <c r="I109" s="31" t="s">
        <v>390</v>
      </c>
    </row>
    <row r="110" spans="1:9" x14ac:dyDescent="0.25">
      <c r="A110" t="s">
        <v>378</v>
      </c>
      <c r="B110" s="2">
        <v>1</v>
      </c>
      <c r="C110" t="s">
        <v>383</v>
      </c>
      <c r="E110" s="33">
        <v>54.95</v>
      </c>
      <c r="F110" s="16">
        <f t="shared" si="1"/>
        <v>54.95</v>
      </c>
      <c r="G110" t="s">
        <v>375</v>
      </c>
      <c r="H110" s="5">
        <v>120964</v>
      </c>
      <c r="I110" s="20" t="s">
        <v>374</v>
      </c>
    </row>
    <row r="111" spans="1:9" x14ac:dyDescent="0.25">
      <c r="B111" s="2">
        <v>1</v>
      </c>
      <c r="C111" t="s">
        <v>166</v>
      </c>
      <c r="E111" s="39">
        <v>32.5</v>
      </c>
      <c r="F111" s="16">
        <f t="shared" si="1"/>
        <v>32.5</v>
      </c>
      <c r="G111" t="s">
        <v>17</v>
      </c>
      <c r="H111" t="s">
        <v>370</v>
      </c>
      <c r="I111" s="20" t="s">
        <v>369</v>
      </c>
    </row>
    <row r="112" spans="1:9" x14ac:dyDescent="0.25">
      <c r="B112" s="2">
        <v>5</v>
      </c>
      <c r="C112" t="s">
        <v>167</v>
      </c>
      <c r="E112" s="39">
        <v>1.45</v>
      </c>
      <c r="F112" s="16">
        <f t="shared" si="1"/>
        <v>7.25</v>
      </c>
      <c r="G112" t="s">
        <v>88</v>
      </c>
      <c r="H112" t="s">
        <v>373</v>
      </c>
      <c r="I112" s="20" t="s">
        <v>372</v>
      </c>
    </row>
    <row r="113" spans="2:9" x14ac:dyDescent="0.25">
      <c r="B113" s="2">
        <v>1</v>
      </c>
      <c r="C113" t="s">
        <v>371</v>
      </c>
      <c r="E113" s="33">
        <v>7.9</v>
      </c>
      <c r="F113" s="16">
        <f t="shared" si="1"/>
        <v>7.9</v>
      </c>
      <c r="G113" t="s">
        <v>17</v>
      </c>
      <c r="H113" t="s">
        <v>377</v>
      </c>
      <c r="I113" s="20" t="s">
        <v>376</v>
      </c>
    </row>
    <row r="114" spans="2:9" x14ac:dyDescent="0.25">
      <c r="B114" s="2">
        <v>1</v>
      </c>
      <c r="C114" t="s">
        <v>379</v>
      </c>
      <c r="D114" t="s">
        <v>380</v>
      </c>
      <c r="E114" s="33">
        <v>3.55</v>
      </c>
      <c r="F114" s="16">
        <f t="shared" si="1"/>
        <v>3.55</v>
      </c>
      <c r="G114" t="s">
        <v>17</v>
      </c>
      <c r="H114" t="s">
        <v>381</v>
      </c>
      <c r="I114" s="20" t="s">
        <v>382</v>
      </c>
    </row>
    <row r="115" spans="2:9" x14ac:dyDescent="0.25">
      <c r="B115" s="2">
        <v>1</v>
      </c>
      <c r="C115" t="s">
        <v>384</v>
      </c>
      <c r="E115" s="33">
        <v>9.4</v>
      </c>
      <c r="F115" s="16">
        <f t="shared" si="1"/>
        <v>9.4</v>
      </c>
      <c r="G115" t="s">
        <v>17</v>
      </c>
      <c r="H115" t="s">
        <v>395</v>
      </c>
      <c r="I115" s="20" t="s">
        <v>394</v>
      </c>
    </row>
  </sheetData>
  <hyperlinks>
    <hyperlink ref="I2" r:id="rId1"/>
    <hyperlink ref="I19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34" r:id="rId18"/>
    <hyperlink ref="I57" r:id="rId19"/>
    <hyperlink ref="I100" r:id="rId20"/>
    <hyperlink ref="I20" r:id="rId21"/>
    <hyperlink ref="I21" r:id="rId22"/>
    <hyperlink ref="I22" r:id="rId23"/>
    <hyperlink ref="I23" r:id="rId24"/>
    <hyperlink ref="I24" r:id="rId25"/>
    <hyperlink ref="I25" r:id="rId26"/>
    <hyperlink ref="I26" r:id="rId27"/>
    <hyperlink ref="I27" r:id="rId28"/>
    <hyperlink ref="I28" r:id="rId29"/>
    <hyperlink ref="I103" r:id="rId30"/>
    <hyperlink ref="I102" r:id="rId31"/>
    <hyperlink ref="I101" r:id="rId32"/>
    <hyperlink ref="I99" r:id="rId33"/>
    <hyperlink ref="I98" r:id="rId34"/>
    <hyperlink ref="I97" r:id="rId35"/>
    <hyperlink ref="I96" r:id="rId36"/>
    <hyperlink ref="I95" r:id="rId37"/>
    <hyperlink ref="I94" r:id="rId38"/>
    <hyperlink ref="I93" r:id="rId39"/>
    <hyperlink ref="I92" r:id="rId40"/>
    <hyperlink ref="I91" r:id="rId41"/>
    <hyperlink ref="I90" r:id="rId42"/>
    <hyperlink ref="I88" r:id="rId43"/>
    <hyperlink ref="I87" r:id="rId44"/>
    <hyperlink ref="I86" r:id="rId45"/>
    <hyperlink ref="I85" r:id="rId46"/>
    <hyperlink ref="I84" r:id="rId47"/>
    <hyperlink ref="I83" r:id="rId48"/>
    <hyperlink ref="I82" r:id="rId49"/>
    <hyperlink ref="I81" r:id="rId50"/>
    <hyperlink ref="I80" r:id="rId51"/>
    <hyperlink ref="I79" r:id="rId52"/>
    <hyperlink ref="I78" r:id="rId53"/>
    <hyperlink ref="I77" r:id="rId54"/>
    <hyperlink ref="I76" r:id="rId55"/>
    <hyperlink ref="I75" r:id="rId56"/>
    <hyperlink ref="I74" r:id="rId57"/>
    <hyperlink ref="I73" r:id="rId58"/>
    <hyperlink ref="I71" r:id="rId59"/>
    <hyperlink ref="I70" r:id="rId60"/>
    <hyperlink ref="I69" r:id="rId61"/>
    <hyperlink ref="I72" r:id="rId62"/>
    <hyperlink ref="I68" r:id="rId63"/>
    <hyperlink ref="I67" r:id="rId64"/>
    <hyperlink ref="I66" r:id="rId65"/>
    <hyperlink ref="I65" r:id="rId66"/>
    <hyperlink ref="I64" r:id="rId67"/>
    <hyperlink ref="I63" r:id="rId68"/>
    <hyperlink ref="I62" r:id="rId69"/>
    <hyperlink ref="I61" r:id="rId70"/>
    <hyperlink ref="I60" r:id="rId71"/>
    <hyperlink ref="I59" r:id="rId72"/>
    <hyperlink ref="I58" r:id="rId73"/>
    <hyperlink ref="I56" r:id="rId74"/>
    <hyperlink ref="I55" r:id="rId75"/>
    <hyperlink ref="I54" r:id="rId76"/>
    <hyperlink ref="I53" r:id="rId77"/>
    <hyperlink ref="I52" r:id="rId78"/>
    <hyperlink ref="I51" r:id="rId79"/>
    <hyperlink ref="I50" r:id="rId80"/>
    <hyperlink ref="I49" r:id="rId81"/>
    <hyperlink ref="I29" r:id="rId82"/>
    <hyperlink ref="I30" r:id="rId83"/>
    <hyperlink ref="I31" r:id="rId84"/>
    <hyperlink ref="I32" r:id="rId85"/>
    <hyperlink ref="I33" r:id="rId86"/>
    <hyperlink ref="I35" r:id="rId87"/>
    <hyperlink ref="I36" r:id="rId88"/>
    <hyperlink ref="I37" r:id="rId89"/>
    <hyperlink ref="I38" r:id="rId90"/>
    <hyperlink ref="I39" r:id="rId91"/>
    <hyperlink ref="I40" r:id="rId92"/>
    <hyperlink ref="I41" r:id="rId93"/>
    <hyperlink ref="I42" r:id="rId94"/>
    <hyperlink ref="I43" r:id="rId95"/>
    <hyperlink ref="I44" r:id="rId96"/>
    <hyperlink ref="I45" r:id="rId97"/>
    <hyperlink ref="I46" r:id="rId98"/>
    <hyperlink ref="I47" r:id="rId99"/>
    <hyperlink ref="I48" r:id="rId100"/>
    <hyperlink ref="I110" r:id="rId101"/>
    <hyperlink ref="I111" r:id="rId102"/>
    <hyperlink ref="I112" r:id="rId103"/>
    <hyperlink ref="I113" r:id="rId104"/>
    <hyperlink ref="I114" r:id="rId105"/>
    <hyperlink ref="I105" r:id="rId106"/>
    <hyperlink ref="I106" r:id="rId107"/>
    <hyperlink ref="I115" r:id="rId108"/>
  </hyperlinks>
  <pageMargins left="0.7" right="0.7" top="0.78740157499999996" bottom="0.78740157499999996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workbookViewId="0">
      <pane ySplit="1" topLeftCell="A2" activePane="bottomLeft" state="frozen"/>
      <selection pane="bottomLeft" activeCell="C1" sqref="C1"/>
    </sheetView>
  </sheetViews>
  <sheetFormatPr baseColWidth="10" defaultRowHeight="15" x14ac:dyDescent="0.25"/>
  <cols>
    <col min="1" max="1" width="18.28515625" bestFit="1" customWidth="1"/>
    <col min="2" max="2" width="7" bestFit="1" customWidth="1"/>
    <col min="3" max="3" width="30" bestFit="1" customWidth="1"/>
    <col min="4" max="4" width="13.85546875" bestFit="1" customWidth="1"/>
    <col min="5" max="5" width="10.7109375" bestFit="1" customWidth="1"/>
    <col min="6" max="6" width="7.7109375" bestFit="1" customWidth="1"/>
    <col min="7" max="7" width="8.85546875" bestFit="1" customWidth="1"/>
    <col min="8" max="8" width="17.5703125" bestFit="1" customWidth="1"/>
    <col min="9" max="9" width="4.28515625" bestFit="1" customWidth="1"/>
  </cols>
  <sheetData>
    <row r="1" spans="1:10" ht="15.75" thickBot="1" x14ac:dyDescent="0.3">
      <c r="A1" s="6" t="s">
        <v>0</v>
      </c>
      <c r="B1" s="6" t="s">
        <v>11</v>
      </c>
      <c r="C1" s="6" t="s">
        <v>9</v>
      </c>
      <c r="D1" s="6" t="s">
        <v>10</v>
      </c>
      <c r="E1" s="11"/>
      <c r="F1" s="11"/>
      <c r="G1" s="11"/>
      <c r="H1" s="11"/>
      <c r="I1" s="11"/>
      <c r="J1" s="3"/>
    </row>
    <row r="2" spans="1:10" x14ac:dyDescent="0.25">
      <c r="A2" s="7" t="s">
        <v>2</v>
      </c>
      <c r="B2" s="7">
        <v>2</v>
      </c>
      <c r="C2" s="7" t="s">
        <v>69</v>
      </c>
      <c r="D2" s="7" t="s">
        <v>26</v>
      </c>
      <c r="E2" s="7"/>
      <c r="F2" s="9"/>
      <c r="G2" s="7"/>
      <c r="H2" s="7"/>
      <c r="I2" s="7"/>
      <c r="J2" s="3"/>
    </row>
    <row r="3" spans="1:10" x14ac:dyDescent="0.25">
      <c r="A3" s="7"/>
      <c r="B3" s="7">
        <v>2</v>
      </c>
      <c r="C3" s="7" t="s">
        <v>68</v>
      </c>
      <c r="D3" s="7" t="s">
        <v>27</v>
      </c>
      <c r="E3" s="7"/>
      <c r="F3" s="9"/>
      <c r="G3" s="7"/>
      <c r="H3" s="7"/>
      <c r="I3" s="7"/>
      <c r="J3" s="3"/>
    </row>
    <row r="4" spans="1:10" x14ac:dyDescent="0.25">
      <c r="B4" s="7">
        <v>2</v>
      </c>
      <c r="C4" s="7" t="s">
        <v>22</v>
      </c>
      <c r="D4" s="7" t="s">
        <v>41</v>
      </c>
      <c r="E4" s="7"/>
      <c r="F4" s="9"/>
      <c r="G4" s="7"/>
      <c r="H4" s="7"/>
      <c r="I4" s="7"/>
      <c r="J4" s="3"/>
    </row>
    <row r="5" spans="1:10" x14ac:dyDescent="0.25">
      <c r="B5" s="7">
        <v>3</v>
      </c>
      <c r="C5" s="7" t="s">
        <v>23</v>
      </c>
      <c r="D5" s="7"/>
      <c r="E5" s="7"/>
      <c r="F5" s="9"/>
      <c r="G5" s="7"/>
      <c r="H5" s="7"/>
      <c r="I5" s="7"/>
      <c r="J5" s="3"/>
    </row>
    <row r="6" spans="1:10" x14ac:dyDescent="0.25">
      <c r="B6" s="7">
        <v>1</v>
      </c>
      <c r="C6" s="7" t="s">
        <v>24</v>
      </c>
      <c r="D6" s="7">
        <v>220</v>
      </c>
      <c r="E6" s="7"/>
      <c r="F6" s="9"/>
      <c r="G6" s="7"/>
      <c r="H6" s="7"/>
      <c r="I6" s="7"/>
      <c r="J6" s="3"/>
    </row>
    <row r="7" spans="1:10" x14ac:dyDescent="0.25">
      <c r="B7" s="7">
        <v>2</v>
      </c>
      <c r="C7" s="7" t="s">
        <v>24</v>
      </c>
      <c r="D7" s="7" t="s">
        <v>25</v>
      </c>
      <c r="E7" s="7"/>
      <c r="F7" s="9"/>
      <c r="G7" s="7"/>
      <c r="H7" s="7"/>
      <c r="I7" s="7"/>
      <c r="J7" s="3"/>
    </row>
    <row r="8" spans="1:10" x14ac:dyDescent="0.25">
      <c r="B8" s="7">
        <v>3</v>
      </c>
      <c r="C8" s="7" t="s">
        <v>28</v>
      </c>
      <c r="D8" s="7" t="s">
        <v>114</v>
      </c>
      <c r="E8" s="7"/>
      <c r="F8" s="9"/>
      <c r="G8" s="7"/>
      <c r="H8" s="7"/>
      <c r="I8" s="7"/>
      <c r="J8" s="3"/>
    </row>
    <row r="9" spans="1:10" x14ac:dyDescent="0.25">
      <c r="B9" s="7">
        <v>3</v>
      </c>
      <c r="C9" s="7" t="s">
        <v>28</v>
      </c>
      <c r="D9" s="7" t="s">
        <v>30</v>
      </c>
      <c r="E9" s="7"/>
      <c r="F9" s="9"/>
      <c r="G9" s="7"/>
      <c r="H9" s="7"/>
      <c r="I9" s="7"/>
      <c r="J9" s="3"/>
    </row>
    <row r="10" spans="1:10" x14ac:dyDescent="0.25">
      <c r="B10" s="7">
        <v>1</v>
      </c>
      <c r="C10" s="7" t="s">
        <v>31</v>
      </c>
      <c r="D10" s="7" t="s">
        <v>114</v>
      </c>
      <c r="E10" s="7"/>
      <c r="F10" s="9"/>
      <c r="G10" s="7"/>
      <c r="H10" s="7"/>
      <c r="I10" s="7"/>
      <c r="J10" s="3"/>
    </row>
    <row r="11" spans="1:10" x14ac:dyDescent="0.25">
      <c r="A11" s="3"/>
      <c r="B11" s="7">
        <v>1</v>
      </c>
      <c r="C11" s="7" t="s">
        <v>31</v>
      </c>
      <c r="D11" s="7" t="s">
        <v>30</v>
      </c>
      <c r="E11" s="7"/>
      <c r="F11" s="9"/>
      <c r="G11" s="7"/>
      <c r="H11" s="7"/>
      <c r="I11" s="7"/>
      <c r="J11" s="3"/>
    </row>
    <row r="12" spans="1:10" x14ac:dyDescent="0.25">
      <c r="E12" s="3"/>
      <c r="F12" s="3"/>
      <c r="G12" s="3"/>
      <c r="H12" s="3"/>
      <c r="I12" s="3"/>
      <c r="J12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pane ySplit="1" topLeftCell="A2" activePane="bottomLeft" state="frozen"/>
      <selection pane="bottomLeft" activeCell="C1" sqref="C1"/>
    </sheetView>
  </sheetViews>
  <sheetFormatPr baseColWidth="10" defaultRowHeight="15" x14ac:dyDescent="0.25"/>
  <cols>
    <col min="1" max="1" width="18.28515625" bestFit="1" customWidth="1"/>
    <col min="2" max="2" width="7" bestFit="1" customWidth="1"/>
    <col min="3" max="3" width="16.85546875" bestFit="1" customWidth="1"/>
    <col min="4" max="4" width="13.85546875" bestFit="1" customWidth="1"/>
  </cols>
  <sheetData>
    <row r="1" spans="1:4" ht="15.75" thickBot="1" x14ac:dyDescent="0.3">
      <c r="A1" s="6" t="s">
        <v>0</v>
      </c>
      <c r="B1" s="6" t="s">
        <v>11</v>
      </c>
      <c r="C1" s="6" t="s">
        <v>9</v>
      </c>
      <c r="D1" s="6" t="s">
        <v>10</v>
      </c>
    </row>
    <row r="2" spans="1:4" x14ac:dyDescent="0.25">
      <c r="A2" s="7" t="s">
        <v>3</v>
      </c>
      <c r="B2" s="7">
        <v>1</v>
      </c>
      <c r="C2" s="7" t="s">
        <v>69</v>
      </c>
      <c r="D2" s="7" t="s">
        <v>34</v>
      </c>
    </row>
    <row r="3" spans="1:4" x14ac:dyDescent="0.25">
      <c r="B3" s="15">
        <v>1</v>
      </c>
      <c r="C3" s="15" t="s">
        <v>42</v>
      </c>
      <c r="D3" t="s">
        <v>35</v>
      </c>
    </row>
    <row r="4" spans="1:4" x14ac:dyDescent="0.25">
      <c r="B4" s="15">
        <v>1</v>
      </c>
      <c r="C4" s="15" t="s">
        <v>24</v>
      </c>
      <c r="D4" s="15" t="s">
        <v>36</v>
      </c>
    </row>
    <row r="5" spans="1:4" x14ac:dyDescent="0.25">
      <c r="B5" s="15">
        <v>1</v>
      </c>
      <c r="C5" s="15" t="s">
        <v>79</v>
      </c>
      <c r="D5" s="15" t="s">
        <v>80</v>
      </c>
    </row>
    <row r="6" spans="1:4" x14ac:dyDescent="0.25">
      <c r="B6" s="15">
        <v>1</v>
      </c>
      <c r="C6" s="15" t="s">
        <v>37</v>
      </c>
      <c r="D6" s="15" t="s">
        <v>114</v>
      </c>
    </row>
    <row r="7" spans="1:4" x14ac:dyDescent="0.25">
      <c r="B7" s="15">
        <v>1</v>
      </c>
      <c r="C7" s="15" t="s">
        <v>37</v>
      </c>
      <c r="D7" t="s">
        <v>30</v>
      </c>
    </row>
    <row r="8" spans="1:4" x14ac:dyDescent="0.25">
      <c r="B8" s="15">
        <v>12</v>
      </c>
      <c r="C8" s="15" t="s">
        <v>38</v>
      </c>
      <c r="D8" s="15" t="s">
        <v>114</v>
      </c>
    </row>
    <row r="9" spans="1:4" x14ac:dyDescent="0.25">
      <c r="B9" s="15">
        <v>12</v>
      </c>
      <c r="C9" s="15" t="s">
        <v>38</v>
      </c>
      <c r="D9" t="s">
        <v>30</v>
      </c>
    </row>
    <row r="10" spans="1:4" x14ac:dyDescent="0.25">
      <c r="B10" s="15">
        <v>1</v>
      </c>
      <c r="C10" s="15" t="s">
        <v>28</v>
      </c>
      <c r="D10" s="15" t="s">
        <v>114</v>
      </c>
    </row>
    <row r="11" spans="1:4" x14ac:dyDescent="0.25">
      <c r="A11" s="3"/>
      <c r="B11" s="15">
        <v>1</v>
      </c>
      <c r="C11" s="15" t="s">
        <v>28</v>
      </c>
      <c r="D11" s="3" t="s">
        <v>30</v>
      </c>
    </row>
    <row r="12" spans="1:4" x14ac:dyDescent="0.25">
      <c r="A12" s="3"/>
      <c r="B12" s="3"/>
      <c r="C12" s="3"/>
      <c r="D12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pane ySplit="1" topLeftCell="A2" activePane="bottomLeft" state="frozen"/>
      <selection pane="bottomLeft" activeCell="H14" sqref="H14"/>
    </sheetView>
  </sheetViews>
  <sheetFormatPr baseColWidth="10" defaultRowHeight="15" x14ac:dyDescent="0.25"/>
  <cols>
    <col min="1" max="1" width="18.28515625" bestFit="1" customWidth="1"/>
    <col min="2" max="2" width="7" bestFit="1" customWidth="1"/>
    <col min="3" max="3" width="11.28515625" bestFit="1" customWidth="1"/>
    <col min="4" max="4" width="13.85546875" bestFit="1" customWidth="1"/>
  </cols>
  <sheetData>
    <row r="1" spans="1:4" ht="15.75" thickBot="1" x14ac:dyDescent="0.3">
      <c r="A1" s="6" t="s">
        <v>0</v>
      </c>
      <c r="B1" s="6" t="s">
        <v>11</v>
      </c>
      <c r="C1" s="6" t="s">
        <v>9</v>
      </c>
      <c r="D1" s="6" t="s">
        <v>10</v>
      </c>
    </row>
    <row r="2" spans="1:4" x14ac:dyDescent="0.25">
      <c r="A2" s="7" t="s">
        <v>4</v>
      </c>
      <c r="B2" s="15">
        <v>6</v>
      </c>
      <c r="C2" s="15" t="s">
        <v>39</v>
      </c>
      <c r="D2" s="15" t="s">
        <v>40</v>
      </c>
    </row>
    <row r="3" spans="1:4" x14ac:dyDescent="0.25">
      <c r="B3" s="15">
        <v>3</v>
      </c>
      <c r="C3" s="15" t="s">
        <v>24</v>
      </c>
      <c r="D3" s="18" t="s">
        <v>43</v>
      </c>
    </row>
    <row r="4" spans="1:4" x14ac:dyDescent="0.25">
      <c r="B4" s="15">
        <v>5</v>
      </c>
      <c r="C4" s="15" t="s">
        <v>37</v>
      </c>
      <c r="D4" s="15" t="s">
        <v>114</v>
      </c>
    </row>
    <row r="5" spans="1:4" x14ac:dyDescent="0.25">
      <c r="B5" s="15">
        <v>5</v>
      </c>
      <c r="C5" s="15" t="s">
        <v>37</v>
      </c>
      <c r="D5" s="18" t="s">
        <v>30</v>
      </c>
    </row>
    <row r="6" spans="1:4" x14ac:dyDescent="0.25">
      <c r="A6" s="3"/>
      <c r="B6" s="15">
        <v>3</v>
      </c>
      <c r="C6" s="15" t="s">
        <v>38</v>
      </c>
      <c r="D6" s="15" t="s">
        <v>114</v>
      </c>
    </row>
    <row r="7" spans="1:4" x14ac:dyDescent="0.25">
      <c r="A7" s="3"/>
      <c r="B7" s="15">
        <v>3</v>
      </c>
      <c r="C7" s="15" t="s">
        <v>38</v>
      </c>
      <c r="D7" s="18" t="s">
        <v>30</v>
      </c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showGridLines="0" workbookViewId="0">
      <pane ySplit="1" topLeftCell="A2" activePane="bottomLeft" state="frozen"/>
      <selection pane="bottomLeft" activeCell="F6" sqref="F6"/>
    </sheetView>
  </sheetViews>
  <sheetFormatPr baseColWidth="10" defaultRowHeight="15" x14ac:dyDescent="0.25"/>
  <cols>
    <col min="3" max="3" width="27.140625" bestFit="1" customWidth="1"/>
  </cols>
  <sheetData>
    <row r="1" spans="1:4" ht="15.75" thickBot="1" x14ac:dyDescent="0.3">
      <c r="A1" s="6" t="s">
        <v>0</v>
      </c>
      <c r="B1" s="6" t="s">
        <v>11</v>
      </c>
      <c r="C1" s="6" t="s">
        <v>9</v>
      </c>
      <c r="D1" s="6" t="s">
        <v>10</v>
      </c>
    </row>
    <row r="2" spans="1:4" x14ac:dyDescent="0.25">
      <c r="A2" s="7" t="s">
        <v>78</v>
      </c>
      <c r="B2" s="5">
        <v>6</v>
      </c>
      <c r="C2" t="s">
        <v>68</v>
      </c>
      <c r="D2" s="18" t="s">
        <v>94</v>
      </c>
    </row>
    <row r="3" spans="1:4" x14ac:dyDescent="0.25">
      <c r="B3" s="5">
        <v>3</v>
      </c>
      <c r="C3" t="s">
        <v>68</v>
      </c>
      <c r="D3" s="15" t="s">
        <v>44</v>
      </c>
    </row>
    <row r="4" spans="1:4" x14ac:dyDescent="0.25">
      <c r="B4" s="5">
        <v>3</v>
      </c>
      <c r="C4" s="15" t="s">
        <v>68</v>
      </c>
      <c r="D4" s="15" t="s">
        <v>48</v>
      </c>
    </row>
    <row r="5" spans="1:4" x14ac:dyDescent="0.25">
      <c r="B5" s="5">
        <v>6</v>
      </c>
      <c r="C5" s="15" t="s">
        <v>68</v>
      </c>
      <c r="D5" s="18" t="s">
        <v>49</v>
      </c>
    </row>
    <row r="6" spans="1:4" x14ac:dyDescent="0.25">
      <c r="B6" s="5">
        <v>6</v>
      </c>
      <c r="C6" s="15" t="s">
        <v>68</v>
      </c>
      <c r="D6" s="15" t="s">
        <v>50</v>
      </c>
    </row>
    <row r="7" spans="1:4" x14ac:dyDescent="0.25">
      <c r="B7" s="5">
        <v>3</v>
      </c>
      <c r="C7" s="15" t="s">
        <v>68</v>
      </c>
      <c r="D7" s="15" t="s">
        <v>52</v>
      </c>
    </row>
    <row r="8" spans="1:4" x14ac:dyDescent="0.25">
      <c r="B8" s="5">
        <v>15</v>
      </c>
      <c r="C8" s="15" t="s">
        <v>68</v>
      </c>
      <c r="D8" s="18" t="s">
        <v>47</v>
      </c>
    </row>
    <row r="9" spans="1:4" x14ac:dyDescent="0.25">
      <c r="B9" s="5">
        <v>6</v>
      </c>
      <c r="C9" s="15" t="s">
        <v>68</v>
      </c>
      <c r="D9" s="18" t="s">
        <v>51</v>
      </c>
    </row>
    <row r="10" spans="1:4" x14ac:dyDescent="0.25">
      <c r="B10" s="5">
        <v>6</v>
      </c>
      <c r="C10" s="15" t="s">
        <v>68</v>
      </c>
      <c r="D10" s="15" t="s">
        <v>46</v>
      </c>
    </row>
    <row r="11" spans="1:4" x14ac:dyDescent="0.25">
      <c r="B11" s="5">
        <v>6</v>
      </c>
      <c r="C11" s="15" t="s">
        <v>68</v>
      </c>
      <c r="D11" s="15" t="s">
        <v>54</v>
      </c>
    </row>
    <row r="12" spans="1:4" x14ac:dyDescent="0.25">
      <c r="B12" s="5">
        <v>3</v>
      </c>
      <c r="C12" s="15" t="s">
        <v>68</v>
      </c>
      <c r="D12" s="18" t="s">
        <v>55</v>
      </c>
    </row>
    <row r="13" spans="1:4" x14ac:dyDescent="0.25">
      <c r="B13" s="5">
        <v>9</v>
      </c>
      <c r="C13" s="15" t="s">
        <v>68</v>
      </c>
      <c r="D13" s="15" t="s">
        <v>56</v>
      </c>
    </row>
    <row r="14" spans="1:4" x14ac:dyDescent="0.25">
      <c r="B14" s="5">
        <v>3</v>
      </c>
      <c r="C14" s="15" t="s">
        <v>68</v>
      </c>
      <c r="D14" s="18" t="s">
        <v>53</v>
      </c>
    </row>
    <row r="15" spans="1:4" x14ac:dyDescent="0.25">
      <c r="B15" s="5">
        <v>6</v>
      </c>
      <c r="C15" s="15" t="s">
        <v>68</v>
      </c>
      <c r="D15" s="15" t="s">
        <v>45</v>
      </c>
    </row>
    <row r="16" spans="1:4" x14ac:dyDescent="0.25">
      <c r="B16" s="5">
        <v>6</v>
      </c>
      <c r="C16" s="15" t="s">
        <v>70</v>
      </c>
      <c r="D16" s="18" t="s">
        <v>71</v>
      </c>
    </row>
    <row r="17" spans="2:4" x14ac:dyDescent="0.25">
      <c r="B17" s="5">
        <v>3</v>
      </c>
      <c r="C17" s="15" t="s">
        <v>72</v>
      </c>
      <c r="D17" s="18" t="s">
        <v>103</v>
      </c>
    </row>
    <row r="18" spans="2:4" x14ac:dyDescent="0.25">
      <c r="B18" s="5">
        <v>3</v>
      </c>
      <c r="C18" s="15" t="s">
        <v>39</v>
      </c>
      <c r="D18" t="s">
        <v>118</v>
      </c>
    </row>
    <row r="19" spans="2:4" x14ac:dyDescent="0.25">
      <c r="B19" s="5">
        <v>3</v>
      </c>
      <c r="C19" s="15" t="s">
        <v>73</v>
      </c>
      <c r="D19" t="s">
        <v>57</v>
      </c>
    </row>
    <row r="20" spans="2:4" x14ac:dyDescent="0.25">
      <c r="B20" s="5">
        <v>9</v>
      </c>
      <c r="C20" s="15" t="s">
        <v>74</v>
      </c>
      <c r="D20" t="s">
        <v>58</v>
      </c>
    </row>
    <row r="21" spans="2:4" x14ac:dyDescent="0.25">
      <c r="B21" s="5">
        <v>3</v>
      </c>
      <c r="C21" s="15" t="s">
        <v>24</v>
      </c>
      <c r="D21" s="5">
        <v>330</v>
      </c>
    </row>
    <row r="22" spans="2:4" x14ac:dyDescent="0.25">
      <c r="B22" s="5">
        <v>3</v>
      </c>
      <c r="C22" s="15" t="s">
        <v>24</v>
      </c>
      <c r="D22" t="s">
        <v>75</v>
      </c>
    </row>
    <row r="23" spans="2:4" x14ac:dyDescent="0.25">
      <c r="B23" s="5">
        <v>21</v>
      </c>
      <c r="C23" s="15" t="s">
        <v>24</v>
      </c>
      <c r="D23" t="s">
        <v>60</v>
      </c>
    </row>
    <row r="24" spans="2:4" x14ac:dyDescent="0.25">
      <c r="B24" s="5">
        <v>3</v>
      </c>
      <c r="C24" s="15" t="s">
        <v>24</v>
      </c>
      <c r="D24" t="s">
        <v>65</v>
      </c>
    </row>
    <row r="25" spans="2:4" x14ac:dyDescent="0.25">
      <c r="B25" s="5">
        <v>12</v>
      </c>
      <c r="C25" s="15" t="s">
        <v>24</v>
      </c>
      <c r="D25" t="s">
        <v>63</v>
      </c>
    </row>
    <row r="26" spans="2:4" x14ac:dyDescent="0.25">
      <c r="B26" s="5">
        <v>3</v>
      </c>
      <c r="C26" s="15" t="s">
        <v>24</v>
      </c>
      <c r="D26" t="s">
        <v>64</v>
      </c>
    </row>
    <row r="27" spans="2:4" x14ac:dyDescent="0.25">
      <c r="B27" s="5">
        <v>9</v>
      </c>
      <c r="C27" s="15" t="s">
        <v>24</v>
      </c>
      <c r="D27" t="s">
        <v>66</v>
      </c>
    </row>
    <row r="28" spans="2:4" x14ac:dyDescent="0.25">
      <c r="B28" s="5">
        <v>3</v>
      </c>
      <c r="C28" s="15" t="s">
        <v>24</v>
      </c>
      <c r="D28" t="s">
        <v>43</v>
      </c>
    </row>
    <row r="29" spans="2:4" x14ac:dyDescent="0.25">
      <c r="B29" s="5">
        <v>3</v>
      </c>
      <c r="C29" s="15" t="s">
        <v>24</v>
      </c>
      <c r="D29" t="s">
        <v>67</v>
      </c>
    </row>
    <row r="30" spans="2:4" x14ac:dyDescent="0.25">
      <c r="B30" s="5">
        <v>6</v>
      </c>
      <c r="C30" s="15" t="s">
        <v>24</v>
      </c>
      <c r="D30" t="s">
        <v>62</v>
      </c>
    </row>
    <row r="31" spans="2:4" x14ac:dyDescent="0.25">
      <c r="B31" s="5">
        <v>24</v>
      </c>
      <c r="C31" s="15" t="s">
        <v>24</v>
      </c>
      <c r="D31" t="s">
        <v>61</v>
      </c>
    </row>
    <row r="32" spans="2:4" x14ac:dyDescent="0.25">
      <c r="B32" s="5">
        <v>3</v>
      </c>
      <c r="C32" s="15" t="s">
        <v>37</v>
      </c>
      <c r="D32" t="s">
        <v>29</v>
      </c>
    </row>
    <row r="33" spans="1:4" x14ac:dyDescent="0.25">
      <c r="B33" s="5">
        <v>3</v>
      </c>
      <c r="C33" s="15" t="s">
        <v>37</v>
      </c>
      <c r="D33" t="s">
        <v>30</v>
      </c>
    </row>
    <row r="34" spans="1:4" x14ac:dyDescent="0.25">
      <c r="B34" s="5">
        <v>9</v>
      </c>
      <c r="C34" s="15" t="s">
        <v>38</v>
      </c>
      <c r="D34" t="s">
        <v>29</v>
      </c>
    </row>
    <row r="35" spans="1:4" x14ac:dyDescent="0.25">
      <c r="A35" s="3"/>
      <c r="B35" s="4">
        <v>9</v>
      </c>
      <c r="C35" s="15" t="s">
        <v>38</v>
      </c>
      <c r="D35" s="3" t="s">
        <v>30</v>
      </c>
    </row>
    <row r="36" spans="1:4" x14ac:dyDescent="0.25">
      <c r="A36" s="3"/>
      <c r="B36" s="4">
        <v>1</v>
      </c>
      <c r="C36" s="15" t="s">
        <v>76</v>
      </c>
      <c r="D36" s="3"/>
    </row>
    <row r="37" spans="1:4" x14ac:dyDescent="0.25">
      <c r="A37" s="3"/>
      <c r="B37" s="4">
        <v>1</v>
      </c>
      <c r="C37" s="15" t="s">
        <v>77</v>
      </c>
      <c r="D37" s="3"/>
    </row>
    <row r="38" spans="1:4" x14ac:dyDescent="0.25">
      <c r="A38" s="3"/>
      <c r="B38" s="21">
        <v>9</v>
      </c>
      <c r="C38" s="15" t="s">
        <v>135</v>
      </c>
      <c r="D38" s="18" t="s">
        <v>59</v>
      </c>
    </row>
    <row r="39" spans="1:4" x14ac:dyDescent="0.25">
      <c r="A39" s="3"/>
      <c r="B39" s="21">
        <v>3</v>
      </c>
      <c r="C39" s="15" t="s">
        <v>135</v>
      </c>
      <c r="D39" s="18" t="s">
        <v>136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ySplit="1" topLeftCell="A2" activePane="bottomLeft" state="frozen"/>
      <selection pane="bottomLeft" activeCell="E10" sqref="E10"/>
    </sheetView>
  </sheetViews>
  <sheetFormatPr baseColWidth="10" defaultRowHeight="15" x14ac:dyDescent="0.25"/>
  <cols>
    <col min="1" max="1" width="18.28515625" bestFit="1" customWidth="1"/>
    <col min="2" max="2" width="7" bestFit="1" customWidth="1"/>
    <col min="3" max="3" width="17" bestFit="1" customWidth="1"/>
    <col min="4" max="4" width="13.42578125" bestFit="1" customWidth="1"/>
  </cols>
  <sheetData>
    <row r="1" spans="1:8" ht="15.75" thickBot="1" x14ac:dyDescent="0.3">
      <c r="A1" s="6" t="s">
        <v>0</v>
      </c>
      <c r="B1" s="6" t="s">
        <v>11</v>
      </c>
      <c r="C1" s="6" t="s">
        <v>9</v>
      </c>
      <c r="D1" s="6" t="s">
        <v>10</v>
      </c>
    </row>
    <row r="2" spans="1:8" x14ac:dyDescent="0.25">
      <c r="A2" s="7" t="s">
        <v>5</v>
      </c>
      <c r="B2" s="5">
        <v>2</v>
      </c>
      <c r="C2" s="15" t="s">
        <v>68</v>
      </c>
      <c r="D2" s="18" t="s">
        <v>81</v>
      </c>
    </row>
    <row r="3" spans="1:8" x14ac:dyDescent="0.25">
      <c r="B3" s="5">
        <v>1</v>
      </c>
      <c r="C3" s="15" t="s">
        <v>79</v>
      </c>
      <c r="D3" s="18" t="s">
        <v>82</v>
      </c>
    </row>
    <row r="4" spans="1:8" x14ac:dyDescent="0.25">
      <c r="B4" s="5">
        <v>1</v>
      </c>
      <c r="C4" s="15" t="s">
        <v>79</v>
      </c>
      <c r="D4" s="18" t="s">
        <v>83</v>
      </c>
    </row>
    <row r="5" spans="1:8" x14ac:dyDescent="0.25">
      <c r="B5" s="5">
        <v>1</v>
      </c>
      <c r="C5" s="15" t="s">
        <v>90</v>
      </c>
      <c r="D5" s="18" t="s">
        <v>91</v>
      </c>
    </row>
    <row r="6" spans="1:8" x14ac:dyDescent="0.25">
      <c r="B6" s="5">
        <v>1</v>
      </c>
      <c r="C6" s="15" t="s">
        <v>84</v>
      </c>
    </row>
    <row r="7" spans="1:8" x14ac:dyDescent="0.25">
      <c r="B7" s="5">
        <v>3</v>
      </c>
      <c r="C7" s="15" t="s">
        <v>24</v>
      </c>
      <c r="D7" t="s">
        <v>65</v>
      </c>
    </row>
    <row r="8" spans="1:8" x14ac:dyDescent="0.25">
      <c r="A8" s="3"/>
      <c r="B8" s="4">
        <v>1</v>
      </c>
      <c r="C8" s="15" t="s">
        <v>24</v>
      </c>
      <c r="D8" s="3" t="s">
        <v>60</v>
      </c>
      <c r="E8" s="3"/>
      <c r="F8" s="3"/>
      <c r="G8" s="3"/>
      <c r="H8" s="3"/>
    </row>
    <row r="9" spans="1:8" x14ac:dyDescent="0.25">
      <c r="A9" s="3"/>
      <c r="B9" s="4">
        <v>1</v>
      </c>
      <c r="C9" s="15" t="s">
        <v>85</v>
      </c>
      <c r="D9" s="3" t="s">
        <v>86</v>
      </c>
      <c r="E9" s="3"/>
      <c r="F9" s="3"/>
      <c r="G9" s="3"/>
      <c r="H9" s="3"/>
    </row>
    <row r="10" spans="1:8" x14ac:dyDescent="0.25">
      <c r="A10" s="3"/>
      <c r="B10" s="21">
        <v>1</v>
      </c>
      <c r="C10" s="15" t="s">
        <v>135</v>
      </c>
      <c r="D10" s="18" t="s">
        <v>137</v>
      </c>
      <c r="E10" s="3"/>
      <c r="F10" s="3"/>
      <c r="G10" s="3"/>
      <c r="H10" s="3"/>
    </row>
    <row r="11" spans="1:8" x14ac:dyDescent="0.25">
      <c r="A11" s="3"/>
      <c r="B11" s="21">
        <v>1</v>
      </c>
      <c r="C11" s="15" t="s">
        <v>37</v>
      </c>
      <c r="D11" s="18" t="s">
        <v>119</v>
      </c>
      <c r="E11" s="3"/>
      <c r="F11" s="3"/>
      <c r="G11" s="3"/>
      <c r="H11" s="3"/>
    </row>
    <row r="12" spans="1:8" x14ac:dyDescent="0.25">
      <c r="A12" s="3"/>
      <c r="B12" s="4">
        <v>1</v>
      </c>
      <c r="C12" s="15" t="s">
        <v>37</v>
      </c>
      <c r="D12" s="18" t="s">
        <v>30</v>
      </c>
      <c r="E12" s="3"/>
      <c r="F12" s="3"/>
      <c r="G12" s="3"/>
      <c r="H12" s="3"/>
    </row>
    <row r="13" spans="1:8" x14ac:dyDescent="0.25">
      <c r="A13" s="3"/>
      <c r="B13" s="21">
        <v>3</v>
      </c>
      <c r="C13" s="15" t="s">
        <v>38</v>
      </c>
      <c r="D13" s="18" t="s">
        <v>119</v>
      </c>
      <c r="E13" s="3"/>
      <c r="F13" s="3"/>
      <c r="G13" s="3"/>
      <c r="H13" s="3"/>
    </row>
    <row r="14" spans="1:8" x14ac:dyDescent="0.25">
      <c r="A14" s="3"/>
      <c r="B14" s="21">
        <v>3</v>
      </c>
      <c r="C14" s="15" t="s">
        <v>128</v>
      </c>
      <c r="D14" s="18" t="s">
        <v>30</v>
      </c>
      <c r="E14" s="3"/>
      <c r="F14" s="3"/>
      <c r="G14" s="3"/>
      <c r="H14" s="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GridLines="0" workbookViewId="0">
      <pane ySplit="1" topLeftCell="A2" activePane="bottomLeft" state="frozen"/>
      <selection pane="bottomLeft" activeCell="E8" sqref="E8"/>
    </sheetView>
  </sheetViews>
  <sheetFormatPr baseColWidth="10" defaultRowHeight="15" x14ac:dyDescent="0.25"/>
  <cols>
    <col min="1" max="1" width="18.28515625" bestFit="1" customWidth="1"/>
    <col min="2" max="2" width="7" bestFit="1" customWidth="1"/>
    <col min="3" max="3" width="19.28515625" bestFit="1" customWidth="1"/>
    <col min="4" max="4" width="14.7109375" bestFit="1" customWidth="1"/>
  </cols>
  <sheetData>
    <row r="1" spans="1:4" ht="15.75" thickBot="1" x14ac:dyDescent="0.3">
      <c r="A1" s="6" t="s">
        <v>0</v>
      </c>
      <c r="B1" s="6" t="s">
        <v>11</v>
      </c>
      <c r="C1" s="6" t="s">
        <v>9</v>
      </c>
      <c r="D1" s="6" t="s">
        <v>10</v>
      </c>
    </row>
    <row r="2" spans="1:4" x14ac:dyDescent="0.25">
      <c r="A2" s="7" t="s">
        <v>6</v>
      </c>
      <c r="B2" s="5">
        <v>1</v>
      </c>
      <c r="C2" s="15" t="s">
        <v>92</v>
      </c>
      <c r="D2" s="18" t="s">
        <v>93</v>
      </c>
    </row>
    <row r="3" spans="1:4" x14ac:dyDescent="0.25">
      <c r="A3" s="7"/>
      <c r="B3" s="5">
        <v>1</v>
      </c>
      <c r="C3" s="15" t="s">
        <v>90</v>
      </c>
      <c r="D3" s="18" t="s">
        <v>91</v>
      </c>
    </row>
    <row r="4" spans="1:4" x14ac:dyDescent="0.25">
      <c r="B4" s="5">
        <v>2</v>
      </c>
      <c r="C4" s="15" t="s">
        <v>68</v>
      </c>
      <c r="D4" s="18" t="s">
        <v>94</v>
      </c>
    </row>
    <row r="5" spans="1:4" x14ac:dyDescent="0.25">
      <c r="B5" s="5">
        <v>2</v>
      </c>
      <c r="C5" s="15" t="s">
        <v>100</v>
      </c>
      <c r="D5" s="18" t="s">
        <v>81</v>
      </c>
    </row>
    <row r="6" spans="1:4" x14ac:dyDescent="0.25">
      <c r="B6" s="5">
        <v>1</v>
      </c>
      <c r="C6" s="15" t="s">
        <v>68</v>
      </c>
      <c r="D6" s="18" t="s">
        <v>49</v>
      </c>
    </row>
    <row r="7" spans="1:4" x14ac:dyDescent="0.25">
      <c r="B7" s="5">
        <v>2</v>
      </c>
      <c r="C7" s="15" t="s">
        <v>102</v>
      </c>
      <c r="D7" s="18" t="s">
        <v>50</v>
      </c>
    </row>
    <row r="8" spans="1:4" x14ac:dyDescent="0.25">
      <c r="B8" s="5">
        <v>2</v>
      </c>
      <c r="C8" s="15" t="s">
        <v>100</v>
      </c>
      <c r="D8" s="18" t="s">
        <v>101</v>
      </c>
    </row>
    <row r="9" spans="1:4" x14ac:dyDescent="0.25">
      <c r="B9" s="5">
        <v>2</v>
      </c>
      <c r="C9" s="15" t="s">
        <v>68</v>
      </c>
      <c r="D9" s="18" t="s">
        <v>95</v>
      </c>
    </row>
    <row r="10" spans="1:4" x14ac:dyDescent="0.25">
      <c r="B10" s="5">
        <v>2</v>
      </c>
      <c r="C10" s="15" t="s">
        <v>68</v>
      </c>
      <c r="D10" s="18" t="s">
        <v>97</v>
      </c>
    </row>
    <row r="11" spans="1:4" x14ac:dyDescent="0.25">
      <c r="B11" s="5">
        <v>5</v>
      </c>
      <c r="C11" s="15" t="s">
        <v>68</v>
      </c>
      <c r="D11" s="18" t="s">
        <v>53</v>
      </c>
    </row>
    <row r="12" spans="1:4" x14ac:dyDescent="0.25">
      <c r="B12" s="5">
        <v>2</v>
      </c>
      <c r="C12" s="15" t="s">
        <v>98</v>
      </c>
      <c r="D12" s="18" t="s">
        <v>99</v>
      </c>
    </row>
    <row r="13" spans="1:4" x14ac:dyDescent="0.25">
      <c r="B13" s="5">
        <v>2</v>
      </c>
      <c r="C13" s="15" t="s">
        <v>117</v>
      </c>
      <c r="D13" s="18" t="s">
        <v>96</v>
      </c>
    </row>
    <row r="14" spans="1:4" x14ac:dyDescent="0.25">
      <c r="B14" s="5">
        <v>4</v>
      </c>
      <c r="C14" s="15" t="s">
        <v>117</v>
      </c>
      <c r="D14" s="18" t="s">
        <v>34</v>
      </c>
    </row>
    <row r="15" spans="1:4" x14ac:dyDescent="0.25">
      <c r="B15" s="5">
        <v>4</v>
      </c>
      <c r="C15" s="15" t="s">
        <v>72</v>
      </c>
      <c r="D15" s="18" t="s">
        <v>103</v>
      </c>
    </row>
    <row r="16" spans="1:4" x14ac:dyDescent="0.25">
      <c r="B16" s="5">
        <v>1</v>
      </c>
      <c r="C16" s="15" t="s">
        <v>39</v>
      </c>
      <c r="D16" t="s">
        <v>118</v>
      </c>
    </row>
    <row r="17" spans="2:4" x14ac:dyDescent="0.25">
      <c r="B17" s="5">
        <v>1</v>
      </c>
      <c r="C17" s="15" t="s">
        <v>104</v>
      </c>
      <c r="D17" s="18" t="s">
        <v>105</v>
      </c>
    </row>
    <row r="18" spans="2:4" x14ac:dyDescent="0.25">
      <c r="B18" s="5">
        <v>1</v>
      </c>
      <c r="C18" s="15" t="s">
        <v>79</v>
      </c>
      <c r="D18" s="18" t="s">
        <v>82</v>
      </c>
    </row>
    <row r="19" spans="2:4" x14ac:dyDescent="0.25">
      <c r="B19" s="5">
        <v>1</v>
      </c>
      <c r="C19" s="15" t="s">
        <v>79</v>
      </c>
      <c r="D19" s="18" t="s">
        <v>83</v>
      </c>
    </row>
    <row r="20" spans="2:4" x14ac:dyDescent="0.25">
      <c r="B20" s="5">
        <v>1</v>
      </c>
      <c r="C20" s="15" t="s">
        <v>84</v>
      </c>
    </row>
    <row r="21" spans="2:4" x14ac:dyDescent="0.25">
      <c r="B21" s="5">
        <v>1</v>
      </c>
      <c r="C21" s="15" t="s">
        <v>24</v>
      </c>
      <c r="D21" s="5">
        <v>68</v>
      </c>
    </row>
    <row r="22" spans="2:4" x14ac:dyDescent="0.25">
      <c r="B22" s="5">
        <v>1</v>
      </c>
      <c r="C22" s="15" t="s">
        <v>24</v>
      </c>
      <c r="D22" s="5">
        <v>100</v>
      </c>
    </row>
    <row r="23" spans="2:4" x14ac:dyDescent="0.25">
      <c r="B23" s="5">
        <v>6</v>
      </c>
      <c r="C23" s="15" t="s">
        <v>24</v>
      </c>
      <c r="D23" t="s">
        <v>25</v>
      </c>
    </row>
    <row r="24" spans="2:4" x14ac:dyDescent="0.25">
      <c r="B24" s="5">
        <v>2</v>
      </c>
      <c r="C24" s="15" t="s">
        <v>24</v>
      </c>
      <c r="D24" t="s">
        <v>36</v>
      </c>
    </row>
    <row r="25" spans="2:4" x14ac:dyDescent="0.25">
      <c r="B25" s="5">
        <v>9</v>
      </c>
      <c r="C25" s="15" t="s">
        <v>24</v>
      </c>
      <c r="D25" t="s">
        <v>60</v>
      </c>
    </row>
    <row r="26" spans="2:4" x14ac:dyDescent="0.25">
      <c r="B26" s="5">
        <v>6</v>
      </c>
      <c r="C26" s="15" t="s">
        <v>24</v>
      </c>
      <c r="D26" t="s">
        <v>43</v>
      </c>
    </row>
    <row r="27" spans="2:4" x14ac:dyDescent="0.25">
      <c r="B27" s="5">
        <v>1</v>
      </c>
      <c r="C27" s="15" t="s">
        <v>24</v>
      </c>
      <c r="D27" t="s">
        <v>108</v>
      </c>
    </row>
    <row r="28" spans="2:4" x14ac:dyDescent="0.25">
      <c r="B28" s="5">
        <v>2</v>
      </c>
      <c r="C28" s="15" t="s">
        <v>24</v>
      </c>
      <c r="D28" t="s">
        <v>107</v>
      </c>
    </row>
    <row r="29" spans="2:4" x14ac:dyDescent="0.25">
      <c r="B29" s="5">
        <v>9</v>
      </c>
      <c r="C29" s="15" t="s">
        <v>24</v>
      </c>
      <c r="D29" t="s">
        <v>106</v>
      </c>
    </row>
    <row r="30" spans="2:4" x14ac:dyDescent="0.25">
      <c r="B30" s="5">
        <v>4</v>
      </c>
      <c r="C30" s="15" t="s">
        <v>109</v>
      </c>
      <c r="D30" t="s">
        <v>110</v>
      </c>
    </row>
    <row r="31" spans="2:4" x14ac:dyDescent="0.25">
      <c r="B31" s="5">
        <v>2</v>
      </c>
      <c r="C31" s="15" t="s">
        <v>111</v>
      </c>
      <c r="D31" t="s">
        <v>112</v>
      </c>
    </row>
    <row r="32" spans="2:4" x14ac:dyDescent="0.25">
      <c r="B32" s="5">
        <v>1</v>
      </c>
      <c r="C32" s="15" t="s">
        <v>85</v>
      </c>
      <c r="D32" t="s">
        <v>86</v>
      </c>
    </row>
    <row r="33" spans="1:5" x14ac:dyDescent="0.25">
      <c r="B33" s="5">
        <v>1</v>
      </c>
      <c r="C33" s="15" t="s">
        <v>74</v>
      </c>
      <c r="D33" t="s">
        <v>58</v>
      </c>
    </row>
    <row r="34" spans="1:5" x14ac:dyDescent="0.25">
      <c r="B34" s="5">
        <v>2</v>
      </c>
      <c r="C34" s="15" t="s">
        <v>74</v>
      </c>
      <c r="D34" t="s">
        <v>113</v>
      </c>
    </row>
    <row r="35" spans="1:5" x14ac:dyDescent="0.25">
      <c r="B35" s="5">
        <v>4</v>
      </c>
      <c r="C35" s="15" t="s">
        <v>38</v>
      </c>
      <c r="D35" t="s">
        <v>29</v>
      </c>
    </row>
    <row r="36" spans="1:5" x14ac:dyDescent="0.25">
      <c r="A36" s="3"/>
      <c r="B36" s="4">
        <v>4</v>
      </c>
      <c r="C36" s="15" t="s">
        <v>38</v>
      </c>
      <c r="D36" s="3" t="s">
        <v>30</v>
      </c>
      <c r="E36" s="3"/>
    </row>
    <row r="37" spans="1:5" x14ac:dyDescent="0.25">
      <c r="A37" s="3"/>
      <c r="B37" s="4">
        <v>1</v>
      </c>
      <c r="C37" s="15" t="s">
        <v>31</v>
      </c>
      <c r="D37" s="3" t="s">
        <v>29</v>
      </c>
      <c r="E37" s="3"/>
    </row>
    <row r="38" spans="1:5" x14ac:dyDescent="0.25">
      <c r="A38" s="3"/>
      <c r="B38" s="4">
        <v>1</v>
      </c>
      <c r="C38" s="15" t="s">
        <v>31</v>
      </c>
      <c r="D38" s="3" t="s">
        <v>30</v>
      </c>
      <c r="E38" s="3"/>
    </row>
    <row r="39" spans="1:5" x14ac:dyDescent="0.25">
      <c r="A39" s="3"/>
      <c r="B39" s="4">
        <v>1</v>
      </c>
      <c r="C39" s="15" t="s">
        <v>115</v>
      </c>
      <c r="D39" s="3" t="s">
        <v>116</v>
      </c>
      <c r="E39" s="3"/>
    </row>
    <row r="40" spans="1:5" x14ac:dyDescent="0.25">
      <c r="A40" s="3"/>
      <c r="B40" s="21">
        <v>2</v>
      </c>
      <c r="C40" s="15" t="s">
        <v>135</v>
      </c>
      <c r="D40" s="18" t="s">
        <v>136</v>
      </c>
      <c r="E40" s="3"/>
    </row>
    <row r="41" spans="1:5" x14ac:dyDescent="0.25">
      <c r="A41" s="3"/>
      <c r="B41" s="21">
        <v>3</v>
      </c>
      <c r="C41" s="15" t="s">
        <v>135</v>
      </c>
      <c r="D41" s="18" t="s">
        <v>59</v>
      </c>
      <c r="E41" s="3"/>
    </row>
    <row r="42" spans="1:5" x14ac:dyDescent="0.25">
      <c r="B42" s="21">
        <v>1</v>
      </c>
      <c r="C42" s="15" t="s">
        <v>135</v>
      </c>
      <c r="D42" s="18" t="s">
        <v>138</v>
      </c>
    </row>
    <row r="43" spans="1:5" x14ac:dyDescent="0.25">
      <c r="B43" s="21">
        <v>1</v>
      </c>
      <c r="C43" s="15" t="s">
        <v>135</v>
      </c>
      <c r="D43" s="18" t="s">
        <v>137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workbookViewId="0">
      <pane ySplit="1" topLeftCell="A2" activePane="bottomLeft" state="frozen"/>
      <selection pane="bottomLeft" activeCell="C1" sqref="C1"/>
    </sheetView>
  </sheetViews>
  <sheetFormatPr baseColWidth="10" defaultRowHeight="15" x14ac:dyDescent="0.25"/>
  <cols>
    <col min="1" max="1" width="18.28515625" bestFit="1" customWidth="1"/>
    <col min="2" max="2" width="7" bestFit="1" customWidth="1"/>
    <col min="3" max="3" width="16.85546875" bestFit="1" customWidth="1"/>
    <col min="4" max="4" width="14.7109375" bestFit="1" customWidth="1"/>
  </cols>
  <sheetData>
    <row r="1" spans="1:4" ht="15.75" thickBot="1" x14ac:dyDescent="0.3">
      <c r="A1" s="6" t="s">
        <v>0</v>
      </c>
      <c r="B1" s="6" t="s">
        <v>11</v>
      </c>
      <c r="C1" s="6" t="s">
        <v>9</v>
      </c>
      <c r="D1" s="6" t="s">
        <v>10</v>
      </c>
    </row>
    <row r="2" spans="1:4" x14ac:dyDescent="0.25">
      <c r="A2" s="7" t="s">
        <v>7</v>
      </c>
      <c r="B2" s="5">
        <v>4</v>
      </c>
      <c r="C2" s="15" t="s">
        <v>102</v>
      </c>
      <c r="D2" s="18" t="s">
        <v>81</v>
      </c>
    </row>
    <row r="3" spans="1:4" x14ac:dyDescent="0.25">
      <c r="B3" s="5">
        <v>2</v>
      </c>
      <c r="C3" s="15" t="s">
        <v>102</v>
      </c>
      <c r="D3" s="18" t="s">
        <v>53</v>
      </c>
    </row>
    <row r="4" spans="1:4" x14ac:dyDescent="0.25">
      <c r="B4" s="5">
        <v>2</v>
      </c>
      <c r="C4" s="15" t="s">
        <v>117</v>
      </c>
      <c r="D4" s="18" t="s">
        <v>34</v>
      </c>
    </row>
    <row r="5" spans="1:4" x14ac:dyDescent="0.25">
      <c r="B5" s="5">
        <v>2</v>
      </c>
      <c r="C5" s="15" t="s">
        <v>39</v>
      </c>
      <c r="D5" t="s">
        <v>118</v>
      </c>
    </row>
    <row r="6" spans="1:4" x14ac:dyDescent="0.25">
      <c r="B6" s="5">
        <v>2</v>
      </c>
      <c r="C6" s="15" t="s">
        <v>90</v>
      </c>
      <c r="D6" t="s">
        <v>91</v>
      </c>
    </row>
    <row r="7" spans="1:4" x14ac:dyDescent="0.25">
      <c r="B7" s="5">
        <v>2</v>
      </c>
      <c r="C7" s="15" t="s">
        <v>84</v>
      </c>
    </row>
    <row r="8" spans="1:4" x14ac:dyDescent="0.25">
      <c r="B8" s="5">
        <v>2</v>
      </c>
      <c r="C8" s="15" t="s">
        <v>79</v>
      </c>
      <c r="D8" t="s">
        <v>83</v>
      </c>
    </row>
    <row r="9" spans="1:4" x14ac:dyDescent="0.25">
      <c r="B9" s="5">
        <v>2</v>
      </c>
      <c r="C9" s="15" t="s">
        <v>79</v>
      </c>
      <c r="D9" t="s">
        <v>82</v>
      </c>
    </row>
    <row r="10" spans="1:4" x14ac:dyDescent="0.25">
      <c r="B10" s="5">
        <v>2</v>
      </c>
      <c r="C10" s="15" t="s">
        <v>24</v>
      </c>
      <c r="D10" t="s">
        <v>60</v>
      </c>
    </row>
    <row r="11" spans="1:4" x14ac:dyDescent="0.25">
      <c r="B11" s="5">
        <v>1</v>
      </c>
      <c r="C11" s="15" t="s">
        <v>85</v>
      </c>
      <c r="D11" t="s">
        <v>86</v>
      </c>
    </row>
    <row r="12" spans="1:4" x14ac:dyDescent="0.25">
      <c r="B12" s="5">
        <v>1</v>
      </c>
      <c r="C12" s="15" t="s">
        <v>28</v>
      </c>
      <c r="D12" t="s">
        <v>119</v>
      </c>
    </row>
    <row r="13" spans="1:4" x14ac:dyDescent="0.25">
      <c r="A13" s="3"/>
      <c r="B13" s="4">
        <v>1</v>
      </c>
      <c r="C13" s="15" t="s">
        <v>28</v>
      </c>
      <c r="D13" s="3" t="s">
        <v>30</v>
      </c>
    </row>
    <row r="14" spans="1:4" x14ac:dyDescent="0.25">
      <c r="A14" s="3"/>
      <c r="B14" s="4">
        <v>1</v>
      </c>
      <c r="C14" s="15" t="s">
        <v>31</v>
      </c>
      <c r="D14" s="3" t="s">
        <v>119</v>
      </c>
    </row>
    <row r="15" spans="1:4" x14ac:dyDescent="0.25">
      <c r="A15" s="3"/>
      <c r="B15" s="4">
        <v>1</v>
      </c>
      <c r="C15" s="15" t="s">
        <v>31</v>
      </c>
      <c r="D15" s="3" t="s">
        <v>30</v>
      </c>
    </row>
    <row r="16" spans="1:4" x14ac:dyDescent="0.25">
      <c r="A16" s="3"/>
      <c r="B16" s="21">
        <v>2</v>
      </c>
      <c r="C16" s="15" t="s">
        <v>135</v>
      </c>
      <c r="D16" s="18" t="s">
        <v>137</v>
      </c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Übersicht</vt:lpstr>
      <vt:lpstr>Komplett</vt:lpstr>
      <vt:lpstr>Power Supply</vt:lpstr>
      <vt:lpstr>OctoBrain</vt:lpstr>
      <vt:lpstr>ECG Supply</vt:lpstr>
      <vt:lpstr>ECG</vt:lpstr>
      <vt:lpstr>PulseDet</vt:lpstr>
      <vt:lpstr>PulseOxy</vt:lpstr>
      <vt:lpstr>PTT</vt:lpstr>
      <vt:lpstr>BloodPressure</vt:lpstr>
      <vt:lpstr>Netzteil</vt:lpstr>
    </vt:vector>
  </TitlesOfParts>
  <Company>Beuth Hochschule für Technik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Kauer-Bonin</dc:creator>
  <cp:lastModifiedBy>Josef Kauer-Bonin</cp:lastModifiedBy>
  <cp:lastPrinted>2019-03-07T21:11:22Z</cp:lastPrinted>
  <dcterms:created xsi:type="dcterms:W3CDTF">2019-03-06T14:43:46Z</dcterms:created>
  <dcterms:modified xsi:type="dcterms:W3CDTF">2019-03-29T11:38:38Z</dcterms:modified>
</cp:coreProperties>
</file>