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vasquez\Downloads\"/>
    </mc:Choice>
  </mc:AlternateContent>
  <xr:revisionPtr revIDLastSave="0" documentId="13_ncr:1_{B7B347AB-6A1C-4B1F-97EF-1A45C54B806E}" xr6:coauthVersionLast="47" xr6:coauthVersionMax="47" xr10:uidLastSave="{00000000-0000-0000-0000-000000000000}"/>
  <bookViews>
    <workbookView xWindow="-120" yWindow="-120" windowWidth="20730" windowHeight="11160" xr2:uid="{45CEA964-7CC0-407B-B1FE-85AA7303AB95}"/>
  </bookViews>
  <sheets>
    <sheet name="Datos" sheetId="1" r:id="rId1"/>
    <sheet name="Tablas de medidas" sheetId="2" r:id="rId2"/>
    <sheet name="Fuentes" sheetId="3" r:id="rId3"/>
  </sheets>
  <definedNames>
    <definedName name="_xlnm._FilterDatabase" localSheetId="0" hidden="1">Datos!$A$1:$AN$325</definedName>
    <definedName name="_xlnm._FilterDatabase" localSheetId="2" hidden="1">Fuentes!$A$1:$A$38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Raziel</author>
  </authors>
  <commentList>
    <comment ref="E1" authorId="0" shapeId="0" xr:uid="{9D657F30-3438-4538-BA46-DD703405D1D1}">
      <text>
        <r>
          <rPr>
            <b/>
            <sz val="9"/>
            <color indexed="81"/>
            <rFont val="Tahoma"/>
            <family val="2"/>
          </rPr>
          <t>Erick Raziel:</t>
        </r>
        <r>
          <rPr>
            <sz val="9"/>
            <color indexed="81"/>
            <rFont val="Tahoma"/>
            <family val="2"/>
          </rPr>
          <t xml:space="preserve">
1998 - 2017: Fuente excel modelo Redondos
2017 - 2021: Fuente BCRP</t>
        </r>
      </text>
    </comment>
    <comment ref="F1" authorId="0" shapeId="0" xr:uid="{6281051B-1C28-46F2-983E-A435AB8AAF4A}">
      <text>
        <r>
          <rPr>
            <b/>
            <sz val="9"/>
            <color indexed="81"/>
            <rFont val="Tahoma"/>
            <family val="2"/>
          </rPr>
          <t>Erick Raziel:</t>
        </r>
        <r>
          <rPr>
            <sz val="9"/>
            <color indexed="81"/>
            <rFont val="Tahoma"/>
            <family val="2"/>
          </rPr>
          <t xml:space="preserve">
1998 - 2017: Fuente excel modelo Redondos
2017 - 2021: Fuente BCRP</t>
        </r>
      </text>
    </comment>
    <comment ref="G1" authorId="0" shapeId="0" xr:uid="{6E4E213D-657B-438B-93FE-70C7FD7A55DC}">
      <text>
        <r>
          <rPr>
            <b/>
            <sz val="9"/>
            <color indexed="81"/>
            <rFont val="Tahoma"/>
            <family val="2"/>
          </rPr>
          <t>Erick Raziel:</t>
        </r>
        <r>
          <rPr>
            <sz val="9"/>
            <color indexed="81"/>
            <rFont val="Tahoma"/>
            <family val="2"/>
          </rPr>
          <t xml:space="preserve">
1998 - 2017: Fuente excel modelo Redondos
2017 - 2021: Fuente BCRP</t>
        </r>
      </text>
    </comment>
    <comment ref="I1" authorId="0" shapeId="0" xr:uid="{E0528291-017B-4740-8918-246D374C921B}">
      <text>
        <r>
          <rPr>
            <b/>
            <sz val="9"/>
            <color indexed="81"/>
            <rFont val="Tahoma"/>
            <family val="2"/>
          </rPr>
          <t>Erick Raziel:</t>
        </r>
        <r>
          <rPr>
            <sz val="9"/>
            <color indexed="81"/>
            <rFont val="Tahoma"/>
            <family val="2"/>
          </rPr>
          <t xml:space="preserve">
Se solicitó data hasta el 2021 a Redondos</t>
        </r>
      </text>
    </comment>
    <comment ref="K1" authorId="0" shapeId="0" xr:uid="{61D69B5B-1E07-4166-B742-1301624FDF0C}">
      <text>
        <r>
          <rPr>
            <b/>
            <sz val="9"/>
            <color indexed="81"/>
            <rFont val="Tahoma"/>
            <family val="2"/>
          </rPr>
          <t>Erick Raziel:</t>
        </r>
        <r>
          <rPr>
            <sz val="9"/>
            <color indexed="81"/>
            <rFont val="Tahoma"/>
            <family val="2"/>
          </rPr>
          <t xml:space="preserve">
No hay información pero consultar con Redondos</t>
        </r>
      </text>
    </comment>
    <comment ref="L1" authorId="0" shapeId="0" xr:uid="{4F666C8C-7998-4691-913F-CC9BB88805DD}">
      <text>
        <r>
          <rPr>
            <b/>
            <sz val="9"/>
            <color indexed="81"/>
            <rFont val="Tahoma"/>
            <family val="2"/>
          </rPr>
          <t>Erick Raziel:</t>
        </r>
        <r>
          <rPr>
            <sz val="9"/>
            <color indexed="81"/>
            <rFont val="Tahoma"/>
            <family val="2"/>
          </rPr>
          <t xml:space="preserve">
2000 - 2017: INEI
2018 - 2019: Ministerio de la producción</t>
        </r>
      </text>
    </comment>
    <comment ref="M1" authorId="0" shapeId="0" xr:uid="{A0C04CB8-C890-4E22-A592-5F6122FCE761}">
      <text>
        <r>
          <rPr>
            <b/>
            <sz val="9"/>
            <color indexed="81"/>
            <rFont val="Tahoma"/>
            <family val="2"/>
          </rPr>
          <t>Erick Raziel:</t>
        </r>
        <r>
          <rPr>
            <sz val="9"/>
            <color indexed="81"/>
            <rFont val="Tahoma"/>
            <family val="2"/>
          </rPr>
          <t xml:space="preserve">
2000 - 2017: INEI
2018 - 2019: Ministerio de la producción</t>
        </r>
      </text>
    </comment>
  </commentList>
</comments>
</file>

<file path=xl/sharedStrings.xml><?xml version="1.0" encoding="utf-8"?>
<sst xmlns="http://schemas.openxmlformats.org/spreadsheetml/2006/main" count="442" uniqueCount="158">
  <si>
    <t>Año</t>
  </si>
  <si>
    <t>Mes</t>
  </si>
  <si>
    <t>Precio mayorista de pollo vivo</t>
  </si>
  <si>
    <t>Maíz EE.UU</t>
  </si>
  <si>
    <t>Harina (torta) de soya EE.UU.</t>
  </si>
  <si>
    <t>Frejol de soya EE.UU.</t>
  </si>
  <si>
    <t>TC bancario</t>
  </si>
  <si>
    <t>Carga pollo BB Perú</t>
  </si>
  <si>
    <t>Volumen de  venta de pollo vivo Lima</t>
  </si>
  <si>
    <t>Consumo per cápita de pollo</t>
  </si>
  <si>
    <t>Producción nacional de jurel</t>
  </si>
  <si>
    <t>Producción nacional de bonito</t>
  </si>
  <si>
    <t>Inversión privada</t>
  </si>
  <si>
    <t>Expectativas de inflación al mismo año</t>
  </si>
  <si>
    <t>Tasa de desempleo</t>
  </si>
  <si>
    <t>Precio promedio al consumidor de jurel (Lima)</t>
  </si>
  <si>
    <t>Precio promedio al consumidor de jurel (Nacional)</t>
  </si>
  <si>
    <t>Precio promedio al consumidor de arroz corriente</t>
  </si>
  <si>
    <t>Precio promedio al consumidor de huevos a granel (gallina)</t>
  </si>
  <si>
    <t>Precio promedio al consumidor de yuca blanca</t>
  </si>
  <si>
    <t>Expectativas ΔPBI a 1 año</t>
  </si>
  <si>
    <t>Inversión pública (millones)</t>
  </si>
  <si>
    <t>Inflación promedio en Lima</t>
  </si>
  <si>
    <t>Producción total de maíz en Perú (TN)</t>
  </si>
  <si>
    <t>Peso promedio pollo vivo alcanzado en oferta nacional</t>
  </si>
  <si>
    <t>Conversión alimenticia pollos Redondos</t>
  </si>
  <si>
    <t>Mortalidad Pollos Redondos</t>
  </si>
  <si>
    <t>Stock de gallinas reproductoras</t>
  </si>
  <si>
    <t>Intención de siembra - Maiz amarillo duro (ha)</t>
  </si>
  <si>
    <t>Intención de cosecha - Harina de soya</t>
  </si>
  <si>
    <t>Intención de cosecha - Soya</t>
  </si>
  <si>
    <t>Ingreso promedio mensual Sector D</t>
  </si>
  <si>
    <t>Ingreso promedio mensual Sector E</t>
  </si>
  <si>
    <t>Gasto promedio anual en alimentos como porcentaje de ingresos (Sector D)</t>
  </si>
  <si>
    <t>Gasto promedio anual en alimentos como porcentaje de ingresos (Sector E)</t>
  </si>
  <si>
    <t>Tasa de créditos - Tasa nominal</t>
  </si>
  <si>
    <t>Precio promedio al consumidor de bonito</t>
  </si>
  <si>
    <t>PBI Pesca</t>
  </si>
  <si>
    <t>Indice de confianza del consumidor</t>
  </si>
  <si>
    <t/>
  </si>
  <si>
    <t>Variable</t>
  </si>
  <si>
    <t>Dato</t>
  </si>
  <si>
    <t>Granularidad</t>
  </si>
  <si>
    <t>Alcance</t>
  </si>
  <si>
    <t>Cantidad de restaurantes/bares/cantinas registradas en SUNAT</t>
  </si>
  <si>
    <t>Acumulado</t>
  </si>
  <si>
    <t>Unidades</t>
  </si>
  <si>
    <t>Anual</t>
  </si>
  <si>
    <t>Nacional</t>
  </si>
  <si>
    <t>Cantidad Importación Jurel congelado</t>
  </si>
  <si>
    <t>TN</t>
  </si>
  <si>
    <t>Cantidad Importación Jurel fresco</t>
  </si>
  <si>
    <t>Carga Pollo BB Peru</t>
  </si>
  <si>
    <t>Mensual</t>
  </si>
  <si>
    <t>Consumo per capita de pollo</t>
  </si>
  <si>
    <t>Kg/Año</t>
  </si>
  <si>
    <t>Promedio del periodo</t>
  </si>
  <si>
    <t>Redondos</t>
  </si>
  <si>
    <t>Costos de producción - Redondos</t>
  </si>
  <si>
    <t>Curva de potencial de pollo BB - Redondos</t>
  </si>
  <si>
    <t>Expectativas de inflación a 1 año</t>
  </si>
  <si>
    <t>Proyección de inflación</t>
  </si>
  <si>
    <t>Porcentaje</t>
  </si>
  <si>
    <t>Expectativas de inflación a 2 años</t>
  </si>
  <si>
    <t>Expectativas de inflación a mismo año</t>
  </si>
  <si>
    <t>Proyección de crecimiento</t>
  </si>
  <si>
    <t>Expectativas ΔPBI a 2 años</t>
  </si>
  <si>
    <t>Expectativas ΔPBI mismo año</t>
  </si>
  <si>
    <t>Facturación total de restaurantes en SUNAT</t>
  </si>
  <si>
    <t>Suma mensual de todos los conceptos impositivos</t>
  </si>
  <si>
    <t>Soles</t>
  </si>
  <si>
    <t>Frejol de Soya EEUU</t>
  </si>
  <si>
    <t>$/TN</t>
  </si>
  <si>
    <t>EEUU</t>
  </si>
  <si>
    <t>Harina (torta) Soya EEUU</t>
  </si>
  <si>
    <t>Índice de expectativas de la demanda a 3 meses</t>
  </si>
  <si>
    <t>Índice de confianza a 3 meses</t>
  </si>
  <si>
    <t>Índice = (M – P + 1)*50</t>
  </si>
  <si>
    <t>Inflación general promedio en Lima</t>
  </si>
  <si>
    <t>Variación porcentual del mes anterior</t>
  </si>
  <si>
    <t>Lima</t>
  </si>
  <si>
    <t>Inflación general promedio Nacional</t>
  </si>
  <si>
    <t>Inflacion sector Alimentos promedio</t>
  </si>
  <si>
    <t>Trimestral</t>
  </si>
  <si>
    <t xml:space="preserve">Suma trimestral de inversión pública </t>
  </si>
  <si>
    <t>Maíz EEUU</t>
  </si>
  <si>
    <t>Pacifico Central: El Niño moderada a más</t>
  </si>
  <si>
    <t>Probabilidades de evento moderado a más</t>
  </si>
  <si>
    <t>Regional</t>
  </si>
  <si>
    <t>Pacifico Central: La Niña moderada a más</t>
  </si>
  <si>
    <t>Pacifico Oriental: El Niño moderada a más</t>
  </si>
  <si>
    <t>Pacifico Oriental: La Niña moderada a más</t>
  </si>
  <si>
    <t>Kg / Unidad</t>
  </si>
  <si>
    <t>Precio carne de gallina congelada Importada</t>
  </si>
  <si>
    <t>US$ / Kg</t>
  </si>
  <si>
    <t>Precio CIF importación de Frejol de soya - Partida 1201900000</t>
  </si>
  <si>
    <t>Precio CIF importación de Maiz Amarillo Duro - Partida 1005901100</t>
  </si>
  <si>
    <t>Precio CIF Jurel Congelado Importado</t>
  </si>
  <si>
    <t>Precio CIF Jurel Fresco Importado</t>
  </si>
  <si>
    <t>Precio mayorista pollo vivo - Lima</t>
  </si>
  <si>
    <t>Soles por Kg</t>
  </si>
  <si>
    <t>Precio Pierna de pavo congelada importación</t>
  </si>
  <si>
    <t>Precio piernas con encuentro y cuartos traseros de pollo importación</t>
  </si>
  <si>
    <t>Soles / Kg</t>
  </si>
  <si>
    <t>Precio promedio al consumidor de frejol canario</t>
  </si>
  <si>
    <t>Precio promedio al consumidor de papa blanca</t>
  </si>
  <si>
    <t>Precio promedio al consumidor de pollo eviscerado - Lima</t>
  </si>
  <si>
    <t>Precio promedio de maíz al mayorista (producido en Perú)</t>
  </si>
  <si>
    <t>Precio promedio pagado al productor de aves - Lima</t>
  </si>
  <si>
    <t>Precios futuros Frejol de Soya (1 mes)</t>
  </si>
  <si>
    <t>Precio a futuro (contrato a 1 mes)</t>
  </si>
  <si>
    <t>US$ / tn</t>
  </si>
  <si>
    <t>Precios futuros harina de soya (1 mes)</t>
  </si>
  <si>
    <t>Precios futuros Maiz (1 mes)</t>
  </si>
  <si>
    <t>Producción de pesca</t>
  </si>
  <si>
    <t>TN métricas brutas</t>
  </si>
  <si>
    <t xml:space="preserve">Producción nacional de jurel </t>
  </si>
  <si>
    <t>Producción total de maíz producido en Perú (toneladas)</t>
  </si>
  <si>
    <t>Suma del periodo</t>
  </si>
  <si>
    <t>Toneladas</t>
  </si>
  <si>
    <t>Recortes y/o filetes de pechuga de pollo congelados</t>
  </si>
  <si>
    <t>TC Bancario</t>
  </si>
  <si>
    <t>S/ por $</t>
  </si>
  <si>
    <t>Temperatura promedio del mar en Callao</t>
  </si>
  <si>
    <t>Grados celsius</t>
  </si>
  <si>
    <t>Temperatura promedio del mar en Chimbote</t>
  </si>
  <si>
    <t>Temperatura promedio del mar en Huacho</t>
  </si>
  <si>
    <t>Temperatura promedio del mar en Ilo</t>
  </si>
  <si>
    <t>Temperatura promedio del mar en Paita</t>
  </si>
  <si>
    <t>Temperatura promedio del mar en Pisco</t>
  </si>
  <si>
    <t>Variación porcentual PBI Avícola</t>
  </si>
  <si>
    <t>Volumen de importacion de gallinas reproductoras</t>
  </si>
  <si>
    <t>Volúmen de venta de pollo vivo - Lima</t>
  </si>
  <si>
    <t>Nos faltan gallinas reproductoras cantidad</t>
  </si>
  <si>
    <t>Falta CIF importación harina de soya</t>
  </si>
  <si>
    <t>Falta temperatura ambiente</t>
  </si>
  <si>
    <t>Unidad de medida</t>
  </si>
  <si>
    <t>Variables</t>
  </si>
  <si>
    <t>https://estadisticas.bcrp.gob.pe/estadisticas/series/buscador</t>
  </si>
  <si>
    <t>Observación</t>
  </si>
  <si>
    <t>Colocar el texto "Tasa de desempleo"</t>
  </si>
  <si>
    <t>https://www.inei.gob.pe/biblioteca-virtual/publicaciones-digitales/</t>
  </si>
  <si>
    <t>Ir a una pestaña llamada Contenido temático / Economía / Buscar el texto "Indicadores de Precios de la Economía"</t>
  </si>
  <si>
    <t>https://www.mef.gob.pe/es/?option=com_content&amp;language=es-ES&amp;Itemid=102740&amp;lang=es-ES&amp;view=article&amp;id=7131</t>
  </si>
  <si>
    <t>Ruta</t>
  </si>
  <si>
    <t>Información brindada por el área de insumos mayores</t>
  </si>
  <si>
    <t>Descarga de M-TECH</t>
  </si>
  <si>
    <t>https://siea.midagri.gob.pe/portal/siea_bi/index.html</t>
  </si>
  <si>
    <t>Ficha "Avance de campaña agrícola 2023-2024"</t>
  </si>
  <si>
    <t>https://apeim.com.pe/informes-resumen/</t>
  </si>
  <si>
    <t>Colocar el texto "TIPMN" (Tasas de interés activas y pasivas promedio de las empresas bancarias en MN (términos efectivos anuales) - Pasivas - TIPMN)</t>
  </si>
  <si>
    <t>Colocar el texto "Pesca" (Producto bruto interno (millones de soles constantes de 2007) - Pesca). Información trimestral</t>
  </si>
  <si>
    <t>https://www.ipsos.com/es-cl/ipsos-cci-indice-de-confianza-del-consumidor</t>
  </si>
  <si>
    <t>Aparece Perú en la información de Chile. Hay data desde abril 2021. Se hizo obtuvo manualmente la data desde enero 2018 hasta febrero 2021</t>
  </si>
  <si>
    <t>Hay data hasta 2021, de 2022 se pudo extraer información de un video "Presentación de Niveles Socioeconómicos 2022" (Youtube)</t>
  </si>
  <si>
    <t>Fecha</t>
  </si>
  <si>
    <t>Inversión Pública (millones)</t>
  </si>
  <si>
    <t>Intención de cosecha - Maiz amarillo 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</si>
</sst>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0" fontId="1" fillId="0" borderId="0" xfId="1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5" fillId="0" borderId="0" xfId="2"/>
    <xf numFmtId="4" fontId="0" fillId="2" borderId="0" xfId="0" applyNumberForma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eim.com.pe/informes-resumen/" TargetMode="External"/><Relationship Id="rId3" Type="http://schemas.openxmlformats.org/officeDocument/2006/relationships/hyperlink" Target="https://www.mef.gob.pe/es/?option=com_content&amp;language=es-ES&amp;Itemid=102740&amp;lang=es-ES&amp;view=article&amp;id=7131" TargetMode="External"/><Relationship Id="rId7" Type="http://schemas.openxmlformats.org/officeDocument/2006/relationships/hyperlink" Target="https://apeim.com.pe/informes-resumen/" TargetMode="External"/><Relationship Id="rId2" Type="http://schemas.openxmlformats.org/officeDocument/2006/relationships/hyperlink" Target="https://www.inei.gob.pe/biblioteca-virtual/publicaciones-digitales/" TargetMode="External"/><Relationship Id="rId1" Type="http://schemas.openxmlformats.org/officeDocument/2006/relationships/hyperlink" Target="https://estadisticas.bcrp.gob.pe/estadisticas/series/buscador" TargetMode="External"/><Relationship Id="rId6" Type="http://schemas.openxmlformats.org/officeDocument/2006/relationships/hyperlink" Target="https://apeim.com.pe/informes-resumen/" TargetMode="External"/><Relationship Id="rId11" Type="http://schemas.openxmlformats.org/officeDocument/2006/relationships/hyperlink" Target="https://www.ipsos.com/es-cl/ipsos-cci-indice-de-confianza-del-consumidor" TargetMode="External"/><Relationship Id="rId5" Type="http://schemas.openxmlformats.org/officeDocument/2006/relationships/hyperlink" Target="https://apeim.com.pe/informes-resumen/" TargetMode="External"/><Relationship Id="rId10" Type="http://schemas.openxmlformats.org/officeDocument/2006/relationships/hyperlink" Target="https://estadisticas.bcrp.gob.pe/estadisticas/series/buscador" TargetMode="External"/><Relationship Id="rId4" Type="http://schemas.openxmlformats.org/officeDocument/2006/relationships/hyperlink" Target="https://siea.midagri.gob.pe/portal/siea_bi/index.html" TargetMode="External"/><Relationship Id="rId9" Type="http://schemas.openxmlformats.org/officeDocument/2006/relationships/hyperlink" Target="https://estadisticas.bcrp.gob.pe/estadisticas/series/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B711-DD92-44BB-A8E0-89C34D4F810C}">
  <sheetPr codeName="Hoja1"/>
  <dimension ref="A1:AN325"/>
  <sheetViews>
    <sheetView showGridLines="0" tabSelected="1" zoomScale="80" zoomScaleNormal="80" workbookViewId="0">
      <pane xSplit="3" ySplit="1" topLeftCell="AI282" activePane="bottomRight" state="frozen"/>
      <selection pane="topRight" activeCell="D1" sqref="D1"/>
      <selection pane="bottomLeft" activeCell="A2" sqref="A2"/>
      <selection pane="bottomRight" sqref="A1:AN1"/>
    </sheetView>
  </sheetViews>
  <sheetFormatPr baseColWidth="10" defaultRowHeight="14.25" x14ac:dyDescent="0.2"/>
  <cols>
    <col min="1" max="2" width="5.875" customWidth="1"/>
    <col min="4" max="4" width="20.375" customWidth="1"/>
    <col min="5" max="5" width="12.875" customWidth="1"/>
    <col min="6" max="6" width="15.25" customWidth="1"/>
    <col min="7" max="9" width="12.875" customWidth="1"/>
    <col min="10" max="10" width="19" customWidth="1"/>
    <col min="11" max="11" width="15.5" customWidth="1"/>
    <col min="12" max="12" width="12.875" customWidth="1"/>
    <col min="13" max="13" width="14.875" customWidth="1"/>
    <col min="14" max="14" width="12.875" customWidth="1"/>
    <col min="15" max="15" width="16.375" customWidth="1"/>
    <col min="17" max="19" width="20.625" customWidth="1"/>
    <col min="20" max="20" width="23.25" customWidth="1"/>
    <col min="21" max="21" width="20.625" customWidth="1"/>
    <col min="22" max="25" width="16.375" customWidth="1"/>
    <col min="26" max="26" width="21.5" customWidth="1"/>
    <col min="27" max="31" width="16.375" customWidth="1"/>
    <col min="32" max="32" width="14.625" bestFit="1" customWidth="1"/>
    <col min="33" max="33" width="16.875" bestFit="1" customWidth="1"/>
    <col min="34" max="34" width="16.75" bestFit="1" customWidth="1"/>
    <col min="35" max="36" width="25.625" bestFit="1" customWidth="1"/>
    <col min="37" max="37" width="17" bestFit="1" customWidth="1"/>
    <col min="38" max="38" width="16.375" bestFit="1" customWidth="1"/>
    <col min="39" max="39" width="10.125" bestFit="1" customWidth="1"/>
    <col min="40" max="40" width="12.75" bestFit="1" customWidth="1"/>
  </cols>
  <sheetData>
    <row r="1" spans="1:40" ht="60" x14ac:dyDescent="0.2">
      <c r="A1" s="4" t="s">
        <v>0</v>
      </c>
      <c r="B1" s="4" t="s">
        <v>1</v>
      </c>
      <c r="C1" s="11" t="s">
        <v>155</v>
      </c>
      <c r="D1" s="8" t="s">
        <v>99</v>
      </c>
      <c r="E1" s="8" t="s">
        <v>85</v>
      </c>
      <c r="F1" s="8" t="s">
        <v>74</v>
      </c>
      <c r="G1" s="8" t="s">
        <v>71</v>
      </c>
      <c r="H1" s="8" t="s">
        <v>121</v>
      </c>
      <c r="I1" s="9" t="s">
        <v>52</v>
      </c>
      <c r="J1" s="9" t="s">
        <v>132</v>
      </c>
      <c r="K1" s="8" t="s">
        <v>54</v>
      </c>
      <c r="L1" s="8" t="s">
        <v>116</v>
      </c>
      <c r="M1" s="8" t="s">
        <v>11</v>
      </c>
      <c r="N1" s="8" t="s">
        <v>12</v>
      </c>
      <c r="O1" s="10" t="s">
        <v>64</v>
      </c>
      <c r="P1" s="10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10" t="s">
        <v>20</v>
      </c>
      <c r="W1" s="8" t="s">
        <v>156</v>
      </c>
      <c r="X1" s="10" t="s">
        <v>22</v>
      </c>
      <c r="Y1" s="9" t="s">
        <v>117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157</v>
      </c>
      <c r="AE1" s="9" t="s">
        <v>29</v>
      </c>
      <c r="AF1" s="9" t="s">
        <v>30</v>
      </c>
      <c r="AG1" s="8" t="s">
        <v>31</v>
      </c>
      <c r="AH1" s="8" t="s">
        <v>32</v>
      </c>
      <c r="AI1" s="10" t="s">
        <v>33</v>
      </c>
      <c r="AJ1" s="10" t="s">
        <v>34</v>
      </c>
      <c r="AK1" s="10" t="s">
        <v>35</v>
      </c>
      <c r="AL1" s="8" t="s">
        <v>36</v>
      </c>
      <c r="AM1" s="8" t="s">
        <v>37</v>
      </c>
      <c r="AN1" s="8" t="s">
        <v>38</v>
      </c>
    </row>
    <row r="2" spans="1:40" x14ac:dyDescent="0.2">
      <c r="A2" s="3">
        <f>YEAR(C2)</f>
        <v>1998</v>
      </c>
      <c r="B2" s="3" t="str">
        <f>TEXT(C2,"mmm")</f>
        <v>Ene</v>
      </c>
      <c r="C2" s="1">
        <v>35796</v>
      </c>
      <c r="D2" s="5"/>
      <c r="E2" s="5">
        <v>101.66853429075</v>
      </c>
      <c r="F2" s="5">
        <v>236.44577619328101</v>
      </c>
      <c r="G2" s="5">
        <v>249.20786887582</v>
      </c>
      <c r="H2" s="5">
        <v>2.7467142857142899</v>
      </c>
      <c r="I2" s="6"/>
      <c r="J2" s="6"/>
      <c r="K2" s="5"/>
      <c r="L2" s="5"/>
      <c r="M2" s="5"/>
      <c r="N2" s="5">
        <v>6832.9617469920604</v>
      </c>
      <c r="O2" s="7"/>
      <c r="P2" s="7"/>
      <c r="Q2" s="5">
        <v>3.7</v>
      </c>
      <c r="R2" s="5">
        <v>6.03</v>
      </c>
      <c r="S2" s="5">
        <v>1.89</v>
      </c>
      <c r="T2" s="5">
        <v>2.74</v>
      </c>
      <c r="U2" s="5">
        <v>1.33</v>
      </c>
      <c r="V2" s="7"/>
      <c r="W2" s="5">
        <v>1500.01020936387</v>
      </c>
      <c r="X2" s="7">
        <v>0</v>
      </c>
      <c r="Y2" s="6"/>
      <c r="Z2" s="5"/>
      <c r="AA2" s="5"/>
      <c r="AB2" s="5"/>
      <c r="AC2" s="6"/>
      <c r="AD2" s="6"/>
      <c r="AE2" s="6"/>
      <c r="AF2" s="6"/>
      <c r="AG2" s="5"/>
      <c r="AH2" s="5"/>
      <c r="AI2" s="7"/>
      <c r="AJ2" s="7"/>
      <c r="AK2" s="7"/>
      <c r="AL2" s="5">
        <v>6.03</v>
      </c>
      <c r="AM2" s="5">
        <v>28.970365857786732</v>
      </c>
      <c r="AN2" s="5"/>
    </row>
    <row r="3" spans="1:40" x14ac:dyDescent="0.2">
      <c r="A3" s="3">
        <f t="shared" ref="A3:A66" si="0">YEAR(C3)</f>
        <v>1998</v>
      </c>
      <c r="B3" s="3" t="str">
        <f t="shared" ref="B3:B66" si="1">TEXT(C3,"mmm")</f>
        <v>Feb</v>
      </c>
      <c r="C3" s="1">
        <v>35827</v>
      </c>
      <c r="D3" s="5"/>
      <c r="E3" s="5">
        <v>101.81875528705299</v>
      </c>
      <c r="F3" s="5">
        <v>216.66218898142799</v>
      </c>
      <c r="G3" s="5">
        <v>249.66867719746801</v>
      </c>
      <c r="H3" s="5">
        <v>2.80145</v>
      </c>
      <c r="I3" s="6"/>
      <c r="J3" s="6"/>
      <c r="K3" s="5"/>
      <c r="L3" s="5"/>
      <c r="M3" s="5"/>
      <c r="N3" s="5">
        <v>6832.9617469920604</v>
      </c>
      <c r="O3" s="7"/>
      <c r="P3" s="7"/>
      <c r="Q3" s="5">
        <v>3.58</v>
      </c>
      <c r="R3" s="5">
        <v>6.03</v>
      </c>
      <c r="S3" s="5">
        <v>1.99</v>
      </c>
      <c r="T3" s="5">
        <v>3.89</v>
      </c>
      <c r="U3" s="5">
        <v>1.32</v>
      </c>
      <c r="V3" s="7"/>
      <c r="W3" s="5">
        <v>1500.01020936387</v>
      </c>
      <c r="X3" s="7">
        <v>1.2463647694225257E-2</v>
      </c>
      <c r="Y3" s="6"/>
      <c r="Z3" s="5"/>
      <c r="AA3" s="5"/>
      <c r="AB3" s="5"/>
      <c r="AC3" s="6"/>
      <c r="AD3" s="6"/>
      <c r="AE3" s="6"/>
      <c r="AF3" s="6"/>
      <c r="AG3" s="5"/>
      <c r="AH3" s="5"/>
      <c r="AI3" s="7"/>
      <c r="AJ3" s="7"/>
      <c r="AK3" s="7">
        <v>9.9199999999999997E-2</v>
      </c>
      <c r="AL3" s="5">
        <v>6.03</v>
      </c>
      <c r="AM3" s="5">
        <v>28.970365857786732</v>
      </c>
      <c r="AN3" s="5"/>
    </row>
    <row r="4" spans="1:40" x14ac:dyDescent="0.2">
      <c r="A4" s="3">
        <f t="shared" si="0"/>
        <v>1998</v>
      </c>
      <c r="B4" s="3" t="str">
        <f t="shared" si="1"/>
        <v>Mar</v>
      </c>
      <c r="C4" s="1">
        <v>35855</v>
      </c>
      <c r="D4" s="5"/>
      <c r="E4" s="5">
        <v>102.268005539318</v>
      </c>
      <c r="F4" s="5">
        <v>192.82932182238699</v>
      </c>
      <c r="G4" s="5">
        <v>243.45213366479101</v>
      </c>
      <c r="H4" s="5">
        <v>2.8085909090909098</v>
      </c>
      <c r="I4" s="6"/>
      <c r="J4" s="6"/>
      <c r="K4" s="5"/>
      <c r="L4" s="5"/>
      <c r="M4" s="5"/>
      <c r="N4" s="5">
        <v>6832.9617469920604</v>
      </c>
      <c r="O4" s="7"/>
      <c r="P4" s="7"/>
      <c r="Q4" s="5">
        <v>3.72</v>
      </c>
      <c r="R4" s="5">
        <v>6.22</v>
      </c>
      <c r="S4" s="5">
        <v>2.09</v>
      </c>
      <c r="T4" s="5">
        <v>3.73</v>
      </c>
      <c r="U4" s="5">
        <v>1.29</v>
      </c>
      <c r="V4" s="7"/>
      <c r="W4" s="5">
        <v>1500.01020936387</v>
      </c>
      <c r="X4" s="7">
        <v>1.3130898645875992E-2</v>
      </c>
      <c r="Y4" s="6"/>
      <c r="Z4" s="5"/>
      <c r="AA4" s="5"/>
      <c r="AB4" s="5"/>
      <c r="AC4" s="6"/>
      <c r="AD4" s="6"/>
      <c r="AE4" s="6"/>
      <c r="AF4" s="6"/>
      <c r="AG4" s="5"/>
      <c r="AH4" s="5"/>
      <c r="AI4" s="7"/>
      <c r="AJ4" s="7"/>
      <c r="AK4" s="7">
        <v>9.8000000000000004E-2</v>
      </c>
      <c r="AL4" s="5">
        <v>6.22</v>
      </c>
      <c r="AM4" s="5">
        <v>28.970365857786732</v>
      </c>
      <c r="AN4" s="5"/>
    </row>
    <row r="5" spans="1:40" x14ac:dyDescent="0.2">
      <c r="A5" s="3">
        <f t="shared" si="0"/>
        <v>1998</v>
      </c>
      <c r="B5" s="3" t="str">
        <f t="shared" si="1"/>
        <v>Abr</v>
      </c>
      <c r="C5" s="1">
        <v>35886</v>
      </c>
      <c r="D5" s="5"/>
      <c r="E5" s="5">
        <v>95.008736787999993</v>
      </c>
      <c r="F5" s="5">
        <v>180.303056925519</v>
      </c>
      <c r="G5" s="5">
        <v>238.45415397150501</v>
      </c>
      <c r="H5" s="5">
        <v>2.8220000000000001</v>
      </c>
      <c r="I5" s="6"/>
      <c r="J5" s="6"/>
      <c r="K5" s="5"/>
      <c r="L5" s="5"/>
      <c r="M5" s="5"/>
      <c r="N5" s="5">
        <v>7083.3008578686304</v>
      </c>
      <c r="O5" s="7"/>
      <c r="P5" s="7"/>
      <c r="Q5" s="5">
        <v>4.2699999999999996</v>
      </c>
      <c r="R5" s="5">
        <v>6.54</v>
      </c>
      <c r="S5" s="5">
        <v>2.17</v>
      </c>
      <c r="T5" s="5">
        <v>3.51</v>
      </c>
      <c r="U5" s="5">
        <v>1.27</v>
      </c>
      <c r="V5" s="7"/>
      <c r="W5" s="5">
        <v>1753.5820193407701</v>
      </c>
      <c r="X5" s="7">
        <v>6.0753341433779249E-3</v>
      </c>
      <c r="Y5" s="6"/>
      <c r="Z5" s="5"/>
      <c r="AA5" s="5"/>
      <c r="AB5" s="5"/>
      <c r="AC5" s="6"/>
      <c r="AD5" s="6"/>
      <c r="AE5" s="6"/>
      <c r="AF5" s="6"/>
      <c r="AG5" s="5"/>
      <c r="AH5" s="5"/>
      <c r="AI5" s="7"/>
      <c r="AJ5" s="7"/>
      <c r="AK5" s="7">
        <v>9.98E-2</v>
      </c>
      <c r="AL5" s="5">
        <v>6.54</v>
      </c>
      <c r="AM5" s="5">
        <v>100.52090369115433</v>
      </c>
      <c r="AN5" s="5"/>
    </row>
    <row r="6" spans="1:40" x14ac:dyDescent="0.2">
      <c r="A6" s="3">
        <f t="shared" si="0"/>
        <v>1998</v>
      </c>
      <c r="B6" s="3" t="str">
        <f t="shared" si="1"/>
        <v>May</v>
      </c>
      <c r="C6" s="1">
        <v>35916</v>
      </c>
      <c r="D6" s="5"/>
      <c r="E6" s="5">
        <v>93.790195373000003</v>
      </c>
      <c r="F6" s="5">
        <v>177.367139029215</v>
      </c>
      <c r="G6" s="5">
        <v>238.523545502433</v>
      </c>
      <c r="H6" s="5">
        <v>2.8456000000000001</v>
      </c>
      <c r="I6" s="6"/>
      <c r="J6" s="6"/>
      <c r="K6" s="5"/>
      <c r="L6" s="5"/>
      <c r="M6" s="5"/>
      <c r="N6" s="5">
        <v>7083.3008578686304</v>
      </c>
      <c r="O6" s="7"/>
      <c r="P6" s="7"/>
      <c r="Q6" s="5">
        <v>4.01</v>
      </c>
      <c r="R6" s="5">
        <v>6.08</v>
      </c>
      <c r="S6" s="5">
        <v>2.19</v>
      </c>
      <c r="T6" s="5">
        <v>3.96</v>
      </c>
      <c r="U6" s="5">
        <v>1.25</v>
      </c>
      <c r="V6" s="7"/>
      <c r="W6" s="5">
        <v>1753.5820193407701</v>
      </c>
      <c r="X6" s="7">
        <v>5.9044551798174685E-3</v>
      </c>
      <c r="Y6" s="6"/>
      <c r="Z6" s="5"/>
      <c r="AA6" s="5"/>
      <c r="AB6" s="5"/>
      <c r="AC6" s="6"/>
      <c r="AD6" s="6"/>
      <c r="AE6" s="6"/>
      <c r="AF6" s="6"/>
      <c r="AG6" s="5"/>
      <c r="AH6" s="5"/>
      <c r="AI6" s="7"/>
      <c r="AJ6" s="7"/>
      <c r="AK6" s="7">
        <v>0.1013</v>
      </c>
      <c r="AL6" s="5">
        <v>6.08</v>
      </c>
      <c r="AM6" s="5">
        <v>100.52090369115433</v>
      </c>
      <c r="AN6" s="5"/>
    </row>
    <row r="7" spans="1:40" x14ac:dyDescent="0.2">
      <c r="A7" s="3">
        <f t="shared" si="0"/>
        <v>1998</v>
      </c>
      <c r="B7" s="3" t="str">
        <f t="shared" si="1"/>
        <v>Jun</v>
      </c>
      <c r="C7" s="1">
        <v>35947</v>
      </c>
      <c r="D7" s="5"/>
      <c r="E7" s="5">
        <v>90.269633235886403</v>
      </c>
      <c r="F7" s="5">
        <v>183.68514844767299</v>
      </c>
      <c r="G7" s="5">
        <v>234.938448957514</v>
      </c>
      <c r="H7" s="5">
        <v>2.90880952380952</v>
      </c>
      <c r="I7" s="6"/>
      <c r="J7" s="6"/>
      <c r="K7" s="5"/>
      <c r="L7" s="5"/>
      <c r="M7" s="5"/>
      <c r="N7" s="5">
        <v>7083.3008578686304</v>
      </c>
      <c r="O7" s="7"/>
      <c r="P7" s="7"/>
      <c r="Q7" s="5">
        <v>4.01</v>
      </c>
      <c r="R7" s="5">
        <v>6.13</v>
      </c>
      <c r="S7" s="5">
        <v>2.17</v>
      </c>
      <c r="T7" s="5">
        <v>3.99</v>
      </c>
      <c r="U7" s="5">
        <v>1.23</v>
      </c>
      <c r="V7" s="7"/>
      <c r="W7" s="5">
        <v>1753.5820193407701</v>
      </c>
      <c r="X7" s="7">
        <v>5.3361792956244094E-3</v>
      </c>
      <c r="Y7" s="6"/>
      <c r="Z7" s="5"/>
      <c r="AA7" s="5"/>
      <c r="AB7" s="5"/>
      <c r="AC7" s="6"/>
      <c r="AD7" s="6"/>
      <c r="AE7" s="6"/>
      <c r="AF7" s="6"/>
      <c r="AG7" s="5"/>
      <c r="AH7" s="5"/>
      <c r="AI7" s="7"/>
      <c r="AJ7" s="7"/>
      <c r="AK7" s="7">
        <v>0.1008</v>
      </c>
      <c r="AL7" s="5">
        <v>6.13</v>
      </c>
      <c r="AM7" s="5">
        <v>100.52090369115433</v>
      </c>
      <c r="AN7" s="5"/>
    </row>
    <row r="8" spans="1:40" x14ac:dyDescent="0.2">
      <c r="A8" s="3">
        <f t="shared" si="0"/>
        <v>1998</v>
      </c>
      <c r="B8" s="3" t="str">
        <f t="shared" si="1"/>
        <v>Jul</v>
      </c>
      <c r="C8" s="1">
        <v>35977</v>
      </c>
      <c r="D8" s="5"/>
      <c r="E8" s="5">
        <v>85.446243222260804</v>
      </c>
      <c r="F8" s="5">
        <v>204.430821597738</v>
      </c>
      <c r="G8" s="5">
        <v>235.984562723951</v>
      </c>
      <c r="H8" s="5">
        <v>2.9223809523809501</v>
      </c>
      <c r="I8" s="6"/>
      <c r="J8" s="6"/>
      <c r="K8" s="5"/>
      <c r="L8" s="5"/>
      <c r="M8" s="5"/>
      <c r="N8" s="5">
        <v>6981.9723869129703</v>
      </c>
      <c r="O8" s="7"/>
      <c r="P8" s="7"/>
      <c r="Q8" s="5">
        <v>4.0599999999999996</v>
      </c>
      <c r="R8" s="5">
        <v>6.28</v>
      </c>
      <c r="S8" s="5">
        <v>2.17</v>
      </c>
      <c r="T8" s="5">
        <v>3.98</v>
      </c>
      <c r="U8" s="5">
        <v>1.24</v>
      </c>
      <c r="V8" s="7"/>
      <c r="W8" s="5">
        <v>1934.7118980851899</v>
      </c>
      <c r="X8" s="7">
        <v>6.3694267515924099E-3</v>
      </c>
      <c r="Y8" s="6"/>
      <c r="Z8" s="5"/>
      <c r="AA8" s="5"/>
      <c r="AB8" s="5"/>
      <c r="AC8" s="6"/>
      <c r="AD8" s="6"/>
      <c r="AE8" s="6"/>
      <c r="AF8" s="6"/>
      <c r="AG8" s="5"/>
      <c r="AH8" s="5"/>
      <c r="AI8" s="7"/>
      <c r="AJ8" s="7"/>
      <c r="AK8" s="7">
        <v>0.10189999999999999</v>
      </c>
      <c r="AL8" s="5">
        <v>6.28</v>
      </c>
      <c r="AM8" s="5">
        <v>49.019991539124995</v>
      </c>
      <c r="AN8" s="5"/>
    </row>
    <row r="9" spans="1:40" x14ac:dyDescent="0.2">
      <c r="A9" s="3">
        <f t="shared" si="0"/>
        <v>1998</v>
      </c>
      <c r="B9" s="3" t="str">
        <f t="shared" si="1"/>
        <v>Ago</v>
      </c>
      <c r="C9" s="1">
        <v>36008</v>
      </c>
      <c r="D9" s="5"/>
      <c r="E9" s="5">
        <v>73.262459227999997</v>
      </c>
      <c r="F9" s="5">
        <v>165.13673257943501</v>
      </c>
      <c r="G9" s="5">
        <v>204.47874815340001</v>
      </c>
      <c r="H9" s="5">
        <v>2.96390476190476</v>
      </c>
      <c r="I9" s="6"/>
      <c r="J9" s="6"/>
      <c r="K9" s="5"/>
      <c r="L9" s="5"/>
      <c r="M9" s="5"/>
      <c r="N9" s="5">
        <v>6981.9723869129703</v>
      </c>
      <c r="O9" s="7"/>
      <c r="P9" s="7"/>
      <c r="Q9" s="5">
        <v>4.16</v>
      </c>
      <c r="R9" s="5">
        <v>6.17</v>
      </c>
      <c r="S9" s="5">
        <v>2.16</v>
      </c>
      <c r="T9" s="5">
        <v>3.85</v>
      </c>
      <c r="U9" s="5">
        <v>1.27</v>
      </c>
      <c r="V9" s="7"/>
      <c r="W9" s="5">
        <v>1934.7118980851899</v>
      </c>
      <c r="X9" s="7">
        <v>2.6371308016878009E-3</v>
      </c>
      <c r="Y9" s="6"/>
      <c r="Z9" s="5"/>
      <c r="AA9" s="5"/>
      <c r="AB9" s="5"/>
      <c r="AC9" s="6"/>
      <c r="AD9" s="6"/>
      <c r="AE9" s="6"/>
      <c r="AF9" s="6"/>
      <c r="AG9" s="5"/>
      <c r="AH9" s="5"/>
      <c r="AI9" s="7"/>
      <c r="AJ9" s="7"/>
      <c r="AK9" s="7">
        <v>0.1066</v>
      </c>
      <c r="AL9" s="5">
        <v>6.17</v>
      </c>
      <c r="AM9" s="5">
        <v>49.019991539124995</v>
      </c>
      <c r="AN9" s="5"/>
    </row>
    <row r="10" spans="1:40" x14ac:dyDescent="0.2">
      <c r="A10" s="3">
        <f t="shared" si="0"/>
        <v>1998</v>
      </c>
      <c r="B10" s="3" t="str">
        <f t="shared" si="1"/>
        <v>Set</v>
      </c>
      <c r="C10" s="1">
        <v>36039</v>
      </c>
      <c r="D10" s="5"/>
      <c r="E10" s="5">
        <v>68.589352901474996</v>
      </c>
      <c r="F10" s="5">
        <v>150.96415858183499</v>
      </c>
      <c r="G10" s="5">
        <v>195.87897022866699</v>
      </c>
      <c r="H10" s="5">
        <v>3.0450454545454502</v>
      </c>
      <c r="I10" s="6"/>
      <c r="J10" s="6"/>
      <c r="K10" s="5"/>
      <c r="L10" s="5"/>
      <c r="M10" s="5"/>
      <c r="N10" s="5">
        <v>6981.9723869129703</v>
      </c>
      <c r="O10" s="7"/>
      <c r="P10" s="7"/>
      <c r="Q10" s="5">
        <v>3.99</v>
      </c>
      <c r="R10" s="5">
        <v>6.36</v>
      </c>
      <c r="S10" s="5">
        <v>2.1800000000000002</v>
      </c>
      <c r="T10" s="5">
        <v>3.4</v>
      </c>
      <c r="U10" s="5">
        <v>1.26</v>
      </c>
      <c r="V10" s="7"/>
      <c r="W10" s="5">
        <v>1934.7118980851899</v>
      </c>
      <c r="X10" s="7">
        <v>-5.3918990005261801E-3</v>
      </c>
      <c r="Y10" s="6"/>
      <c r="Z10" s="5"/>
      <c r="AA10" s="5"/>
      <c r="AB10" s="5"/>
      <c r="AC10" s="6"/>
      <c r="AD10" s="6"/>
      <c r="AE10" s="6"/>
      <c r="AF10" s="6"/>
      <c r="AG10" s="5"/>
      <c r="AH10" s="5"/>
      <c r="AI10" s="7"/>
      <c r="AJ10" s="7"/>
      <c r="AK10" s="7">
        <v>0.1116</v>
      </c>
      <c r="AL10" s="5">
        <v>6.36</v>
      </c>
      <c r="AM10" s="5">
        <v>49.019991539124995</v>
      </c>
      <c r="AN10" s="5"/>
    </row>
    <row r="11" spans="1:40" x14ac:dyDescent="0.2">
      <c r="A11" s="3">
        <f t="shared" si="0"/>
        <v>1998</v>
      </c>
      <c r="B11" s="3" t="str">
        <f t="shared" si="1"/>
        <v>Oct</v>
      </c>
      <c r="C11" s="1">
        <v>36069</v>
      </c>
      <c r="D11" s="5"/>
      <c r="E11" s="5">
        <v>75.381272674431798</v>
      </c>
      <c r="F11" s="5">
        <v>148.586554206649</v>
      </c>
      <c r="G11" s="5">
        <v>196.82520030227701</v>
      </c>
      <c r="H11" s="5">
        <v>3.0528</v>
      </c>
      <c r="I11" s="6"/>
      <c r="J11" s="6"/>
      <c r="K11" s="5"/>
      <c r="L11" s="5"/>
      <c r="M11" s="5"/>
      <c r="N11" s="5">
        <v>6667.0058011994897</v>
      </c>
      <c r="O11" s="7"/>
      <c r="P11" s="7"/>
      <c r="Q11" s="5">
        <v>4.28</v>
      </c>
      <c r="R11" s="5">
        <v>7.05</v>
      </c>
      <c r="S11" s="5">
        <v>2.21</v>
      </c>
      <c r="T11" s="5">
        <v>3.29</v>
      </c>
      <c r="U11" s="5">
        <v>1.26</v>
      </c>
      <c r="V11" s="7"/>
      <c r="W11" s="5">
        <v>2340.1134243057199</v>
      </c>
      <c r="X11" s="7">
        <v>-3.4377892370751144E-3</v>
      </c>
      <c r="Y11" s="6"/>
      <c r="Z11" s="5"/>
      <c r="AA11" s="5"/>
      <c r="AB11" s="5"/>
      <c r="AC11" s="6"/>
      <c r="AD11" s="6"/>
      <c r="AE11" s="6"/>
      <c r="AF11" s="6"/>
      <c r="AG11" s="5"/>
      <c r="AH11" s="5"/>
      <c r="AI11" s="7"/>
      <c r="AJ11" s="7"/>
      <c r="AK11" s="7">
        <v>0.11550000000000001</v>
      </c>
      <c r="AL11" s="5">
        <v>7.05</v>
      </c>
      <c r="AM11" s="5">
        <v>180.155557298849</v>
      </c>
      <c r="AN11" s="5"/>
    </row>
    <row r="12" spans="1:40" x14ac:dyDescent="0.2">
      <c r="A12" s="3">
        <f t="shared" si="0"/>
        <v>1998</v>
      </c>
      <c r="B12" s="3" t="str">
        <f t="shared" si="1"/>
        <v>Nov</v>
      </c>
      <c r="C12" s="1">
        <v>36100</v>
      </c>
      <c r="D12" s="5"/>
      <c r="E12" s="5">
        <v>81.767878304700005</v>
      </c>
      <c r="F12" s="5">
        <v>158.10293659544101</v>
      </c>
      <c r="G12" s="5">
        <v>210.589577126367</v>
      </c>
      <c r="H12" s="5">
        <v>3.0962380952380899</v>
      </c>
      <c r="I12" s="6"/>
      <c r="J12" s="6"/>
      <c r="K12" s="5"/>
      <c r="L12" s="5"/>
      <c r="M12" s="5"/>
      <c r="N12" s="5">
        <v>6667.0058011994897</v>
      </c>
      <c r="O12" s="7"/>
      <c r="P12" s="7"/>
      <c r="Q12" s="5">
        <v>4.13</v>
      </c>
      <c r="R12" s="5">
        <v>6.73</v>
      </c>
      <c r="S12" s="5">
        <v>2.2599999999999998</v>
      </c>
      <c r="T12" s="5">
        <v>3.3</v>
      </c>
      <c r="U12" s="5">
        <v>1.28</v>
      </c>
      <c r="V12" s="7"/>
      <c r="W12" s="5">
        <v>2340.1134243057199</v>
      </c>
      <c r="X12" s="7">
        <v>3.9803635398701255E-4</v>
      </c>
      <c r="Y12" s="6"/>
      <c r="Z12" s="5"/>
      <c r="AA12" s="5"/>
      <c r="AB12" s="5"/>
      <c r="AC12" s="6"/>
      <c r="AD12" s="6"/>
      <c r="AE12" s="6"/>
      <c r="AF12" s="6"/>
      <c r="AG12" s="5"/>
      <c r="AH12" s="5"/>
      <c r="AI12" s="7"/>
      <c r="AJ12" s="7"/>
      <c r="AK12" s="7">
        <v>0.1232</v>
      </c>
      <c r="AL12" s="5">
        <v>6.73</v>
      </c>
      <c r="AM12" s="5">
        <v>180.155557298849</v>
      </c>
      <c r="AN12" s="5"/>
    </row>
    <row r="13" spans="1:40" x14ac:dyDescent="0.2">
      <c r="A13" s="3">
        <f t="shared" si="0"/>
        <v>1998</v>
      </c>
      <c r="B13" s="3" t="str">
        <f t="shared" si="1"/>
        <v>Dic</v>
      </c>
      <c r="C13" s="1">
        <v>36130</v>
      </c>
      <c r="D13" s="5"/>
      <c r="E13" s="5">
        <v>81.865262950578895</v>
      </c>
      <c r="F13" s="5">
        <v>160.93745139496099</v>
      </c>
      <c r="G13" s="5">
        <v>205.15717066013801</v>
      </c>
      <c r="H13" s="5">
        <v>3.13904761904762</v>
      </c>
      <c r="I13" s="6"/>
      <c r="J13" s="6"/>
      <c r="K13" s="5"/>
      <c r="L13" s="5"/>
      <c r="M13" s="5"/>
      <c r="N13" s="5">
        <v>6667.0058011994897</v>
      </c>
      <c r="O13" s="7"/>
      <c r="P13" s="7"/>
      <c r="Q13" s="5">
        <v>3.82</v>
      </c>
      <c r="R13" s="5">
        <v>6.19</v>
      </c>
      <c r="S13" s="5">
        <v>2.29</v>
      </c>
      <c r="T13" s="5">
        <v>3.06</v>
      </c>
      <c r="U13" s="5">
        <v>1.31</v>
      </c>
      <c r="V13" s="7"/>
      <c r="W13" s="5">
        <v>2340.1134243057199</v>
      </c>
      <c r="X13" s="7">
        <v>6.1007957559680867E-3</v>
      </c>
      <c r="Y13" s="6"/>
      <c r="Z13" s="5"/>
      <c r="AA13" s="5"/>
      <c r="AB13" s="5"/>
      <c r="AC13" s="6"/>
      <c r="AD13" s="6"/>
      <c r="AE13" s="6"/>
      <c r="AF13" s="6"/>
      <c r="AG13" s="5"/>
      <c r="AH13" s="5"/>
      <c r="AI13" s="7"/>
      <c r="AJ13" s="7"/>
      <c r="AK13" s="7">
        <v>0.124</v>
      </c>
      <c r="AL13" s="5">
        <v>6.19</v>
      </c>
      <c r="AM13" s="5">
        <v>180.155557298849</v>
      </c>
      <c r="AN13" s="5"/>
    </row>
    <row r="14" spans="1:40" x14ac:dyDescent="0.2">
      <c r="A14" s="3">
        <f t="shared" si="0"/>
        <v>1999</v>
      </c>
      <c r="B14" s="3" t="str">
        <f t="shared" si="1"/>
        <v>Ene</v>
      </c>
      <c r="C14" s="1">
        <v>36161</v>
      </c>
      <c r="D14" s="5">
        <v>2.72</v>
      </c>
      <c r="E14" s="5">
        <v>81.295459171499999</v>
      </c>
      <c r="F14" s="5">
        <v>154.207550759843</v>
      </c>
      <c r="G14" s="5">
        <v>195.34619563739699</v>
      </c>
      <c r="H14" s="5">
        <v>3.254</v>
      </c>
      <c r="I14" s="6"/>
      <c r="J14" s="6">
        <v>4296350</v>
      </c>
      <c r="K14" s="5"/>
      <c r="L14" s="5"/>
      <c r="M14" s="5"/>
      <c r="N14" s="5">
        <v>5901.95951955291</v>
      </c>
      <c r="O14" s="7"/>
      <c r="P14" s="7"/>
      <c r="Q14" s="5">
        <v>3.94</v>
      </c>
      <c r="R14" s="5">
        <v>6.18</v>
      </c>
      <c r="S14" s="5">
        <v>2.2999999999999998</v>
      </c>
      <c r="T14" s="5">
        <v>3.03</v>
      </c>
      <c r="U14" s="5">
        <v>1.36</v>
      </c>
      <c r="V14" s="7"/>
      <c r="W14" s="5">
        <v>1613.9556321980899</v>
      </c>
      <c r="X14" s="7">
        <v>1.3182177695762084E-4</v>
      </c>
      <c r="Y14" s="6"/>
      <c r="Z14" s="5">
        <v>2.4793333333333338</v>
      </c>
      <c r="AA14" s="5"/>
      <c r="AB14" s="5"/>
      <c r="AC14" s="6"/>
      <c r="AD14" s="6"/>
      <c r="AE14" s="6"/>
      <c r="AF14" s="6"/>
      <c r="AG14" s="5"/>
      <c r="AH14" s="5"/>
      <c r="AI14" s="7"/>
      <c r="AJ14" s="7"/>
      <c r="AK14" s="7">
        <v>0.12590000000000001</v>
      </c>
      <c r="AL14" s="5">
        <v>6.18</v>
      </c>
      <c r="AM14" s="5">
        <v>68.268652919620664</v>
      </c>
      <c r="AN14" s="5"/>
    </row>
    <row r="15" spans="1:40" x14ac:dyDescent="0.2">
      <c r="A15" s="3">
        <f t="shared" si="0"/>
        <v>1999</v>
      </c>
      <c r="B15" s="3" t="str">
        <f t="shared" si="1"/>
        <v>Feb</v>
      </c>
      <c r="C15" s="1">
        <v>36192</v>
      </c>
      <c r="D15" s="5">
        <v>3.05</v>
      </c>
      <c r="E15" s="5">
        <v>80.746375529842098</v>
      </c>
      <c r="F15" s="5">
        <v>146.75244531490699</v>
      </c>
      <c r="G15" s="5">
        <v>180.20140516675099</v>
      </c>
      <c r="H15" s="5">
        <v>3.3984999999999999</v>
      </c>
      <c r="I15" s="6"/>
      <c r="J15" s="6">
        <v>5324556</v>
      </c>
      <c r="K15" s="5"/>
      <c r="L15" s="5"/>
      <c r="M15" s="5"/>
      <c r="N15" s="5">
        <v>5901.95951955291</v>
      </c>
      <c r="O15" s="7"/>
      <c r="P15" s="7"/>
      <c r="Q15" s="5">
        <v>3.84</v>
      </c>
      <c r="R15" s="5">
        <v>6.27</v>
      </c>
      <c r="S15" s="5">
        <v>2.2799999999999998</v>
      </c>
      <c r="T15" s="5">
        <v>3.53</v>
      </c>
      <c r="U15" s="5">
        <v>1.41</v>
      </c>
      <c r="V15" s="7"/>
      <c r="W15" s="5">
        <v>1613.9556321980899</v>
      </c>
      <c r="X15" s="7">
        <v>3.1633056544087897E-3</v>
      </c>
      <c r="Y15" s="6"/>
      <c r="Z15" s="5">
        <v>2.4803703703703701</v>
      </c>
      <c r="AA15" s="5"/>
      <c r="AB15" s="5"/>
      <c r="AC15" s="6"/>
      <c r="AD15" s="6"/>
      <c r="AE15" s="6"/>
      <c r="AF15" s="6"/>
      <c r="AG15" s="5"/>
      <c r="AH15" s="5"/>
      <c r="AI15" s="7"/>
      <c r="AJ15" s="7"/>
      <c r="AK15" s="7">
        <v>0.12539999999999998</v>
      </c>
      <c r="AL15" s="5">
        <v>6.27</v>
      </c>
      <c r="AM15" s="5">
        <v>68.268652919620664</v>
      </c>
      <c r="AN15" s="5"/>
    </row>
    <row r="16" spans="1:40" x14ac:dyDescent="0.2">
      <c r="A16" s="3">
        <f t="shared" si="0"/>
        <v>1999</v>
      </c>
      <c r="B16" s="3" t="str">
        <f t="shared" si="1"/>
        <v>Mar</v>
      </c>
      <c r="C16" s="1">
        <v>36220</v>
      </c>
      <c r="D16" s="5">
        <v>3.23</v>
      </c>
      <c r="E16" s="5">
        <v>82.416598781086904</v>
      </c>
      <c r="F16" s="5">
        <v>145.52905633138701</v>
      </c>
      <c r="G16" s="5">
        <v>174.644452893704</v>
      </c>
      <c r="H16" s="5">
        <v>3.3817826086956502</v>
      </c>
      <c r="I16" s="6"/>
      <c r="J16" s="6">
        <v>6694011</v>
      </c>
      <c r="K16" s="5"/>
      <c r="L16" s="5"/>
      <c r="M16" s="5"/>
      <c r="N16" s="5">
        <v>5901.95951955291</v>
      </c>
      <c r="O16" s="7"/>
      <c r="P16" s="7"/>
      <c r="Q16" s="5">
        <v>3.98</v>
      </c>
      <c r="R16" s="5">
        <v>6.64</v>
      </c>
      <c r="S16" s="5">
        <v>2.2799999999999998</v>
      </c>
      <c r="T16" s="5">
        <v>3.35</v>
      </c>
      <c r="U16" s="5">
        <v>1.46</v>
      </c>
      <c r="V16" s="7"/>
      <c r="W16" s="5">
        <v>1613.9556321980899</v>
      </c>
      <c r="X16" s="7">
        <v>6.1752726317172366E-3</v>
      </c>
      <c r="Y16" s="6"/>
      <c r="Z16" s="5">
        <v>2.4658064516129032</v>
      </c>
      <c r="AA16" s="5"/>
      <c r="AB16" s="5"/>
      <c r="AC16" s="6"/>
      <c r="AD16" s="6"/>
      <c r="AE16" s="6"/>
      <c r="AF16" s="6"/>
      <c r="AG16" s="5"/>
      <c r="AH16" s="5"/>
      <c r="AI16" s="7"/>
      <c r="AJ16" s="7"/>
      <c r="AK16" s="7">
        <v>0.12689999999999999</v>
      </c>
      <c r="AL16" s="5">
        <v>6.64</v>
      </c>
      <c r="AM16" s="5">
        <v>68.268652919620664</v>
      </c>
      <c r="AN16" s="5"/>
    </row>
    <row r="17" spans="1:40" x14ac:dyDescent="0.2">
      <c r="A17" s="3">
        <f t="shared" si="0"/>
        <v>1999</v>
      </c>
      <c r="B17" s="3" t="str">
        <f t="shared" si="1"/>
        <v>Abr</v>
      </c>
      <c r="C17" s="1">
        <v>36251</v>
      </c>
      <c r="D17" s="5">
        <v>2.72</v>
      </c>
      <c r="E17" s="5">
        <v>80.872250364674997</v>
      </c>
      <c r="F17" s="5">
        <v>147.57848812685299</v>
      </c>
      <c r="G17" s="5">
        <v>176.49666301376701</v>
      </c>
      <c r="H17" s="5">
        <v>3.3516499999999998</v>
      </c>
      <c r="I17" s="6"/>
      <c r="J17" s="6">
        <v>6511172</v>
      </c>
      <c r="K17" s="5"/>
      <c r="L17" s="5"/>
      <c r="M17" s="5"/>
      <c r="N17" s="5">
        <v>5969.0979538113797</v>
      </c>
      <c r="O17" s="7"/>
      <c r="P17" s="7"/>
      <c r="Q17" s="5">
        <v>4.66</v>
      </c>
      <c r="R17" s="5">
        <v>7.28</v>
      </c>
      <c r="S17" s="5">
        <v>2.2799999999999998</v>
      </c>
      <c r="T17" s="5">
        <v>3.66</v>
      </c>
      <c r="U17" s="5">
        <v>1.44</v>
      </c>
      <c r="V17" s="7"/>
      <c r="W17" s="5">
        <v>2079.0777889195401</v>
      </c>
      <c r="X17" s="7">
        <v>5.8762078871768455E-3</v>
      </c>
      <c r="Y17" s="6"/>
      <c r="Z17" s="5">
        <v>2.5110344827586206</v>
      </c>
      <c r="AA17" s="5"/>
      <c r="AB17" s="5"/>
      <c r="AC17" s="6"/>
      <c r="AD17" s="6"/>
      <c r="AE17" s="6"/>
      <c r="AF17" s="6"/>
      <c r="AG17" s="5"/>
      <c r="AH17" s="5"/>
      <c r="AI17" s="7"/>
      <c r="AJ17" s="7"/>
      <c r="AK17" s="7">
        <v>0.1338</v>
      </c>
      <c r="AL17" s="5">
        <v>7.28</v>
      </c>
      <c r="AM17" s="5">
        <v>166.33386764137734</v>
      </c>
      <c r="AN17" s="5"/>
    </row>
    <row r="18" spans="1:40" x14ac:dyDescent="0.2">
      <c r="A18" s="3">
        <f t="shared" si="0"/>
        <v>1999</v>
      </c>
      <c r="B18" s="3" t="str">
        <f t="shared" si="1"/>
        <v>May</v>
      </c>
      <c r="C18" s="1">
        <v>36281</v>
      </c>
      <c r="D18" s="5">
        <v>3.22</v>
      </c>
      <c r="E18" s="5">
        <v>80.062610994947406</v>
      </c>
      <c r="F18" s="5">
        <v>147.516811184456</v>
      </c>
      <c r="G18" s="5">
        <v>172.01347542771799</v>
      </c>
      <c r="H18" s="5">
        <v>3.33368181818182</v>
      </c>
      <c r="I18" s="6"/>
      <c r="J18" s="6">
        <v>7293300</v>
      </c>
      <c r="K18" s="5"/>
      <c r="L18" s="5"/>
      <c r="M18" s="5"/>
      <c r="N18" s="5">
        <v>5969.0979538113797</v>
      </c>
      <c r="O18" s="7"/>
      <c r="P18" s="7"/>
      <c r="Q18" s="5">
        <v>4.75</v>
      </c>
      <c r="R18" s="5">
        <v>6.79</v>
      </c>
      <c r="S18" s="5">
        <v>2.2799999999999998</v>
      </c>
      <c r="T18" s="5">
        <v>3.75</v>
      </c>
      <c r="U18" s="5">
        <v>1.33</v>
      </c>
      <c r="V18" s="7"/>
      <c r="W18" s="5">
        <v>2079.0777889195401</v>
      </c>
      <c r="X18" s="7">
        <v>4.6735038296767421E-3</v>
      </c>
      <c r="Y18" s="6"/>
      <c r="Z18" s="5">
        <v>2.4758064516129026</v>
      </c>
      <c r="AA18" s="5"/>
      <c r="AB18" s="5"/>
      <c r="AC18" s="6"/>
      <c r="AD18" s="6"/>
      <c r="AE18" s="6"/>
      <c r="AF18" s="6"/>
      <c r="AG18" s="5"/>
      <c r="AH18" s="5"/>
      <c r="AI18" s="7"/>
      <c r="AJ18" s="7"/>
      <c r="AK18" s="7">
        <v>0.1363</v>
      </c>
      <c r="AL18" s="5">
        <v>6.79</v>
      </c>
      <c r="AM18" s="5">
        <v>166.33386764137734</v>
      </c>
      <c r="AN18" s="5"/>
    </row>
    <row r="19" spans="1:40" x14ac:dyDescent="0.2">
      <c r="A19" s="3">
        <f t="shared" si="0"/>
        <v>1999</v>
      </c>
      <c r="B19" s="3" t="str">
        <f t="shared" si="1"/>
        <v>Jun</v>
      </c>
      <c r="C19" s="1">
        <v>36312</v>
      </c>
      <c r="D19" s="5">
        <v>3.7</v>
      </c>
      <c r="E19" s="5">
        <v>78.352681654275003</v>
      </c>
      <c r="F19" s="5">
        <v>152.319381145915</v>
      </c>
      <c r="G19" s="5">
        <v>169.64571073211999</v>
      </c>
      <c r="H19" s="5">
        <v>3.34033333333333</v>
      </c>
      <c r="I19" s="6"/>
      <c r="J19" s="6">
        <v>6770970</v>
      </c>
      <c r="K19" s="5"/>
      <c r="L19" s="5"/>
      <c r="M19" s="5"/>
      <c r="N19" s="5">
        <v>5969.0979538113797</v>
      </c>
      <c r="O19" s="7"/>
      <c r="P19" s="7"/>
      <c r="Q19" s="5">
        <v>4.75</v>
      </c>
      <c r="R19" s="5">
        <v>7.05</v>
      </c>
      <c r="S19" s="5">
        <v>2.2200000000000002</v>
      </c>
      <c r="T19" s="5">
        <v>3.75</v>
      </c>
      <c r="U19" s="5">
        <v>1.26</v>
      </c>
      <c r="V19" s="7"/>
      <c r="W19" s="5">
        <v>2079.0777889195401</v>
      </c>
      <c r="X19" s="7">
        <v>1.8090192531334871E-3</v>
      </c>
      <c r="Y19" s="6"/>
      <c r="Z19" s="5">
        <v>2.4543333333333335</v>
      </c>
      <c r="AA19" s="5"/>
      <c r="AB19" s="5"/>
      <c r="AC19" s="6"/>
      <c r="AD19" s="6"/>
      <c r="AE19" s="6"/>
      <c r="AF19" s="6"/>
      <c r="AG19" s="5"/>
      <c r="AH19" s="5"/>
      <c r="AI19" s="7"/>
      <c r="AJ19" s="7"/>
      <c r="AK19" s="7">
        <v>0.13419999999999999</v>
      </c>
      <c r="AL19" s="5">
        <v>7.05</v>
      </c>
      <c r="AM19" s="5">
        <v>166.33386764137734</v>
      </c>
      <c r="AN19" s="5"/>
    </row>
    <row r="20" spans="1:40" x14ac:dyDescent="0.2">
      <c r="A20" s="3">
        <f t="shared" si="0"/>
        <v>1999</v>
      </c>
      <c r="B20" s="3" t="str">
        <f t="shared" si="1"/>
        <v>Jul</v>
      </c>
      <c r="C20" s="1">
        <v>36342</v>
      </c>
      <c r="D20" s="5">
        <v>3.9</v>
      </c>
      <c r="E20" s="5">
        <v>64.977314945550006</v>
      </c>
      <c r="F20" s="5">
        <v>147.05357797879401</v>
      </c>
      <c r="G20" s="5">
        <v>154.90063473470099</v>
      </c>
      <c r="H20" s="5">
        <v>3.3252000000000002</v>
      </c>
      <c r="I20" s="6"/>
      <c r="J20" s="6">
        <v>6598561</v>
      </c>
      <c r="K20" s="5"/>
      <c r="L20" s="5"/>
      <c r="M20" s="5"/>
      <c r="N20" s="5">
        <v>6730.3588648468904</v>
      </c>
      <c r="O20" s="7">
        <v>5.5E-2</v>
      </c>
      <c r="P20" s="7"/>
      <c r="Q20" s="5">
        <v>4.8600000000000003</v>
      </c>
      <c r="R20" s="5">
        <v>7.05</v>
      </c>
      <c r="S20" s="5">
        <v>2.15</v>
      </c>
      <c r="T20" s="5">
        <v>3.84</v>
      </c>
      <c r="U20" s="5">
        <v>1.2</v>
      </c>
      <c r="V20" s="7">
        <v>4.4999999999999998E-2</v>
      </c>
      <c r="W20" s="5">
        <v>2379.75932422196</v>
      </c>
      <c r="X20" s="7">
        <v>2.7086289178381755E-3</v>
      </c>
      <c r="Y20" s="6"/>
      <c r="Z20" s="5">
        <v>2.5164516129032255</v>
      </c>
      <c r="AA20" s="5"/>
      <c r="AB20" s="5"/>
      <c r="AC20" s="6"/>
      <c r="AD20" s="6"/>
      <c r="AE20" s="6"/>
      <c r="AF20" s="6"/>
      <c r="AG20" s="5"/>
      <c r="AH20" s="5"/>
      <c r="AI20" s="7"/>
      <c r="AJ20" s="7"/>
      <c r="AK20" s="7">
        <v>0.1273</v>
      </c>
      <c r="AL20" s="5">
        <v>7.05</v>
      </c>
      <c r="AM20" s="5">
        <v>44.854128038842333</v>
      </c>
      <c r="AN20" s="5"/>
    </row>
    <row r="21" spans="1:40" x14ac:dyDescent="0.2">
      <c r="A21" s="3">
        <f t="shared" si="0"/>
        <v>1999</v>
      </c>
      <c r="B21" s="3" t="str">
        <f t="shared" si="1"/>
        <v>Ago</v>
      </c>
      <c r="C21" s="1">
        <v>36373</v>
      </c>
      <c r="D21" s="5">
        <v>2.99</v>
      </c>
      <c r="E21" s="5">
        <v>70.094251549000006</v>
      </c>
      <c r="F21" s="5">
        <v>151.04170212643501</v>
      </c>
      <c r="G21" s="5">
        <v>168.610206167429</v>
      </c>
      <c r="H21" s="5">
        <v>3.3643809523809498</v>
      </c>
      <c r="I21" s="6"/>
      <c r="J21" s="6">
        <v>6899478</v>
      </c>
      <c r="K21" s="5"/>
      <c r="L21" s="5"/>
      <c r="M21" s="5"/>
      <c r="N21" s="5">
        <v>6730.3588648468904</v>
      </c>
      <c r="O21" s="7">
        <v>0.05</v>
      </c>
      <c r="P21" s="7"/>
      <c r="Q21" s="5">
        <v>5.44</v>
      </c>
      <c r="R21" s="5">
        <v>7.5</v>
      </c>
      <c r="S21" s="5">
        <v>2.17</v>
      </c>
      <c r="T21" s="5">
        <v>3.77</v>
      </c>
      <c r="U21" s="5">
        <v>1.1499999999999999</v>
      </c>
      <c r="V21" s="7">
        <v>4.2000000000000003E-2</v>
      </c>
      <c r="W21" s="5">
        <v>2379.75932422196</v>
      </c>
      <c r="X21" s="7">
        <v>1.6722408026757097E-3</v>
      </c>
      <c r="Y21" s="6"/>
      <c r="Z21" s="5">
        <v>2.5293548387096769</v>
      </c>
      <c r="AA21" s="5"/>
      <c r="AB21" s="5"/>
      <c r="AC21" s="6"/>
      <c r="AD21" s="6"/>
      <c r="AE21" s="6"/>
      <c r="AF21" s="6"/>
      <c r="AG21" s="5"/>
      <c r="AH21" s="5"/>
      <c r="AI21" s="7"/>
      <c r="AJ21" s="7"/>
      <c r="AK21" s="7">
        <v>0.11789999999999999</v>
      </c>
      <c r="AL21" s="5">
        <v>7.5</v>
      </c>
      <c r="AM21" s="5">
        <v>44.854128038842333</v>
      </c>
      <c r="AN21" s="5"/>
    </row>
    <row r="22" spans="1:40" x14ac:dyDescent="0.2">
      <c r="A22" s="3">
        <f t="shared" si="0"/>
        <v>1999</v>
      </c>
      <c r="B22" s="3" t="str">
        <f t="shared" si="1"/>
        <v>Set</v>
      </c>
      <c r="C22" s="1">
        <v>36404</v>
      </c>
      <c r="D22" s="5">
        <v>3.2</v>
      </c>
      <c r="E22" s="5">
        <v>69.513101027999994</v>
      </c>
      <c r="F22" s="5">
        <v>163.32579256862999</v>
      </c>
      <c r="G22" s="5">
        <v>176.55352827979999</v>
      </c>
      <c r="H22" s="5">
        <v>3.4206818181818202</v>
      </c>
      <c r="I22" s="6"/>
      <c r="J22" s="6">
        <v>6989666</v>
      </c>
      <c r="K22" s="5"/>
      <c r="L22" s="5"/>
      <c r="M22" s="5"/>
      <c r="N22" s="5">
        <v>6730.3588648468904</v>
      </c>
      <c r="O22" s="7">
        <v>4.5999999999999999E-2</v>
      </c>
      <c r="P22" s="7"/>
      <c r="Q22" s="5">
        <v>4.9800000000000004</v>
      </c>
      <c r="R22" s="5">
        <v>7.59</v>
      </c>
      <c r="S22" s="5">
        <v>2.17</v>
      </c>
      <c r="T22" s="5">
        <v>3.53</v>
      </c>
      <c r="U22" s="5">
        <v>1.1200000000000001</v>
      </c>
      <c r="V22" s="7">
        <v>4.4999999999999998E-2</v>
      </c>
      <c r="W22" s="5">
        <v>2379.75932422196</v>
      </c>
      <c r="X22" s="7">
        <v>4.6230897649929296E-3</v>
      </c>
      <c r="Y22" s="6"/>
      <c r="Z22" s="5">
        <v>2.5543333333333331</v>
      </c>
      <c r="AA22" s="5"/>
      <c r="AB22" s="5"/>
      <c r="AC22" s="6"/>
      <c r="AD22" s="6"/>
      <c r="AE22" s="6"/>
      <c r="AF22" s="6"/>
      <c r="AG22" s="5"/>
      <c r="AH22" s="5"/>
      <c r="AI22" s="7"/>
      <c r="AJ22" s="7"/>
      <c r="AK22" s="7">
        <v>0.10769999999999999</v>
      </c>
      <c r="AL22" s="5">
        <v>7.59</v>
      </c>
      <c r="AM22" s="5">
        <v>44.854128038842333</v>
      </c>
      <c r="AN22" s="5"/>
    </row>
    <row r="23" spans="1:40" x14ac:dyDescent="0.2">
      <c r="A23" s="3">
        <f t="shared" si="0"/>
        <v>1999</v>
      </c>
      <c r="B23" s="3" t="str">
        <f t="shared" si="1"/>
        <v>Oct</v>
      </c>
      <c r="C23" s="1">
        <v>36434</v>
      </c>
      <c r="D23" s="5">
        <v>2.83</v>
      </c>
      <c r="E23" s="5">
        <v>67.477199525399996</v>
      </c>
      <c r="F23" s="5">
        <v>167.708792304925</v>
      </c>
      <c r="G23" s="5">
        <v>171.243187282533</v>
      </c>
      <c r="H23" s="5">
        <v>3.4742500000000001</v>
      </c>
      <c r="I23" s="6"/>
      <c r="J23" s="6">
        <v>7909336</v>
      </c>
      <c r="K23" s="5"/>
      <c r="L23" s="5"/>
      <c r="M23" s="5"/>
      <c r="N23" s="5">
        <v>7088.7539737746702</v>
      </c>
      <c r="O23" s="7">
        <v>4.5999999999999999E-2</v>
      </c>
      <c r="P23" s="7"/>
      <c r="Q23" s="5">
        <v>4.79</v>
      </c>
      <c r="R23" s="5">
        <v>7.46</v>
      </c>
      <c r="S23" s="5">
        <v>2.1800000000000002</v>
      </c>
      <c r="T23" s="5">
        <v>3.17</v>
      </c>
      <c r="U23" s="5">
        <v>1.1299999999999999</v>
      </c>
      <c r="V23" s="7">
        <v>4.3999999999999997E-2</v>
      </c>
      <c r="W23" s="5">
        <v>2369.7174077470299</v>
      </c>
      <c r="X23" s="7">
        <v>-1.2782819890068838E-3</v>
      </c>
      <c r="Y23" s="6"/>
      <c r="Z23" s="5">
        <v>2.5299999999999998</v>
      </c>
      <c r="AA23" s="5"/>
      <c r="AB23" s="5"/>
      <c r="AC23" s="6"/>
      <c r="AD23" s="6"/>
      <c r="AE23" s="6"/>
      <c r="AF23" s="6"/>
      <c r="AG23" s="5"/>
      <c r="AH23" s="5"/>
      <c r="AI23" s="7"/>
      <c r="AJ23" s="7"/>
      <c r="AK23" s="7">
        <v>9.9499999999999991E-2</v>
      </c>
      <c r="AL23" s="5">
        <v>7.46</v>
      </c>
      <c r="AM23" s="5">
        <v>196.54355275379768</v>
      </c>
      <c r="AN23" s="5"/>
    </row>
    <row r="24" spans="1:40" x14ac:dyDescent="0.2">
      <c r="A24" s="3">
        <f t="shared" si="0"/>
        <v>1999</v>
      </c>
      <c r="B24" s="3" t="str">
        <f t="shared" si="1"/>
        <v>Nov</v>
      </c>
      <c r="C24" s="1">
        <v>36465</v>
      </c>
      <c r="D24" s="5">
        <v>3.21</v>
      </c>
      <c r="E24" s="5">
        <v>71.152951903894703</v>
      </c>
      <c r="F24" s="5">
        <v>173.69276799279999</v>
      </c>
      <c r="G24" s="5">
        <v>169.81280712923299</v>
      </c>
      <c r="H24" s="5">
        <v>3.4836190476190501</v>
      </c>
      <c r="I24" s="6"/>
      <c r="J24" s="6">
        <v>7197589</v>
      </c>
      <c r="K24" s="5"/>
      <c r="L24" s="5"/>
      <c r="M24" s="5"/>
      <c r="N24" s="5">
        <v>7088.7539737746702</v>
      </c>
      <c r="O24" s="7">
        <v>0.04</v>
      </c>
      <c r="P24" s="7"/>
      <c r="Q24" s="5">
        <v>4.72</v>
      </c>
      <c r="R24" s="5">
        <v>7.37</v>
      </c>
      <c r="S24" s="5">
        <v>2.1800000000000002</v>
      </c>
      <c r="T24" s="5">
        <v>3.06</v>
      </c>
      <c r="U24" s="5">
        <v>1.1000000000000001</v>
      </c>
      <c r="V24" s="7">
        <v>0.04</v>
      </c>
      <c r="W24" s="5">
        <v>2369.7174077470299</v>
      </c>
      <c r="X24" s="7">
        <v>2.8158197875335833E-3</v>
      </c>
      <c r="Y24" s="6"/>
      <c r="Z24" s="5">
        <v>2.4856666666666674</v>
      </c>
      <c r="AA24" s="5"/>
      <c r="AB24" s="5"/>
      <c r="AC24" s="6"/>
      <c r="AD24" s="6"/>
      <c r="AE24" s="6"/>
      <c r="AF24" s="6"/>
      <c r="AG24" s="5"/>
      <c r="AH24" s="5"/>
      <c r="AI24" s="7"/>
      <c r="AJ24" s="7"/>
      <c r="AK24" s="7">
        <v>9.820000000000001E-2</v>
      </c>
      <c r="AL24" s="5">
        <v>7.37</v>
      </c>
      <c r="AM24" s="5">
        <v>196.54355275379768</v>
      </c>
      <c r="AN24" s="5"/>
    </row>
    <row r="25" spans="1:40" x14ac:dyDescent="0.2">
      <c r="A25" s="3">
        <f t="shared" si="0"/>
        <v>1999</v>
      </c>
      <c r="B25" s="3" t="str">
        <f t="shared" si="1"/>
        <v>Dic</v>
      </c>
      <c r="C25" s="1">
        <v>36495</v>
      </c>
      <c r="D25" s="5">
        <v>3.49</v>
      </c>
      <c r="E25" s="5">
        <v>71.781462739000006</v>
      </c>
      <c r="F25" s="5">
        <v>170.54330710444501</v>
      </c>
      <c r="G25" s="5">
        <v>168.28619344879999</v>
      </c>
      <c r="H25" s="5">
        <v>3.4858636363636402</v>
      </c>
      <c r="I25" s="6"/>
      <c r="J25" s="6">
        <v>7620211</v>
      </c>
      <c r="K25" s="5"/>
      <c r="L25" s="5"/>
      <c r="M25" s="5"/>
      <c r="N25" s="5">
        <v>7088.7539737746702</v>
      </c>
      <c r="O25" s="7">
        <v>3.7999999999999999E-2</v>
      </c>
      <c r="P25" s="7"/>
      <c r="Q25" s="5">
        <v>3.9</v>
      </c>
      <c r="R25" s="5">
        <v>7.07</v>
      </c>
      <c r="S25" s="5">
        <v>2.1800000000000002</v>
      </c>
      <c r="T25" s="5">
        <v>2.93</v>
      </c>
      <c r="U25" s="5">
        <v>1.1000000000000001</v>
      </c>
      <c r="V25" s="7">
        <v>0.04</v>
      </c>
      <c r="W25" s="5">
        <v>2369.7174077470299</v>
      </c>
      <c r="X25" s="7">
        <v>4.3395022335673697E-3</v>
      </c>
      <c r="Y25" s="6"/>
      <c r="Z25" s="5">
        <v>2.4819999999999998</v>
      </c>
      <c r="AA25" s="5"/>
      <c r="AB25" s="5"/>
      <c r="AC25" s="6"/>
      <c r="AD25" s="6"/>
      <c r="AE25" s="6"/>
      <c r="AF25" s="6"/>
      <c r="AG25" s="5"/>
      <c r="AH25" s="5"/>
      <c r="AI25" s="7"/>
      <c r="AJ25" s="7"/>
      <c r="AK25" s="7">
        <v>0.10369999999999999</v>
      </c>
      <c r="AL25" s="5">
        <v>7.07</v>
      </c>
      <c r="AM25" s="5">
        <v>196.54355275379768</v>
      </c>
      <c r="AN25" s="5"/>
    </row>
    <row r="26" spans="1:40" x14ac:dyDescent="0.2">
      <c r="A26" s="3">
        <f t="shared" si="0"/>
        <v>2000</v>
      </c>
      <c r="B26" s="3" t="str">
        <f t="shared" si="1"/>
        <v>Ene</v>
      </c>
      <c r="C26" s="1">
        <v>36526</v>
      </c>
      <c r="D26" s="5">
        <v>2.64</v>
      </c>
      <c r="E26" s="5">
        <v>76.118532836849994</v>
      </c>
      <c r="F26" s="5">
        <v>178.53309569559099</v>
      </c>
      <c r="G26" s="5">
        <v>177.50427178536501</v>
      </c>
      <c r="H26" s="5">
        <v>3.5015714285714301</v>
      </c>
      <c r="I26" s="6">
        <v>22373000</v>
      </c>
      <c r="J26" s="6">
        <v>7497639</v>
      </c>
      <c r="K26" s="5">
        <v>1.606708489884433</v>
      </c>
      <c r="L26" s="5">
        <v>296579</v>
      </c>
      <c r="M26" s="5">
        <v>434</v>
      </c>
      <c r="N26" s="5">
        <v>6778.4273861637103</v>
      </c>
      <c r="O26" s="7">
        <v>4.4999999999999998E-2</v>
      </c>
      <c r="P26" s="7"/>
      <c r="Q26" s="5">
        <v>3.67</v>
      </c>
      <c r="R26" s="5">
        <v>7.24</v>
      </c>
      <c r="S26" s="5">
        <v>2.1800000000000002</v>
      </c>
      <c r="T26" s="5">
        <v>3.08</v>
      </c>
      <c r="U26" s="5">
        <v>1.26</v>
      </c>
      <c r="V26" s="7" t="s">
        <v>39</v>
      </c>
      <c r="W26" s="5">
        <v>1790.8532473825801</v>
      </c>
      <c r="X26" s="7">
        <v>7.6248570339309033E-4</v>
      </c>
      <c r="Y26" s="6">
        <v>65390</v>
      </c>
      <c r="Z26" s="5">
        <v>2.5176666666666661</v>
      </c>
      <c r="AA26" s="5"/>
      <c r="AB26" s="5"/>
      <c r="AC26" s="6">
        <v>245700</v>
      </c>
      <c r="AD26" s="6"/>
      <c r="AE26" s="6"/>
      <c r="AF26" s="6"/>
      <c r="AG26" s="5"/>
      <c r="AH26" s="5"/>
      <c r="AI26" s="7"/>
      <c r="AJ26" s="7"/>
      <c r="AK26" s="7">
        <v>0.1056</v>
      </c>
      <c r="AL26" s="5">
        <v>7.24</v>
      </c>
      <c r="AM26" s="5">
        <v>135.386893842055</v>
      </c>
      <c r="AN26" s="5"/>
    </row>
    <row r="27" spans="1:40" x14ac:dyDescent="0.2">
      <c r="A27" s="3">
        <f t="shared" si="0"/>
        <v>2000</v>
      </c>
      <c r="B27" s="3" t="str">
        <f t="shared" si="1"/>
        <v>Feb</v>
      </c>
      <c r="C27" s="1">
        <v>36557</v>
      </c>
      <c r="D27" s="5">
        <v>3.19</v>
      </c>
      <c r="E27" s="5">
        <v>79.088764536157896</v>
      </c>
      <c r="F27" s="5">
        <v>188.21965634033899</v>
      </c>
      <c r="G27" s="5">
        <v>182.80712406452</v>
      </c>
      <c r="H27" s="5">
        <v>3.4577142857142902</v>
      </c>
      <c r="I27" s="6">
        <v>21456000</v>
      </c>
      <c r="J27" s="6">
        <v>7256969</v>
      </c>
      <c r="K27" s="5">
        <v>1.606708489884433</v>
      </c>
      <c r="L27" s="5">
        <v>296579</v>
      </c>
      <c r="M27" s="5">
        <v>434</v>
      </c>
      <c r="N27" s="5">
        <v>6778.4273861637103</v>
      </c>
      <c r="O27" s="7">
        <v>4.4999999999999998E-2</v>
      </c>
      <c r="P27" s="7"/>
      <c r="Q27" s="5">
        <v>4.0599999999999996</v>
      </c>
      <c r="R27" s="5">
        <v>7.72</v>
      </c>
      <c r="S27" s="5">
        <v>2.1800000000000002</v>
      </c>
      <c r="T27" s="5">
        <v>2.96</v>
      </c>
      <c r="U27" s="5">
        <v>1.26</v>
      </c>
      <c r="V27" s="7" t="s">
        <v>39</v>
      </c>
      <c r="W27" s="5">
        <v>1790.8532473825801</v>
      </c>
      <c r="X27" s="7">
        <v>4.6984126984127563E-3</v>
      </c>
      <c r="Y27" s="6">
        <v>101913</v>
      </c>
      <c r="Z27" s="5">
        <v>2.431034482758621</v>
      </c>
      <c r="AA27" s="5"/>
      <c r="AB27" s="5"/>
      <c r="AC27" s="6">
        <v>219060</v>
      </c>
      <c r="AD27" s="6"/>
      <c r="AE27" s="6"/>
      <c r="AF27" s="6"/>
      <c r="AG27" s="5"/>
      <c r="AH27" s="5"/>
      <c r="AI27" s="7"/>
      <c r="AJ27" s="7"/>
      <c r="AK27" s="7">
        <v>0.10580000000000001</v>
      </c>
      <c r="AL27" s="5">
        <v>7.72</v>
      </c>
      <c r="AM27" s="5">
        <v>135.386893842055</v>
      </c>
      <c r="AN27" s="5"/>
    </row>
    <row r="28" spans="1:40" x14ac:dyDescent="0.2">
      <c r="A28" s="3">
        <f t="shared" si="0"/>
        <v>2000</v>
      </c>
      <c r="B28" s="3" t="str">
        <f t="shared" si="1"/>
        <v>Mar</v>
      </c>
      <c r="C28" s="1">
        <v>36586</v>
      </c>
      <c r="D28" s="5">
        <v>3.71</v>
      </c>
      <c r="E28" s="5">
        <v>81.115734501260903</v>
      </c>
      <c r="F28" s="5">
        <v>192.59295664998501</v>
      </c>
      <c r="G28" s="5">
        <v>187.07341231113</v>
      </c>
      <c r="H28" s="5">
        <v>3.4449130434782602</v>
      </c>
      <c r="I28" s="6">
        <v>22820000</v>
      </c>
      <c r="J28" s="6">
        <v>7806094</v>
      </c>
      <c r="K28" s="5">
        <v>1.606708489884433</v>
      </c>
      <c r="L28" s="5">
        <v>296579</v>
      </c>
      <c r="M28" s="5">
        <v>434</v>
      </c>
      <c r="N28" s="5">
        <v>6778.4273861637103</v>
      </c>
      <c r="O28" s="7">
        <v>4.4999999999999998E-2</v>
      </c>
      <c r="P28" s="7"/>
      <c r="Q28" s="5">
        <v>4.2300000000000004</v>
      </c>
      <c r="R28" s="5">
        <v>8.09</v>
      </c>
      <c r="S28" s="5">
        <v>2.1800000000000002</v>
      </c>
      <c r="T28" s="5">
        <v>3.25</v>
      </c>
      <c r="U28" s="5">
        <v>1.23</v>
      </c>
      <c r="V28" s="7" t="s">
        <v>39</v>
      </c>
      <c r="W28" s="5">
        <v>1790.8532473825801</v>
      </c>
      <c r="X28" s="7">
        <v>5.4347826086955583E-3</v>
      </c>
      <c r="Y28" s="6">
        <v>74031</v>
      </c>
      <c r="Z28" s="5">
        <v>2.4232258064516126</v>
      </c>
      <c r="AA28" s="5"/>
      <c r="AB28" s="5"/>
      <c r="AC28" s="6">
        <v>221106</v>
      </c>
      <c r="AD28" s="6"/>
      <c r="AE28" s="6"/>
      <c r="AF28" s="6"/>
      <c r="AG28" s="5"/>
      <c r="AH28" s="5"/>
      <c r="AI28" s="7"/>
      <c r="AJ28" s="7"/>
      <c r="AK28" s="7">
        <v>0.1067</v>
      </c>
      <c r="AL28" s="5">
        <v>8.09</v>
      </c>
      <c r="AM28" s="5">
        <v>135.386893842055</v>
      </c>
      <c r="AN28" s="5"/>
    </row>
    <row r="29" spans="1:40" x14ac:dyDescent="0.2">
      <c r="A29" s="3">
        <f t="shared" si="0"/>
        <v>2000</v>
      </c>
      <c r="B29" s="3" t="str">
        <f t="shared" si="1"/>
        <v>Abr</v>
      </c>
      <c r="C29" s="1">
        <v>36617</v>
      </c>
      <c r="D29" s="5">
        <v>3.08</v>
      </c>
      <c r="E29" s="5">
        <v>82.113904599631596</v>
      </c>
      <c r="F29" s="5">
        <v>194.41290541619099</v>
      </c>
      <c r="G29" s="5">
        <v>192.280803253626</v>
      </c>
      <c r="H29" s="5">
        <v>3.4807222222222198</v>
      </c>
      <c r="I29" s="6">
        <v>21859000</v>
      </c>
      <c r="J29" s="6">
        <v>7265875</v>
      </c>
      <c r="K29" s="5">
        <v>1.606708489884433</v>
      </c>
      <c r="L29" s="5">
        <v>296579</v>
      </c>
      <c r="M29" s="5">
        <v>434</v>
      </c>
      <c r="N29" s="5">
        <v>5988.4430120390898</v>
      </c>
      <c r="O29" s="7">
        <v>4.4999999999999998E-2</v>
      </c>
      <c r="P29" s="7"/>
      <c r="Q29" s="5">
        <v>4.8099999999999996</v>
      </c>
      <c r="R29" s="5">
        <v>8.2100000000000009</v>
      </c>
      <c r="S29" s="5">
        <v>2.1800000000000002</v>
      </c>
      <c r="T29" s="5">
        <v>3.59</v>
      </c>
      <c r="U29" s="5">
        <v>1.23</v>
      </c>
      <c r="V29" s="7" t="s">
        <v>39</v>
      </c>
      <c r="W29" s="5">
        <v>1923.2128568630401</v>
      </c>
      <c r="X29" s="7">
        <v>5.1539912005027855E-3</v>
      </c>
      <c r="Y29" s="6">
        <v>66684</v>
      </c>
      <c r="Z29" s="5">
        <v>2.5058620689655178</v>
      </c>
      <c r="AA29" s="5"/>
      <c r="AB29" s="5"/>
      <c r="AC29" s="6">
        <v>199435</v>
      </c>
      <c r="AD29" s="6"/>
      <c r="AE29" s="6"/>
      <c r="AF29" s="6"/>
      <c r="AG29" s="5"/>
      <c r="AH29" s="5"/>
      <c r="AI29" s="7"/>
      <c r="AJ29" s="7"/>
      <c r="AK29" s="7">
        <v>0.10210000000000001</v>
      </c>
      <c r="AL29" s="5">
        <v>8.2100000000000009</v>
      </c>
      <c r="AM29" s="5">
        <v>195.59434258368569</v>
      </c>
      <c r="AN29" s="5"/>
    </row>
    <row r="30" spans="1:40" x14ac:dyDescent="0.2">
      <c r="A30" s="3">
        <f t="shared" si="0"/>
        <v>2000</v>
      </c>
      <c r="B30" s="3" t="str">
        <f t="shared" si="1"/>
        <v>May</v>
      </c>
      <c r="C30" s="1">
        <v>36647</v>
      </c>
      <c r="D30" s="5">
        <v>2.9</v>
      </c>
      <c r="E30" s="5">
        <v>83.170631608105296</v>
      </c>
      <c r="F30" s="5">
        <v>199.944240283808</v>
      </c>
      <c r="G30" s="5">
        <v>197.889932818391</v>
      </c>
      <c r="H30" s="5">
        <v>3.5051363636363599</v>
      </c>
      <c r="I30" s="6">
        <v>23265000</v>
      </c>
      <c r="J30" s="6">
        <v>7630651</v>
      </c>
      <c r="K30" s="5">
        <v>1.606708489884433</v>
      </c>
      <c r="L30" s="5">
        <v>296579</v>
      </c>
      <c r="M30" s="5">
        <v>434</v>
      </c>
      <c r="N30" s="5">
        <v>5988.4430120390898</v>
      </c>
      <c r="O30" s="7">
        <v>4.4999999999999998E-2</v>
      </c>
      <c r="P30" s="7"/>
      <c r="Q30" s="5">
        <v>5</v>
      </c>
      <c r="R30" s="5">
        <v>8.33</v>
      </c>
      <c r="S30" s="5">
        <v>2.1800000000000002</v>
      </c>
      <c r="T30" s="5">
        <v>3.44</v>
      </c>
      <c r="U30" s="5">
        <v>1.23</v>
      </c>
      <c r="V30" s="7" t="s">
        <v>39</v>
      </c>
      <c r="W30" s="5">
        <v>1923.2128568630401</v>
      </c>
      <c r="X30" s="7">
        <v>1.250625312656968E-4</v>
      </c>
      <c r="Y30" s="6">
        <v>54360</v>
      </c>
      <c r="Z30" s="5">
        <v>2.5264516129032262</v>
      </c>
      <c r="AA30" s="5"/>
      <c r="AB30" s="5"/>
      <c r="AC30" s="6">
        <v>206590</v>
      </c>
      <c r="AD30" s="6"/>
      <c r="AE30" s="6"/>
      <c r="AF30" s="6"/>
      <c r="AG30" s="5"/>
      <c r="AH30" s="5"/>
      <c r="AI30" s="7"/>
      <c r="AJ30" s="7"/>
      <c r="AK30" s="7">
        <v>0.10060000000000001</v>
      </c>
      <c r="AL30" s="5">
        <v>8.33</v>
      </c>
      <c r="AM30" s="5">
        <v>195.59434258368569</v>
      </c>
      <c r="AN30" s="5"/>
    </row>
    <row r="31" spans="1:40" x14ac:dyDescent="0.2">
      <c r="A31" s="3">
        <f t="shared" si="0"/>
        <v>2000</v>
      </c>
      <c r="B31" s="3" t="str">
        <f t="shared" si="1"/>
        <v>Jun</v>
      </c>
      <c r="C31" s="1">
        <v>36678</v>
      </c>
      <c r="D31" s="5">
        <v>3.17</v>
      </c>
      <c r="E31" s="5">
        <v>71.295920852099997</v>
      </c>
      <c r="F31" s="5">
        <v>196.06109816577899</v>
      </c>
      <c r="G31" s="5">
        <v>185.86054309712301</v>
      </c>
      <c r="H31" s="5">
        <v>3.4887142857142899</v>
      </c>
      <c r="I31" s="6">
        <v>23172000</v>
      </c>
      <c r="J31" s="6">
        <v>7330331</v>
      </c>
      <c r="K31" s="5">
        <v>1.606708489884433</v>
      </c>
      <c r="L31" s="5">
        <v>296579</v>
      </c>
      <c r="M31" s="5">
        <v>434</v>
      </c>
      <c r="N31" s="5">
        <v>5988.4430120390898</v>
      </c>
      <c r="O31" s="7">
        <v>4.4999999999999998E-2</v>
      </c>
      <c r="P31" s="7"/>
      <c r="Q31" s="5">
        <v>4.76</v>
      </c>
      <c r="R31" s="5">
        <v>8.33</v>
      </c>
      <c r="S31" s="5">
        <v>2.1800000000000002</v>
      </c>
      <c r="T31" s="5">
        <v>3.46</v>
      </c>
      <c r="U31" s="5">
        <v>1.17</v>
      </c>
      <c r="V31" s="7">
        <v>0.05</v>
      </c>
      <c r="W31" s="5">
        <v>1923.2128568630401</v>
      </c>
      <c r="X31" s="7">
        <v>6.2523446292356082E-4</v>
      </c>
      <c r="Y31" s="6">
        <v>73158</v>
      </c>
      <c r="Z31" s="5">
        <v>2.5383333333333336</v>
      </c>
      <c r="AA31" s="5"/>
      <c r="AB31" s="5"/>
      <c r="AC31" s="6">
        <v>205031</v>
      </c>
      <c r="AD31" s="6"/>
      <c r="AE31" s="6"/>
      <c r="AF31" s="6"/>
      <c r="AG31" s="5"/>
      <c r="AH31" s="5"/>
      <c r="AI31" s="7"/>
      <c r="AJ31" s="7"/>
      <c r="AK31" s="7">
        <v>9.7599999999999992E-2</v>
      </c>
      <c r="AL31" s="5">
        <v>8.33</v>
      </c>
      <c r="AM31" s="5">
        <v>195.59434258368569</v>
      </c>
      <c r="AN31" s="5"/>
    </row>
    <row r="32" spans="1:40" x14ac:dyDescent="0.2">
      <c r="A32" s="3">
        <f t="shared" si="0"/>
        <v>2000</v>
      </c>
      <c r="B32" s="3" t="str">
        <f t="shared" si="1"/>
        <v>Jul</v>
      </c>
      <c r="C32" s="1">
        <v>36708</v>
      </c>
      <c r="D32" s="5">
        <v>3.61</v>
      </c>
      <c r="E32" s="5">
        <v>58.7623097261053</v>
      </c>
      <c r="F32" s="5">
        <v>182.79077313403701</v>
      </c>
      <c r="G32" s="5">
        <v>172.24091899484699</v>
      </c>
      <c r="H32" s="5">
        <v>3.4819499999999999</v>
      </c>
      <c r="I32" s="6">
        <v>23278000</v>
      </c>
      <c r="J32" s="6">
        <v>7727203</v>
      </c>
      <c r="K32" s="5">
        <v>1.606708489884433</v>
      </c>
      <c r="L32" s="5">
        <v>296579</v>
      </c>
      <c r="M32" s="5">
        <v>434</v>
      </c>
      <c r="N32" s="5">
        <v>6560.5882792822604</v>
      </c>
      <c r="O32" s="7">
        <v>0.04</v>
      </c>
      <c r="P32" s="7"/>
      <c r="Q32" s="5">
        <v>4.5</v>
      </c>
      <c r="R32" s="5">
        <v>7.96</v>
      </c>
      <c r="S32" s="5">
        <v>2.1800000000000002</v>
      </c>
      <c r="T32" s="5">
        <v>3.6</v>
      </c>
      <c r="U32" s="5">
        <v>1.1599999999999999</v>
      </c>
      <c r="V32" s="7">
        <v>0.05</v>
      </c>
      <c r="W32" s="5">
        <v>1665.2026714476899</v>
      </c>
      <c r="X32" s="7">
        <v>5.248687828043011E-3</v>
      </c>
      <c r="Y32" s="6">
        <v>119005</v>
      </c>
      <c r="Z32" s="5">
        <v>2.5425806451612907</v>
      </c>
      <c r="AA32" s="5"/>
      <c r="AB32" s="5"/>
      <c r="AC32" s="6">
        <v>174945</v>
      </c>
      <c r="AD32" s="6"/>
      <c r="AE32" s="6"/>
      <c r="AF32" s="6"/>
      <c r="AG32" s="5"/>
      <c r="AH32" s="5"/>
      <c r="AI32" s="7"/>
      <c r="AJ32" s="7"/>
      <c r="AK32" s="7">
        <v>9.9100000000000008E-2</v>
      </c>
      <c r="AL32" s="5">
        <v>7.96</v>
      </c>
      <c r="AM32" s="5">
        <v>95.168701985600009</v>
      </c>
      <c r="AN32" s="5"/>
    </row>
    <row r="33" spans="1:40" x14ac:dyDescent="0.2">
      <c r="A33" s="3">
        <f t="shared" si="0"/>
        <v>2000</v>
      </c>
      <c r="B33" s="3" t="str">
        <f t="shared" si="1"/>
        <v>Ago</v>
      </c>
      <c r="C33" s="1">
        <v>36739</v>
      </c>
      <c r="D33" s="5">
        <v>3.1</v>
      </c>
      <c r="E33" s="5">
        <v>57.252699714000002</v>
      </c>
      <c r="F33" s="5">
        <v>172.463793580931</v>
      </c>
      <c r="G33" s="5">
        <v>168.37405884313901</v>
      </c>
      <c r="H33" s="5">
        <v>3.4790454545454601</v>
      </c>
      <c r="I33" s="6">
        <v>23995000</v>
      </c>
      <c r="J33" s="6">
        <v>7510728</v>
      </c>
      <c r="K33" s="5">
        <v>1.606708489884433</v>
      </c>
      <c r="L33" s="5">
        <v>296579</v>
      </c>
      <c r="M33" s="5">
        <v>434</v>
      </c>
      <c r="N33" s="5">
        <v>6560.5882792822604</v>
      </c>
      <c r="O33" s="7">
        <v>0.04</v>
      </c>
      <c r="P33" s="7"/>
      <c r="Q33" s="5">
        <v>3.96</v>
      </c>
      <c r="R33" s="5">
        <v>7.73</v>
      </c>
      <c r="S33" s="5">
        <v>2.1800000000000002</v>
      </c>
      <c r="T33" s="5">
        <v>3.6</v>
      </c>
      <c r="U33" s="5">
        <v>1.1599999999999999</v>
      </c>
      <c r="V33" s="7">
        <v>0.05</v>
      </c>
      <c r="W33" s="5">
        <v>1665.2026714476899</v>
      </c>
      <c r="X33" s="7">
        <v>4.5997016409746964E-3</v>
      </c>
      <c r="Y33" s="6">
        <v>72908</v>
      </c>
      <c r="Z33" s="5">
        <v>2.57258064516129</v>
      </c>
      <c r="AA33" s="5"/>
      <c r="AB33" s="5"/>
      <c r="AC33" s="6">
        <v>233035</v>
      </c>
      <c r="AD33" s="6"/>
      <c r="AE33" s="6"/>
      <c r="AF33" s="6"/>
      <c r="AG33" s="5"/>
      <c r="AH33" s="5"/>
      <c r="AI33" s="7"/>
      <c r="AJ33" s="7"/>
      <c r="AK33" s="7">
        <v>9.69E-2</v>
      </c>
      <c r="AL33" s="5">
        <v>7.73</v>
      </c>
      <c r="AM33" s="5">
        <v>95.168701985600009</v>
      </c>
      <c r="AN33" s="5"/>
    </row>
    <row r="34" spans="1:40" x14ac:dyDescent="0.2">
      <c r="A34" s="3">
        <f t="shared" si="0"/>
        <v>2000</v>
      </c>
      <c r="B34" s="3" t="str">
        <f t="shared" si="1"/>
        <v>Set</v>
      </c>
      <c r="C34" s="1">
        <v>36770</v>
      </c>
      <c r="D34" s="5">
        <v>3.29</v>
      </c>
      <c r="E34" s="5">
        <v>59.780704480350003</v>
      </c>
      <c r="F34" s="5">
        <v>190.94787683487701</v>
      </c>
      <c r="G34" s="5">
        <v>176.732653867805</v>
      </c>
      <c r="H34" s="5">
        <v>3.4862380952380998</v>
      </c>
      <c r="I34" s="6">
        <v>23878000</v>
      </c>
      <c r="J34" s="6">
        <v>7608125</v>
      </c>
      <c r="K34" s="5">
        <v>1.606708489884433</v>
      </c>
      <c r="L34" s="5">
        <v>296579</v>
      </c>
      <c r="M34" s="5">
        <v>434</v>
      </c>
      <c r="N34" s="5">
        <v>6560.5882792822604</v>
      </c>
      <c r="O34" s="7">
        <v>0.04</v>
      </c>
      <c r="P34" s="7"/>
      <c r="Q34" s="5">
        <v>4.2300000000000004</v>
      </c>
      <c r="R34" s="5">
        <v>7.71</v>
      </c>
      <c r="S34" s="5">
        <v>2.12</v>
      </c>
      <c r="T34" s="5">
        <v>3.48</v>
      </c>
      <c r="U34" s="5">
        <v>1.18</v>
      </c>
      <c r="V34" s="7">
        <v>0.05</v>
      </c>
      <c r="W34" s="5">
        <v>1665.2026714476899</v>
      </c>
      <c r="X34" s="7">
        <v>5.5686177453285832E-3</v>
      </c>
      <c r="Y34" s="6">
        <v>72614</v>
      </c>
      <c r="Z34" s="5">
        <v>2.5473333333333334</v>
      </c>
      <c r="AA34" s="5"/>
      <c r="AB34" s="5"/>
      <c r="AC34" s="6">
        <v>241810</v>
      </c>
      <c r="AD34" s="6"/>
      <c r="AE34" s="6"/>
      <c r="AF34" s="6"/>
      <c r="AG34" s="5"/>
      <c r="AH34" s="5"/>
      <c r="AI34" s="7"/>
      <c r="AJ34" s="7"/>
      <c r="AK34" s="7">
        <v>9.4800000000000009E-2</v>
      </c>
      <c r="AL34" s="5">
        <v>7.71</v>
      </c>
      <c r="AM34" s="5">
        <v>95.168701985600009</v>
      </c>
      <c r="AN34" s="5"/>
    </row>
    <row r="35" spans="1:40" x14ac:dyDescent="0.2">
      <c r="A35" s="3">
        <f t="shared" si="0"/>
        <v>2000</v>
      </c>
      <c r="B35" s="3" t="str">
        <f t="shared" si="1"/>
        <v>Oct</v>
      </c>
      <c r="C35" s="1">
        <v>36800</v>
      </c>
      <c r="D35" s="5">
        <v>3.13</v>
      </c>
      <c r="E35" s="5">
        <v>68.715510283636405</v>
      </c>
      <c r="F35" s="5">
        <v>190.374173902601</v>
      </c>
      <c r="G35" s="5">
        <v>170.781091382244</v>
      </c>
      <c r="H35" s="5">
        <v>3.5017727272727299</v>
      </c>
      <c r="I35" s="6">
        <v>24362000</v>
      </c>
      <c r="J35" s="6">
        <v>8014872</v>
      </c>
      <c r="K35" s="5">
        <v>1.606708489884433</v>
      </c>
      <c r="L35" s="5">
        <v>296579</v>
      </c>
      <c r="M35" s="5">
        <v>434</v>
      </c>
      <c r="N35" s="5">
        <v>7082.7561213334902</v>
      </c>
      <c r="O35" s="7">
        <v>0.04</v>
      </c>
      <c r="P35" s="7"/>
      <c r="Q35" s="5">
        <v>4.7699999999999996</v>
      </c>
      <c r="R35" s="5">
        <v>7.84</v>
      </c>
      <c r="S35" s="5">
        <v>2.12</v>
      </c>
      <c r="T35" s="5">
        <v>3.34</v>
      </c>
      <c r="U35" s="5">
        <v>1.21</v>
      </c>
      <c r="V35" s="7">
        <v>0.04</v>
      </c>
      <c r="W35" s="5">
        <v>1980.0705202622401</v>
      </c>
      <c r="X35" s="7">
        <v>2.338173763229113E-3</v>
      </c>
      <c r="Y35" s="6">
        <v>86789</v>
      </c>
      <c r="Z35" s="5">
        <v>2.5419354838709678</v>
      </c>
      <c r="AA35" s="5"/>
      <c r="AB35" s="5"/>
      <c r="AC35" s="6">
        <v>228692</v>
      </c>
      <c r="AD35" s="6"/>
      <c r="AE35" s="6"/>
      <c r="AF35" s="6"/>
      <c r="AG35" s="5"/>
      <c r="AH35" s="5"/>
      <c r="AI35" s="7"/>
      <c r="AJ35" s="7"/>
      <c r="AK35" s="7">
        <v>9.2600000000000002E-2</v>
      </c>
      <c r="AL35" s="5">
        <v>7.84</v>
      </c>
      <c r="AM35" s="5">
        <v>143.850302705411</v>
      </c>
      <c r="AN35" s="5"/>
    </row>
    <row r="36" spans="1:40" x14ac:dyDescent="0.2">
      <c r="A36" s="3">
        <f t="shared" si="0"/>
        <v>2000</v>
      </c>
      <c r="B36" s="3" t="str">
        <f t="shared" si="1"/>
        <v>Nov</v>
      </c>
      <c r="C36" s="1">
        <v>36831</v>
      </c>
      <c r="D36" s="5">
        <v>2.94</v>
      </c>
      <c r="E36" s="5">
        <v>76.146505022368402</v>
      </c>
      <c r="F36" s="5">
        <v>194.29549130412499</v>
      </c>
      <c r="G36" s="5">
        <v>176.8553516149</v>
      </c>
      <c r="H36" s="5">
        <v>3.5299047619047599</v>
      </c>
      <c r="I36" s="6">
        <v>23886000</v>
      </c>
      <c r="J36" s="6">
        <v>7866414</v>
      </c>
      <c r="K36" s="5">
        <v>1.606708489884433</v>
      </c>
      <c r="L36" s="5">
        <v>296579</v>
      </c>
      <c r="M36" s="5">
        <v>434</v>
      </c>
      <c r="N36" s="5">
        <v>7082.7561213334902</v>
      </c>
      <c r="O36" s="7">
        <v>0.04</v>
      </c>
      <c r="P36" s="7"/>
      <c r="Q36" s="5">
        <v>4.29</v>
      </c>
      <c r="R36" s="5">
        <v>8.4700000000000006</v>
      </c>
      <c r="S36" s="5">
        <v>2.12</v>
      </c>
      <c r="T36" s="5">
        <v>3.24</v>
      </c>
      <c r="U36" s="5">
        <v>1.21</v>
      </c>
      <c r="V36" s="7">
        <v>3.7999999999999999E-2</v>
      </c>
      <c r="W36" s="5">
        <v>1980.0705202622401</v>
      </c>
      <c r="X36" s="7">
        <v>6.1387354205030267E-4</v>
      </c>
      <c r="Y36" s="6">
        <v>98237</v>
      </c>
      <c r="Z36" s="5">
        <v>2.5663333333333327</v>
      </c>
      <c r="AA36" s="5"/>
      <c r="AB36" s="5"/>
      <c r="AC36" s="6">
        <v>219730</v>
      </c>
      <c r="AD36" s="6"/>
      <c r="AE36" s="6"/>
      <c r="AF36" s="6"/>
      <c r="AG36" s="5"/>
      <c r="AH36" s="5"/>
      <c r="AI36" s="7"/>
      <c r="AJ36" s="7"/>
      <c r="AK36" s="7">
        <v>9.1400000000000009E-2</v>
      </c>
      <c r="AL36" s="5">
        <v>8.4700000000000006</v>
      </c>
      <c r="AM36" s="5">
        <v>143.850302705411</v>
      </c>
      <c r="AN36" s="5"/>
    </row>
    <row r="37" spans="1:40" x14ac:dyDescent="0.2">
      <c r="A37" s="3">
        <f t="shared" si="0"/>
        <v>2000</v>
      </c>
      <c r="B37" s="3" t="str">
        <f t="shared" si="1"/>
        <v>Dic</v>
      </c>
      <c r="C37" s="1">
        <v>36861</v>
      </c>
      <c r="D37" s="5">
        <v>3.34</v>
      </c>
      <c r="E37" s="5">
        <v>77.024002842149997</v>
      </c>
      <c r="F37" s="5">
        <v>214.64757001975099</v>
      </c>
      <c r="G37" s="5">
        <v>185.700874973922</v>
      </c>
      <c r="H37" s="5">
        <v>3.5211052631578901</v>
      </c>
      <c r="I37" s="6">
        <v>23228000</v>
      </c>
      <c r="J37" s="6">
        <v>8624213</v>
      </c>
      <c r="K37" s="5">
        <v>1.606708489884433</v>
      </c>
      <c r="L37" s="5">
        <v>296579</v>
      </c>
      <c r="M37" s="5">
        <v>434</v>
      </c>
      <c r="N37" s="5">
        <v>7082.7561213334902</v>
      </c>
      <c r="O37" s="7">
        <v>0.04</v>
      </c>
      <c r="P37" s="7"/>
      <c r="Q37" s="5">
        <v>3.77</v>
      </c>
      <c r="R37" s="5">
        <v>8.5299999999999994</v>
      </c>
      <c r="S37" s="5">
        <v>2.15</v>
      </c>
      <c r="T37" s="5">
        <v>3.03</v>
      </c>
      <c r="U37" s="5">
        <v>1.22</v>
      </c>
      <c r="V37" s="7">
        <v>0.03</v>
      </c>
      <c r="W37" s="5">
        <v>1980.0705202622401</v>
      </c>
      <c r="X37" s="7">
        <v>1.5950920245398216E-3</v>
      </c>
      <c r="Y37" s="6">
        <v>75272</v>
      </c>
      <c r="Z37" s="5">
        <v>2.516</v>
      </c>
      <c r="AA37" s="5"/>
      <c r="AB37" s="5"/>
      <c r="AC37" s="6">
        <v>161545</v>
      </c>
      <c r="AD37" s="6"/>
      <c r="AE37" s="6"/>
      <c r="AF37" s="6"/>
      <c r="AG37" s="5"/>
      <c r="AH37" s="5"/>
      <c r="AI37" s="7"/>
      <c r="AJ37" s="7"/>
      <c r="AK37" s="7">
        <v>9.4299999999999995E-2</v>
      </c>
      <c r="AL37" s="5">
        <v>8.5299999999999994</v>
      </c>
      <c r="AM37" s="5">
        <v>143.850302705411</v>
      </c>
      <c r="AN37" s="5"/>
    </row>
    <row r="38" spans="1:40" x14ac:dyDescent="0.2">
      <c r="A38" s="3">
        <f t="shared" si="0"/>
        <v>2001</v>
      </c>
      <c r="B38" s="3" t="str">
        <f t="shared" si="1"/>
        <v>Ene</v>
      </c>
      <c r="C38" s="1">
        <v>36892</v>
      </c>
      <c r="D38" s="5">
        <v>3.2</v>
      </c>
      <c r="E38" s="5">
        <v>75.437086984000004</v>
      </c>
      <c r="F38" s="5">
        <v>203.95383802841499</v>
      </c>
      <c r="G38" s="5">
        <v>174.54487211345301</v>
      </c>
      <c r="H38" s="5">
        <v>3.52404545454546</v>
      </c>
      <c r="I38" s="6">
        <v>22999000</v>
      </c>
      <c r="J38" s="6">
        <v>7944570</v>
      </c>
      <c r="K38" s="5">
        <v>1.610770585857048</v>
      </c>
      <c r="L38" s="5">
        <v>723733</v>
      </c>
      <c r="M38" s="5">
        <v>1287</v>
      </c>
      <c r="N38" s="5">
        <v>6241.4488013991704</v>
      </c>
      <c r="O38" s="7">
        <v>3.7999999999999999E-2</v>
      </c>
      <c r="P38" s="7"/>
      <c r="Q38" s="5">
        <v>3.89</v>
      </c>
      <c r="R38" s="5">
        <v>8.2799999999999994</v>
      </c>
      <c r="S38" s="5">
        <v>2.2000000000000002</v>
      </c>
      <c r="T38" s="5">
        <v>2.94</v>
      </c>
      <c r="U38" s="5">
        <v>1.34</v>
      </c>
      <c r="V38" s="7" t="s">
        <v>39</v>
      </c>
      <c r="W38" s="5">
        <v>996.43786442937403</v>
      </c>
      <c r="X38" s="7">
        <v>1.8375597206909922E-3</v>
      </c>
      <c r="Y38" s="6">
        <v>70987</v>
      </c>
      <c r="Z38" s="5">
        <v>2.4946666666666664</v>
      </c>
      <c r="AA38" s="5">
        <v>1.9342160748364485</v>
      </c>
      <c r="AB38" s="5">
        <v>4.7686060170269222</v>
      </c>
      <c r="AC38" s="6">
        <v>259521</v>
      </c>
      <c r="AD38" s="6"/>
      <c r="AE38" s="6"/>
      <c r="AF38" s="6"/>
      <c r="AG38" s="5"/>
      <c r="AH38" s="5"/>
      <c r="AI38" s="7"/>
      <c r="AJ38" s="7"/>
      <c r="AK38" s="7">
        <v>9.35E-2</v>
      </c>
      <c r="AL38" s="5">
        <v>8.2799999999999994</v>
      </c>
      <c r="AM38" s="5">
        <v>129.51147322330368</v>
      </c>
      <c r="AN38" s="5"/>
    </row>
    <row r="39" spans="1:40" x14ac:dyDescent="0.2">
      <c r="A39" s="3">
        <f t="shared" si="0"/>
        <v>2001</v>
      </c>
      <c r="B39" s="3" t="str">
        <f t="shared" si="1"/>
        <v>Feb</v>
      </c>
      <c r="C39" s="1">
        <v>36923</v>
      </c>
      <c r="D39" s="5">
        <v>3.79</v>
      </c>
      <c r="E39" s="5">
        <v>75.473100556184207</v>
      </c>
      <c r="F39" s="5">
        <v>183.85392338523101</v>
      </c>
      <c r="G39" s="5">
        <v>167.64607933673901</v>
      </c>
      <c r="H39" s="5">
        <v>3.52955</v>
      </c>
      <c r="I39" s="6">
        <v>20567000</v>
      </c>
      <c r="J39" s="6">
        <v>7489237</v>
      </c>
      <c r="K39" s="5">
        <v>1.610770585857048</v>
      </c>
      <c r="L39" s="5">
        <v>723733</v>
      </c>
      <c r="M39" s="5">
        <v>1287</v>
      </c>
      <c r="N39" s="5">
        <v>6241.4488013991704</v>
      </c>
      <c r="O39" s="7">
        <v>3.5000000000000003E-2</v>
      </c>
      <c r="P39" s="7"/>
      <c r="Q39" s="5">
        <v>3.5</v>
      </c>
      <c r="R39" s="5">
        <v>8.1300000000000008</v>
      </c>
      <c r="S39" s="5">
        <v>2.1800000000000002</v>
      </c>
      <c r="T39" s="5">
        <v>2.98</v>
      </c>
      <c r="U39" s="5">
        <v>1.37</v>
      </c>
      <c r="V39" s="7" t="s">
        <v>39</v>
      </c>
      <c r="W39" s="5">
        <v>996.43786442937403</v>
      </c>
      <c r="X39" s="7">
        <v>2.4455857177794428E-3</v>
      </c>
      <c r="Y39" s="6">
        <v>105840</v>
      </c>
      <c r="Z39" s="5">
        <v>2.422857142857143</v>
      </c>
      <c r="AA39" s="5">
        <v>1.9133397327398463</v>
      </c>
      <c r="AB39" s="5">
        <v>6.8180803801631802</v>
      </c>
      <c r="AC39" s="6">
        <v>158713</v>
      </c>
      <c r="AD39" s="6"/>
      <c r="AE39" s="6"/>
      <c r="AF39" s="6"/>
      <c r="AG39" s="5"/>
      <c r="AH39" s="5"/>
      <c r="AI39" s="7"/>
      <c r="AJ39" s="7"/>
      <c r="AK39" s="7">
        <v>8.8000000000000009E-2</v>
      </c>
      <c r="AL39" s="5">
        <v>8.1300000000000008</v>
      </c>
      <c r="AM39" s="5">
        <v>129.51147322330368</v>
      </c>
      <c r="AN39" s="5"/>
    </row>
    <row r="40" spans="1:40" x14ac:dyDescent="0.2">
      <c r="A40" s="3">
        <f t="shared" si="0"/>
        <v>2001</v>
      </c>
      <c r="B40" s="3" t="str">
        <f t="shared" si="1"/>
        <v>Mar</v>
      </c>
      <c r="C40" s="1">
        <v>36951</v>
      </c>
      <c r="D40" s="5">
        <v>3.84</v>
      </c>
      <c r="E40" s="5">
        <v>75.802649408500002</v>
      </c>
      <c r="F40" s="5">
        <v>171.835301855236</v>
      </c>
      <c r="G40" s="5">
        <v>165.43521555859499</v>
      </c>
      <c r="H40" s="5">
        <v>3.5208181818181798</v>
      </c>
      <c r="I40" s="6">
        <v>23607000</v>
      </c>
      <c r="J40" s="6">
        <v>8311787</v>
      </c>
      <c r="K40" s="5">
        <v>1.610770585857048</v>
      </c>
      <c r="L40" s="5">
        <v>723733</v>
      </c>
      <c r="M40" s="5">
        <v>1287</v>
      </c>
      <c r="N40" s="5">
        <v>6241.4488013991704</v>
      </c>
      <c r="O40" s="7">
        <v>3.5000000000000003E-2</v>
      </c>
      <c r="P40" s="7"/>
      <c r="Q40" s="5">
        <v>4.47</v>
      </c>
      <c r="R40" s="5">
        <v>9.0500000000000007</v>
      </c>
      <c r="S40" s="5">
        <v>2.1800000000000002</v>
      </c>
      <c r="T40" s="5">
        <v>3.38</v>
      </c>
      <c r="U40" s="5">
        <v>1.61</v>
      </c>
      <c r="V40" s="7">
        <v>0.02</v>
      </c>
      <c r="W40" s="5">
        <v>996.43786442937403</v>
      </c>
      <c r="X40" s="7">
        <v>5.1232007806782344E-3</v>
      </c>
      <c r="Y40" s="6">
        <v>86247</v>
      </c>
      <c r="Z40" s="5">
        <v>2.4661290322580651</v>
      </c>
      <c r="AA40" s="5">
        <v>1.9268964233690904</v>
      </c>
      <c r="AB40" s="5">
        <v>4.2892937652194911</v>
      </c>
      <c r="AC40" s="6">
        <v>153886</v>
      </c>
      <c r="AD40" s="6"/>
      <c r="AE40" s="6"/>
      <c r="AF40" s="6"/>
      <c r="AG40" s="5"/>
      <c r="AH40" s="5"/>
      <c r="AI40" s="7"/>
      <c r="AJ40" s="7"/>
      <c r="AK40" s="7">
        <v>8.6599999999999996E-2</v>
      </c>
      <c r="AL40" s="5">
        <v>9.0500000000000007</v>
      </c>
      <c r="AM40" s="5">
        <v>129.51147322330368</v>
      </c>
      <c r="AN40" s="5"/>
    </row>
    <row r="41" spans="1:40" x14ac:dyDescent="0.2">
      <c r="A41" s="3">
        <f t="shared" si="0"/>
        <v>2001</v>
      </c>
      <c r="B41" s="3" t="str">
        <f t="shared" si="1"/>
        <v>Abr</v>
      </c>
      <c r="C41" s="1">
        <v>36982</v>
      </c>
      <c r="D41" s="5">
        <v>3.03</v>
      </c>
      <c r="E41" s="5">
        <v>73.343070429299999</v>
      </c>
      <c r="F41" s="5">
        <v>174.909247260927</v>
      </c>
      <c r="G41" s="5">
        <v>162.132496813747</v>
      </c>
      <c r="H41" s="5">
        <v>3.5603684210526301</v>
      </c>
      <c r="I41" s="6">
        <v>22725000</v>
      </c>
      <c r="J41" s="6">
        <v>7514699</v>
      </c>
      <c r="K41" s="5">
        <v>1.610770585857048</v>
      </c>
      <c r="L41" s="5">
        <v>723733</v>
      </c>
      <c r="M41" s="5">
        <v>1287</v>
      </c>
      <c r="N41" s="5">
        <v>6091.9302832922504</v>
      </c>
      <c r="O41" s="7">
        <v>3.5999999999999997E-2</v>
      </c>
      <c r="P41" s="7"/>
      <c r="Q41" s="5">
        <v>4</v>
      </c>
      <c r="R41" s="5">
        <v>7</v>
      </c>
      <c r="S41" s="5">
        <v>2.19</v>
      </c>
      <c r="T41" s="5">
        <v>3.34</v>
      </c>
      <c r="U41" s="5">
        <v>1.51</v>
      </c>
      <c r="V41" s="7">
        <v>3.5000000000000003E-2</v>
      </c>
      <c r="W41" s="5">
        <v>1505.9004045970401</v>
      </c>
      <c r="X41" s="7">
        <v>-4.1262135922330509E-3</v>
      </c>
      <c r="Y41" s="6">
        <v>57293</v>
      </c>
      <c r="Z41" s="5">
        <v>2.5782758620689652</v>
      </c>
      <c r="AA41" s="5">
        <v>1.9425822790692597</v>
      </c>
      <c r="AB41" s="5">
        <v>4.0752183091764538</v>
      </c>
      <c r="AC41" s="6">
        <v>268090</v>
      </c>
      <c r="AD41" s="6"/>
      <c r="AE41" s="6"/>
      <c r="AF41" s="6"/>
      <c r="AG41" s="5"/>
      <c r="AH41" s="5"/>
      <c r="AI41" s="7"/>
      <c r="AJ41" s="7"/>
      <c r="AK41" s="7">
        <v>8.5000000000000006E-2</v>
      </c>
      <c r="AL41" s="5">
        <v>7</v>
      </c>
      <c r="AM41" s="5">
        <v>230.11006548497366</v>
      </c>
      <c r="AN41" s="5"/>
    </row>
    <row r="42" spans="1:40" x14ac:dyDescent="0.2">
      <c r="A42" s="3">
        <f t="shared" si="0"/>
        <v>2001</v>
      </c>
      <c r="B42" s="3" t="str">
        <f t="shared" si="1"/>
        <v>May</v>
      </c>
      <c r="C42" s="1">
        <v>37012</v>
      </c>
      <c r="D42" s="5">
        <v>2.71</v>
      </c>
      <c r="E42" s="5">
        <v>69.780242799749999</v>
      </c>
      <c r="F42" s="5">
        <v>181.355263176856</v>
      </c>
      <c r="G42" s="5">
        <v>167.782637600003</v>
      </c>
      <c r="H42" s="5">
        <v>3.6016363636363602</v>
      </c>
      <c r="I42" s="6">
        <v>24560000</v>
      </c>
      <c r="J42" s="6">
        <v>8476510</v>
      </c>
      <c r="K42" s="5">
        <v>1.610770585857048</v>
      </c>
      <c r="L42" s="5">
        <v>723733</v>
      </c>
      <c r="M42" s="5">
        <v>1287</v>
      </c>
      <c r="N42" s="5">
        <v>6091.9302832922504</v>
      </c>
      <c r="O42" s="7">
        <v>3.5000000000000003E-2</v>
      </c>
      <c r="P42" s="7">
        <v>9.2407536763493503E-2</v>
      </c>
      <c r="Q42" s="5">
        <v>4.0599999999999996</v>
      </c>
      <c r="R42" s="5">
        <v>7.57</v>
      </c>
      <c r="S42" s="5">
        <v>2.2000000000000002</v>
      </c>
      <c r="T42" s="5">
        <v>3.52</v>
      </c>
      <c r="U42" s="5">
        <v>1.39</v>
      </c>
      <c r="V42" s="7">
        <v>3.5000000000000003E-2</v>
      </c>
      <c r="W42" s="5">
        <v>1505.9004045970401</v>
      </c>
      <c r="X42" s="7">
        <v>2.4372410431386816E-4</v>
      </c>
      <c r="Y42" s="6">
        <v>60095</v>
      </c>
      <c r="Z42" s="5">
        <v>2.5867741935483872</v>
      </c>
      <c r="AA42" s="5">
        <v>1.7383433966042734</v>
      </c>
      <c r="AB42" s="5">
        <v>3.3852661397443833</v>
      </c>
      <c r="AC42" s="6">
        <v>209125</v>
      </c>
      <c r="AD42" s="6"/>
      <c r="AE42" s="6"/>
      <c r="AF42" s="6"/>
      <c r="AG42" s="5"/>
      <c r="AH42" s="5"/>
      <c r="AI42" s="7"/>
      <c r="AJ42" s="7"/>
      <c r="AK42" s="7">
        <v>8.1600000000000006E-2</v>
      </c>
      <c r="AL42" s="5">
        <v>7.57</v>
      </c>
      <c r="AM42" s="5">
        <v>230.11006548497366</v>
      </c>
      <c r="AN42" s="5"/>
    </row>
    <row r="43" spans="1:40" x14ac:dyDescent="0.2">
      <c r="A43" s="3">
        <f t="shared" si="0"/>
        <v>2001</v>
      </c>
      <c r="B43" s="3" t="str">
        <f t="shared" si="1"/>
        <v>Jun</v>
      </c>
      <c r="C43" s="1">
        <v>37043</v>
      </c>
      <c r="D43" s="5">
        <v>3.33</v>
      </c>
      <c r="E43" s="5">
        <v>69.691195542499997</v>
      </c>
      <c r="F43" s="5">
        <v>190.253683164069</v>
      </c>
      <c r="G43" s="5">
        <v>174.07682723148699</v>
      </c>
      <c r="H43" s="5">
        <v>3.5329649999999999</v>
      </c>
      <c r="I43" s="6">
        <v>23439000</v>
      </c>
      <c r="J43" s="6">
        <v>8057618</v>
      </c>
      <c r="K43" s="5">
        <v>1.610770585857048</v>
      </c>
      <c r="L43" s="5">
        <v>723733</v>
      </c>
      <c r="M43" s="5">
        <v>1287</v>
      </c>
      <c r="N43" s="5">
        <v>6091.9302832922504</v>
      </c>
      <c r="O43" s="7">
        <v>0.03</v>
      </c>
      <c r="P43" s="7">
        <v>9.4897241009544706E-2</v>
      </c>
      <c r="Q43" s="5">
        <v>3.92</v>
      </c>
      <c r="R43" s="5">
        <v>7.05</v>
      </c>
      <c r="S43" s="5">
        <v>2.16</v>
      </c>
      <c r="T43" s="5">
        <v>3.51</v>
      </c>
      <c r="U43" s="5">
        <v>1.34</v>
      </c>
      <c r="V43" s="7">
        <v>3.5000000000000003E-2</v>
      </c>
      <c r="W43" s="5">
        <v>1505.9004045970401</v>
      </c>
      <c r="X43" s="7">
        <v>-6.0916179337228507E-4</v>
      </c>
      <c r="Y43" s="6">
        <v>114434</v>
      </c>
      <c r="Z43" s="5">
        <v>2.5686666666666667</v>
      </c>
      <c r="AA43" s="5">
        <v>1.7776565626982905</v>
      </c>
      <c r="AB43" s="5">
        <v>3.1286419090534383</v>
      </c>
      <c r="AC43" s="6">
        <v>235315</v>
      </c>
      <c r="AD43" s="6"/>
      <c r="AE43" s="6"/>
      <c r="AF43" s="6"/>
      <c r="AG43" s="5"/>
      <c r="AH43" s="5"/>
      <c r="AI43" s="7"/>
      <c r="AJ43" s="7"/>
      <c r="AK43" s="7">
        <v>8.3599999999999994E-2</v>
      </c>
      <c r="AL43" s="5">
        <v>7.05</v>
      </c>
      <c r="AM43" s="5">
        <v>230.11006548497366</v>
      </c>
      <c r="AN43" s="5"/>
    </row>
    <row r="44" spans="1:40" x14ac:dyDescent="0.2">
      <c r="A44" s="3">
        <f t="shared" si="0"/>
        <v>2001</v>
      </c>
      <c r="B44" s="3" t="str">
        <f t="shared" si="1"/>
        <v>Jul</v>
      </c>
      <c r="C44" s="1">
        <v>37073</v>
      </c>
      <c r="D44" s="5">
        <v>3.23</v>
      </c>
      <c r="E44" s="5">
        <v>75.024657582000003</v>
      </c>
      <c r="F44" s="5">
        <v>203.87510150620599</v>
      </c>
      <c r="G44" s="5">
        <v>189.75239395125999</v>
      </c>
      <c r="H44" s="5">
        <v>3.5049523809523802</v>
      </c>
      <c r="I44" s="6">
        <v>23890000</v>
      </c>
      <c r="J44" s="6">
        <v>7696991</v>
      </c>
      <c r="K44" s="5">
        <v>1.610770585857048</v>
      </c>
      <c r="L44" s="5">
        <v>723733</v>
      </c>
      <c r="M44" s="5">
        <v>1287</v>
      </c>
      <c r="N44" s="5">
        <v>6752.5361296282699</v>
      </c>
      <c r="O44" s="7">
        <v>2.9000000000000001E-2</v>
      </c>
      <c r="P44" s="7">
        <v>9.1960626406800791E-2</v>
      </c>
      <c r="Q44" s="5">
        <v>4.01</v>
      </c>
      <c r="R44" s="5">
        <v>7.81</v>
      </c>
      <c r="S44" s="5">
        <v>2.12</v>
      </c>
      <c r="T44" s="5">
        <v>3.56</v>
      </c>
      <c r="U44" s="5">
        <v>1.25</v>
      </c>
      <c r="V44" s="7">
        <v>3.5000000000000003E-2</v>
      </c>
      <c r="W44" s="5">
        <v>1286.4807995548099</v>
      </c>
      <c r="X44" s="7">
        <v>1.7066926734121731E-3</v>
      </c>
      <c r="Y44" s="6">
        <v>131107</v>
      </c>
      <c r="Z44" s="5">
        <v>2.6012903225806445</v>
      </c>
      <c r="AA44" s="5">
        <v>1.784260041053686</v>
      </c>
      <c r="AB44" s="5">
        <v>4.3112201894105517</v>
      </c>
      <c r="AC44" s="6">
        <v>261330</v>
      </c>
      <c r="AD44" s="6"/>
      <c r="AE44" s="6"/>
      <c r="AF44" s="6"/>
      <c r="AG44" s="5"/>
      <c r="AH44" s="5"/>
      <c r="AI44" s="7"/>
      <c r="AJ44" s="7"/>
      <c r="AK44" s="7">
        <v>8.3499999999999991E-2</v>
      </c>
      <c r="AL44" s="5">
        <v>7.81</v>
      </c>
      <c r="AM44" s="5">
        <v>60.766854068110327</v>
      </c>
      <c r="AN44" s="5"/>
    </row>
    <row r="45" spans="1:40" x14ac:dyDescent="0.2">
      <c r="A45" s="3">
        <f t="shared" si="0"/>
        <v>2001</v>
      </c>
      <c r="B45" s="3" t="str">
        <f t="shared" si="1"/>
        <v>Ago</v>
      </c>
      <c r="C45" s="1">
        <v>37104</v>
      </c>
      <c r="D45" s="5">
        <v>3.09</v>
      </c>
      <c r="E45" s="5">
        <v>78.3171646361087</v>
      </c>
      <c r="F45" s="5">
        <v>198.27225623018199</v>
      </c>
      <c r="G45" s="5">
        <v>187.225499320968</v>
      </c>
      <c r="H45" s="5">
        <v>3.4932799999999999</v>
      </c>
      <c r="I45" s="6">
        <v>24012000</v>
      </c>
      <c r="J45" s="6">
        <v>7790665</v>
      </c>
      <c r="K45" s="5">
        <v>1.610770585857048</v>
      </c>
      <c r="L45" s="5">
        <v>723733</v>
      </c>
      <c r="M45" s="5">
        <v>1287</v>
      </c>
      <c r="N45" s="5">
        <v>6752.5361296282699</v>
      </c>
      <c r="O45" s="7">
        <v>2.8000000000000001E-2</v>
      </c>
      <c r="P45" s="7">
        <v>9.4914844759538999E-2</v>
      </c>
      <c r="Q45" s="5">
        <v>3.91</v>
      </c>
      <c r="R45" s="5">
        <v>7.81</v>
      </c>
      <c r="S45" s="5">
        <v>2.1</v>
      </c>
      <c r="T45" s="5">
        <v>3.57</v>
      </c>
      <c r="U45" s="5">
        <v>1.18</v>
      </c>
      <c r="V45" s="7">
        <v>3.5000000000000003E-2</v>
      </c>
      <c r="W45" s="5">
        <v>1286.4807995548099</v>
      </c>
      <c r="X45" s="7">
        <v>-3.042472921990994E-3</v>
      </c>
      <c r="Y45" s="6">
        <v>106960</v>
      </c>
      <c r="Z45" s="5">
        <v>2.6280645161290317</v>
      </c>
      <c r="AA45" s="5">
        <v>1.9476908721693091</v>
      </c>
      <c r="AB45" s="5">
        <v>3.5068296141978679</v>
      </c>
      <c r="AC45" s="6">
        <v>229179</v>
      </c>
      <c r="AD45" s="6"/>
      <c r="AE45" s="6"/>
      <c r="AF45" s="6"/>
      <c r="AG45" s="5"/>
      <c r="AH45" s="5"/>
      <c r="AI45" s="7"/>
      <c r="AJ45" s="7"/>
      <c r="AK45" s="7">
        <v>8.0700000000000008E-2</v>
      </c>
      <c r="AL45" s="5">
        <v>7.81</v>
      </c>
      <c r="AM45" s="5">
        <v>60.766854068110327</v>
      </c>
      <c r="AN45" s="5"/>
    </row>
    <row r="46" spans="1:40" x14ac:dyDescent="0.2">
      <c r="A46" s="3">
        <f t="shared" si="0"/>
        <v>2001</v>
      </c>
      <c r="B46" s="3" t="str">
        <f t="shared" si="1"/>
        <v>Set</v>
      </c>
      <c r="C46" s="1">
        <v>37135</v>
      </c>
      <c r="D46" s="5">
        <v>3.02</v>
      </c>
      <c r="E46" s="5">
        <v>76.131269627205896</v>
      </c>
      <c r="F46" s="5">
        <v>190.95706276246801</v>
      </c>
      <c r="G46" s="5">
        <v>172.00220735654099</v>
      </c>
      <c r="H46" s="5">
        <v>3.4911500000000002</v>
      </c>
      <c r="I46" s="6">
        <v>23020000</v>
      </c>
      <c r="J46" s="6">
        <v>7661043</v>
      </c>
      <c r="K46" s="5">
        <v>1.610770585857048</v>
      </c>
      <c r="L46" s="5">
        <v>723733</v>
      </c>
      <c r="M46" s="5">
        <v>1287</v>
      </c>
      <c r="N46" s="5">
        <v>6752.5361296282699</v>
      </c>
      <c r="O46" s="7">
        <v>2.0500000000000001E-2</v>
      </c>
      <c r="P46" s="7">
        <v>9.5480508397968802E-2</v>
      </c>
      <c r="Q46" s="5">
        <v>3.91</v>
      </c>
      <c r="R46" s="5">
        <v>7.9</v>
      </c>
      <c r="S46" s="5">
        <v>2.09</v>
      </c>
      <c r="T46" s="5">
        <v>3.36</v>
      </c>
      <c r="U46" s="5">
        <v>1.24</v>
      </c>
      <c r="V46" s="7">
        <v>3.5000000000000003E-2</v>
      </c>
      <c r="W46" s="5">
        <v>1286.4807995548099</v>
      </c>
      <c r="X46" s="7">
        <v>6.1035156249996531E-4</v>
      </c>
      <c r="Y46" s="6">
        <v>78833</v>
      </c>
      <c r="Z46" s="5">
        <v>2.7120000000000006</v>
      </c>
      <c r="AA46" s="5">
        <v>1.7857512601309375</v>
      </c>
      <c r="AB46" s="5">
        <v>2.8463057973726413</v>
      </c>
      <c r="AC46" s="6">
        <v>126760</v>
      </c>
      <c r="AD46" s="6"/>
      <c r="AE46" s="6"/>
      <c r="AF46" s="6"/>
      <c r="AG46" s="5"/>
      <c r="AH46" s="5"/>
      <c r="AI46" s="7"/>
      <c r="AJ46" s="7"/>
      <c r="AK46" s="7">
        <v>7.6999999999999999E-2</v>
      </c>
      <c r="AL46" s="5">
        <v>7.9</v>
      </c>
      <c r="AM46" s="5">
        <v>60.766854068110327</v>
      </c>
      <c r="AN46" s="5"/>
    </row>
    <row r="47" spans="1:40" x14ac:dyDescent="0.2">
      <c r="A47" s="3">
        <f t="shared" si="0"/>
        <v>2001</v>
      </c>
      <c r="B47" s="3" t="str">
        <f t="shared" si="1"/>
        <v>Oct</v>
      </c>
      <c r="C47" s="1">
        <v>37165</v>
      </c>
      <c r="D47" s="5">
        <v>2.95</v>
      </c>
      <c r="E47" s="5">
        <v>72.240759118499994</v>
      </c>
      <c r="F47" s="5">
        <v>183.39105353270301</v>
      </c>
      <c r="G47" s="5">
        <v>157.922869574656</v>
      </c>
      <c r="H47" s="5">
        <v>3.4614090909090902</v>
      </c>
      <c r="I47" s="6">
        <v>25379000</v>
      </c>
      <c r="J47" s="6">
        <v>7708256</v>
      </c>
      <c r="K47" s="5">
        <v>1.610770585857048</v>
      </c>
      <c r="L47" s="5">
        <v>723733</v>
      </c>
      <c r="M47" s="5">
        <v>1287</v>
      </c>
      <c r="N47" s="5">
        <v>6486.2379993384702</v>
      </c>
      <c r="O47" s="7">
        <v>1.7500000000000002E-2</v>
      </c>
      <c r="P47" s="7">
        <v>9.7163324534195503E-2</v>
      </c>
      <c r="Q47" s="5">
        <v>4.18</v>
      </c>
      <c r="R47" s="5">
        <v>8.75</v>
      </c>
      <c r="S47" s="5">
        <v>2.1</v>
      </c>
      <c r="T47" s="5">
        <v>3.03</v>
      </c>
      <c r="U47" s="5">
        <v>1.25</v>
      </c>
      <c r="V47" s="7">
        <v>0.03</v>
      </c>
      <c r="W47" s="5">
        <v>2031.33784436121</v>
      </c>
      <c r="X47" s="7">
        <v>3.659875564230955E-4</v>
      </c>
      <c r="Y47" s="6">
        <v>95880</v>
      </c>
      <c r="Z47" s="5">
        <v>2.669032258064516</v>
      </c>
      <c r="AA47" s="5">
        <v>1.7713941901202874</v>
      </c>
      <c r="AB47" s="5">
        <v>3.0915971657605277</v>
      </c>
      <c r="AC47" s="6">
        <v>215690</v>
      </c>
      <c r="AD47" s="6"/>
      <c r="AE47" s="6"/>
      <c r="AF47" s="6"/>
      <c r="AG47" s="5"/>
      <c r="AH47" s="5"/>
      <c r="AI47" s="7"/>
      <c r="AJ47" s="7"/>
      <c r="AK47" s="7">
        <v>6.7400000000000002E-2</v>
      </c>
      <c r="AL47" s="5">
        <v>8.75</v>
      </c>
      <c r="AM47" s="5">
        <v>75.611817037487342</v>
      </c>
      <c r="AN47" s="5"/>
    </row>
    <row r="48" spans="1:40" x14ac:dyDescent="0.2">
      <c r="A48" s="3">
        <f t="shared" si="0"/>
        <v>2001</v>
      </c>
      <c r="B48" s="3" t="str">
        <f t="shared" si="1"/>
        <v>Nov</v>
      </c>
      <c r="C48" s="1">
        <v>37196</v>
      </c>
      <c r="D48" s="5">
        <v>3.33</v>
      </c>
      <c r="E48" s="5">
        <v>74.701275437250004</v>
      </c>
      <c r="F48" s="5">
        <v>183.782853313869</v>
      </c>
      <c r="G48" s="5">
        <v>161.92034562892999</v>
      </c>
      <c r="H48" s="5">
        <v>3.4407000000000001</v>
      </c>
      <c r="I48" s="6">
        <v>24996000</v>
      </c>
      <c r="J48" s="6">
        <v>7967262</v>
      </c>
      <c r="K48" s="5">
        <v>1.610770585857048</v>
      </c>
      <c r="L48" s="5">
        <v>723733</v>
      </c>
      <c r="M48" s="5">
        <v>1287</v>
      </c>
      <c r="N48" s="5">
        <v>6486.2379993384702</v>
      </c>
      <c r="O48" s="7">
        <v>9.4999999999999998E-3</v>
      </c>
      <c r="P48" s="7">
        <v>9.4512034282815585E-2</v>
      </c>
      <c r="Q48" s="5">
        <v>4.08</v>
      </c>
      <c r="R48" s="5">
        <v>8.75</v>
      </c>
      <c r="S48" s="5">
        <v>2.11</v>
      </c>
      <c r="T48" s="5">
        <v>2.83</v>
      </c>
      <c r="U48" s="5">
        <v>1.24</v>
      </c>
      <c r="V48" s="7">
        <v>0.03</v>
      </c>
      <c r="W48" s="5">
        <v>2031.33784436121</v>
      </c>
      <c r="X48" s="7">
        <v>-4.8780487804878743E-3</v>
      </c>
      <c r="Y48" s="6">
        <v>87935</v>
      </c>
      <c r="Z48" s="5">
        <v>2.6029999999999998</v>
      </c>
      <c r="AA48" s="5">
        <v>1.8920585397276464</v>
      </c>
      <c r="AB48" s="5">
        <v>2.7689040778151401</v>
      </c>
      <c r="AC48" s="6">
        <v>293615</v>
      </c>
      <c r="AD48" s="6"/>
      <c r="AE48" s="6"/>
      <c r="AF48" s="6"/>
      <c r="AG48" s="5"/>
      <c r="AH48" s="5"/>
      <c r="AI48" s="7"/>
      <c r="AJ48" s="7"/>
      <c r="AK48" s="7">
        <v>6.3200000000000006E-2</v>
      </c>
      <c r="AL48" s="5">
        <v>8.75</v>
      </c>
      <c r="AM48" s="5">
        <v>75.611817037487342</v>
      </c>
      <c r="AN48" s="5"/>
    </row>
    <row r="49" spans="1:40" x14ac:dyDescent="0.2">
      <c r="A49" s="3">
        <f t="shared" si="0"/>
        <v>2001</v>
      </c>
      <c r="B49" s="3" t="str">
        <f t="shared" si="1"/>
        <v>Dic</v>
      </c>
      <c r="C49" s="1">
        <v>37226</v>
      </c>
      <c r="D49" s="5">
        <v>3.77</v>
      </c>
      <c r="E49" s="5">
        <v>76.954014822416696</v>
      </c>
      <c r="F49" s="5">
        <v>170.825832272371</v>
      </c>
      <c r="G49" s="5">
        <v>160.864984614701</v>
      </c>
      <c r="H49" s="5">
        <v>3.4365749999999999</v>
      </c>
      <c r="I49" s="6">
        <v>25289000</v>
      </c>
      <c r="J49" s="6">
        <v>7960484</v>
      </c>
      <c r="K49" s="5">
        <v>1.610770585857048</v>
      </c>
      <c r="L49" s="5">
        <v>723733</v>
      </c>
      <c r="M49" s="5">
        <v>1287</v>
      </c>
      <c r="N49" s="5">
        <v>6486.2379993384702</v>
      </c>
      <c r="O49" s="7">
        <v>2.35E-2</v>
      </c>
      <c r="P49" s="7">
        <v>8.8614394165226096E-2</v>
      </c>
      <c r="Q49" s="5">
        <v>4.41</v>
      </c>
      <c r="R49" s="5">
        <v>8.15</v>
      </c>
      <c r="S49" s="5">
        <v>2.1</v>
      </c>
      <c r="T49" s="5">
        <v>2.79</v>
      </c>
      <c r="U49" s="5">
        <v>1.25</v>
      </c>
      <c r="V49" s="7" t="s">
        <v>39</v>
      </c>
      <c r="W49" s="5">
        <v>2031.33784436121</v>
      </c>
      <c r="X49" s="7">
        <v>-8.5784313725481847E-4</v>
      </c>
      <c r="Y49" s="6">
        <v>61745</v>
      </c>
      <c r="Z49" s="5">
        <v>2.6326666666666667</v>
      </c>
      <c r="AA49" s="5">
        <v>1.8144393079732541</v>
      </c>
      <c r="AB49" s="5">
        <v>3.0136956946782849</v>
      </c>
      <c r="AC49" s="6">
        <v>174340</v>
      </c>
      <c r="AD49" s="6"/>
      <c r="AE49" s="6"/>
      <c r="AF49" s="6"/>
      <c r="AG49" s="5"/>
      <c r="AH49" s="5"/>
      <c r="AI49" s="7"/>
      <c r="AJ49" s="7"/>
      <c r="AK49" s="7">
        <v>5.8499999999999996E-2</v>
      </c>
      <c r="AL49" s="5">
        <v>8.15</v>
      </c>
      <c r="AM49" s="5">
        <v>75.611817037487342</v>
      </c>
      <c r="AN49" s="5"/>
    </row>
    <row r="50" spans="1:40" x14ac:dyDescent="0.2">
      <c r="A50" s="3">
        <f t="shared" si="0"/>
        <v>2002</v>
      </c>
      <c r="B50" s="3" t="str">
        <f t="shared" si="1"/>
        <v>Ene</v>
      </c>
      <c r="C50" s="1">
        <v>37257</v>
      </c>
      <c r="D50" s="5">
        <v>2.66</v>
      </c>
      <c r="E50" s="5">
        <v>76.430666907000003</v>
      </c>
      <c r="F50" s="5">
        <v>173.509049440979</v>
      </c>
      <c r="G50" s="5">
        <v>160.42395802451901</v>
      </c>
      <c r="H50" s="5">
        <v>3.4609999999999999</v>
      </c>
      <c r="I50" s="6">
        <v>25424000</v>
      </c>
      <c r="J50" s="6">
        <v>7351617</v>
      </c>
      <c r="K50" s="5">
        <v>1.7098897230042363</v>
      </c>
      <c r="L50" s="5">
        <v>154219</v>
      </c>
      <c r="M50" s="5">
        <v>865</v>
      </c>
      <c r="N50" s="5">
        <v>5972.1469042144399</v>
      </c>
      <c r="O50" s="7">
        <v>2.3E-2</v>
      </c>
      <c r="P50" s="7">
        <v>9.3242563987233198E-2</v>
      </c>
      <c r="Q50" s="5">
        <v>3.84</v>
      </c>
      <c r="R50" s="5">
        <v>8.15</v>
      </c>
      <c r="S50" s="5">
        <v>2.09</v>
      </c>
      <c r="T50" s="5">
        <v>2.99</v>
      </c>
      <c r="U50" s="5">
        <v>1.33</v>
      </c>
      <c r="V50" s="7" t="s">
        <v>39</v>
      </c>
      <c r="W50" s="5">
        <v>1083.00377776507</v>
      </c>
      <c r="X50" s="7">
        <v>-5.2741322212683283E-3</v>
      </c>
      <c r="Y50" s="6">
        <v>80165</v>
      </c>
      <c r="Z50" s="5">
        <v>2.6890000000000005</v>
      </c>
      <c r="AA50" s="5">
        <v>1.8812747150166791</v>
      </c>
      <c r="AB50" s="5">
        <v>3.7619773915346766</v>
      </c>
      <c r="AC50" s="6">
        <v>260025</v>
      </c>
      <c r="AD50" s="6"/>
      <c r="AE50" s="6"/>
      <c r="AF50" s="6"/>
      <c r="AG50" s="5"/>
      <c r="AH50" s="5"/>
      <c r="AI50" s="7"/>
      <c r="AJ50" s="7"/>
      <c r="AK50" s="7">
        <v>5.0599999999999999E-2</v>
      </c>
      <c r="AL50" s="5">
        <v>8.15</v>
      </c>
      <c r="AM50" s="5">
        <v>91.738912946298342</v>
      </c>
      <c r="AN50" s="5"/>
    </row>
    <row r="51" spans="1:40" x14ac:dyDescent="0.2">
      <c r="A51" s="3">
        <f t="shared" si="0"/>
        <v>2002</v>
      </c>
      <c r="B51" s="3" t="str">
        <f t="shared" si="1"/>
        <v>Feb</v>
      </c>
      <c r="C51" s="1">
        <v>37288</v>
      </c>
      <c r="D51" s="5">
        <v>2.57</v>
      </c>
      <c r="E51" s="5">
        <v>75.555981105868398</v>
      </c>
      <c r="F51" s="5">
        <v>169.726933689963</v>
      </c>
      <c r="G51" s="5">
        <v>161.54372259773999</v>
      </c>
      <c r="H51" s="5">
        <v>3.4777</v>
      </c>
      <c r="I51" s="6">
        <v>22573000</v>
      </c>
      <c r="J51" s="6">
        <v>7828900</v>
      </c>
      <c r="K51" s="5">
        <v>1.7098897230042363</v>
      </c>
      <c r="L51" s="5">
        <v>154219</v>
      </c>
      <c r="M51" s="5">
        <v>865</v>
      </c>
      <c r="N51" s="5">
        <v>5972.1469042144399</v>
      </c>
      <c r="O51" s="7">
        <v>2.2499999999999999E-2</v>
      </c>
      <c r="P51" s="7">
        <v>9.9702139392871009E-2</v>
      </c>
      <c r="Q51" s="5">
        <v>3.9</v>
      </c>
      <c r="R51" s="5">
        <v>8.1999999999999993</v>
      </c>
      <c r="S51" s="5">
        <v>2.09</v>
      </c>
      <c r="T51" s="5">
        <v>2.75</v>
      </c>
      <c r="U51" s="5">
        <v>1.27</v>
      </c>
      <c r="V51" s="7">
        <v>3.5000000000000003E-2</v>
      </c>
      <c r="W51" s="5">
        <v>1083.00377776507</v>
      </c>
      <c r="X51" s="7">
        <v>-3.6991368680642589E-4</v>
      </c>
      <c r="Y51" s="6">
        <v>87944</v>
      </c>
      <c r="Z51" s="5">
        <v>2.6382142857142861</v>
      </c>
      <c r="AA51" s="5">
        <v>1.803349083425265</v>
      </c>
      <c r="AB51" s="5">
        <v>4.6042761735496498</v>
      </c>
      <c r="AC51" s="6">
        <v>258175</v>
      </c>
      <c r="AD51" s="6"/>
      <c r="AE51" s="6"/>
      <c r="AF51" s="6"/>
      <c r="AG51" s="5"/>
      <c r="AH51" s="5"/>
      <c r="AI51" s="7"/>
      <c r="AJ51" s="7"/>
      <c r="AK51" s="7">
        <v>4.5999999999999999E-2</v>
      </c>
      <c r="AL51" s="5">
        <v>8.1999999999999993</v>
      </c>
      <c r="AM51" s="5">
        <v>91.738912946298342</v>
      </c>
      <c r="AN51" s="5"/>
    </row>
    <row r="52" spans="1:40" x14ac:dyDescent="0.2">
      <c r="A52" s="3">
        <f t="shared" si="0"/>
        <v>2002</v>
      </c>
      <c r="B52" s="3" t="str">
        <f t="shared" si="1"/>
        <v>Mar</v>
      </c>
      <c r="C52" s="1">
        <v>37316</v>
      </c>
      <c r="D52" s="5">
        <v>3.3</v>
      </c>
      <c r="E52" s="5">
        <v>75.715008160574996</v>
      </c>
      <c r="F52" s="5">
        <v>176.195760593546</v>
      </c>
      <c r="G52" s="5">
        <v>170.446336842069</v>
      </c>
      <c r="H52" s="5">
        <v>3.45705263157895</v>
      </c>
      <c r="I52" s="6">
        <v>24158000</v>
      </c>
      <c r="J52" s="6">
        <v>8742608</v>
      </c>
      <c r="K52" s="5">
        <v>1.7098897230042363</v>
      </c>
      <c r="L52" s="5">
        <v>154219</v>
      </c>
      <c r="M52" s="5">
        <v>865</v>
      </c>
      <c r="N52" s="5">
        <v>5972.1469042144399</v>
      </c>
      <c r="O52" s="7">
        <v>2.0999999999999998E-2</v>
      </c>
      <c r="P52" s="7">
        <v>0.10622347779293601</v>
      </c>
      <c r="Q52" s="5">
        <v>4.13</v>
      </c>
      <c r="R52" s="5">
        <v>8.3699999999999992</v>
      </c>
      <c r="S52" s="5">
        <v>2.0499999999999998</v>
      </c>
      <c r="T52" s="5">
        <v>3.3</v>
      </c>
      <c r="U52" s="5">
        <v>1.26</v>
      </c>
      <c r="V52" s="7">
        <v>3.5000000000000003E-2</v>
      </c>
      <c r="W52" s="5">
        <v>1083.00377776507</v>
      </c>
      <c r="X52" s="7">
        <v>5.4274084124831872E-3</v>
      </c>
      <c r="Y52" s="6">
        <v>83968</v>
      </c>
      <c r="Z52" s="5">
        <v>2.5829999999999997</v>
      </c>
      <c r="AA52" s="5">
        <v>1.9376160156490523</v>
      </c>
      <c r="AB52" s="5">
        <v>3.9591946427234461</v>
      </c>
      <c r="AC52" s="6">
        <v>227313</v>
      </c>
      <c r="AD52" s="6"/>
      <c r="AE52" s="6"/>
      <c r="AF52" s="6"/>
      <c r="AG52" s="5"/>
      <c r="AH52" s="5"/>
      <c r="AI52" s="7"/>
      <c r="AJ52" s="7"/>
      <c r="AK52" s="7">
        <v>0.04</v>
      </c>
      <c r="AL52" s="5">
        <v>8.3699999999999992</v>
      </c>
      <c r="AM52" s="5">
        <v>91.738912946298342</v>
      </c>
      <c r="AN52" s="5"/>
    </row>
    <row r="53" spans="1:40" x14ac:dyDescent="0.2">
      <c r="A53" s="3">
        <f t="shared" si="0"/>
        <v>2002</v>
      </c>
      <c r="B53" s="3" t="str">
        <f t="shared" si="1"/>
        <v>Abr</v>
      </c>
      <c r="C53" s="1">
        <v>37347</v>
      </c>
      <c r="D53" s="5">
        <v>3.35</v>
      </c>
      <c r="E53" s="5">
        <v>74.066014860409098</v>
      </c>
      <c r="F53" s="5">
        <v>177.55085758103499</v>
      </c>
      <c r="G53" s="5">
        <v>173.22688635729801</v>
      </c>
      <c r="H53" s="5">
        <v>3.4397272727272701</v>
      </c>
      <c r="I53" s="6">
        <v>24410000</v>
      </c>
      <c r="J53" s="6">
        <v>7863192</v>
      </c>
      <c r="K53" s="5">
        <v>1.7098897230042363</v>
      </c>
      <c r="L53" s="5">
        <v>154219</v>
      </c>
      <c r="M53" s="5">
        <v>865</v>
      </c>
      <c r="N53" s="5">
        <v>6020.0809020717597</v>
      </c>
      <c r="O53" s="7">
        <v>0.02</v>
      </c>
      <c r="P53" s="7">
        <v>0.10678082578049</v>
      </c>
      <c r="Q53" s="5">
        <v>4.6500000000000004</v>
      </c>
      <c r="R53" s="5">
        <v>7.94</v>
      </c>
      <c r="S53" s="5">
        <v>2.06</v>
      </c>
      <c r="T53" s="5">
        <v>3.53</v>
      </c>
      <c r="U53" s="5">
        <v>1.25</v>
      </c>
      <c r="V53" s="7">
        <v>3.5000000000000003E-2</v>
      </c>
      <c r="W53" s="5">
        <v>1397.2086802254801</v>
      </c>
      <c r="X53" s="7">
        <v>7.2383756594281579E-3</v>
      </c>
      <c r="Y53" s="6">
        <v>61559</v>
      </c>
      <c r="Z53" s="5">
        <v>2.5846666666666662</v>
      </c>
      <c r="AA53" s="5">
        <v>1.8646045867324383</v>
      </c>
      <c r="AB53" s="5">
        <v>3.5318111569071635</v>
      </c>
      <c r="AC53" s="6">
        <v>242464</v>
      </c>
      <c r="AD53" s="6"/>
      <c r="AE53" s="6"/>
      <c r="AF53" s="6"/>
      <c r="AG53" s="5"/>
      <c r="AH53" s="5"/>
      <c r="AI53" s="7"/>
      <c r="AJ53" s="7"/>
      <c r="AK53" s="7">
        <v>3.7000000000000005E-2</v>
      </c>
      <c r="AL53" s="5">
        <v>7.94</v>
      </c>
      <c r="AM53" s="5">
        <v>211.82052725733834</v>
      </c>
      <c r="AN53" s="5"/>
    </row>
    <row r="54" spans="1:40" x14ac:dyDescent="0.2">
      <c r="A54" s="3">
        <f t="shared" si="0"/>
        <v>2002</v>
      </c>
      <c r="B54" s="3" t="str">
        <f t="shared" si="1"/>
        <v>May</v>
      </c>
      <c r="C54" s="1">
        <v>37377</v>
      </c>
      <c r="D54" s="5">
        <v>3.01</v>
      </c>
      <c r="E54" s="5">
        <v>76.034427915409097</v>
      </c>
      <c r="F54" s="5">
        <v>180.81663378629</v>
      </c>
      <c r="G54" s="5">
        <v>180.819139018865</v>
      </c>
      <c r="H54" s="5">
        <v>3.4525454545454499</v>
      </c>
      <c r="I54" s="6">
        <v>26225000</v>
      </c>
      <c r="J54" s="6">
        <v>8364262</v>
      </c>
      <c r="K54" s="5">
        <v>1.7098897230042363</v>
      </c>
      <c r="L54" s="5">
        <v>154219</v>
      </c>
      <c r="M54" s="5">
        <v>865</v>
      </c>
      <c r="N54" s="5">
        <v>6020.0809020717597</v>
      </c>
      <c r="O54" s="7">
        <v>0.02</v>
      </c>
      <c r="P54" s="7">
        <v>0.10193398166806601</v>
      </c>
      <c r="Q54" s="5">
        <v>4.6500000000000004</v>
      </c>
      <c r="R54" s="5">
        <v>8.07</v>
      </c>
      <c r="S54" s="5">
        <v>2.0499999999999998</v>
      </c>
      <c r="T54" s="5">
        <v>3.72</v>
      </c>
      <c r="U54" s="5">
        <v>1.23</v>
      </c>
      <c r="V54" s="7">
        <v>3.5000000000000003E-2</v>
      </c>
      <c r="W54" s="5">
        <v>1397.2086802254801</v>
      </c>
      <c r="X54" s="7">
        <v>1.4616321559074855E-3</v>
      </c>
      <c r="Y54" s="6">
        <v>58006</v>
      </c>
      <c r="Z54" s="5">
        <v>2.6548387096774202</v>
      </c>
      <c r="AA54" s="5">
        <v>1.8330609532313042</v>
      </c>
      <c r="AB54" s="5">
        <v>3.9495045364837527</v>
      </c>
      <c r="AC54" s="6">
        <v>232255</v>
      </c>
      <c r="AD54" s="6"/>
      <c r="AE54" s="6"/>
      <c r="AF54" s="6"/>
      <c r="AG54" s="5"/>
      <c r="AH54" s="5"/>
      <c r="AI54" s="7"/>
      <c r="AJ54" s="7"/>
      <c r="AK54" s="7">
        <v>3.4000000000000002E-2</v>
      </c>
      <c r="AL54" s="5">
        <v>8.07</v>
      </c>
      <c r="AM54" s="5">
        <v>211.82052725733834</v>
      </c>
      <c r="AN54" s="5"/>
    </row>
    <row r="55" spans="1:40" x14ac:dyDescent="0.2">
      <c r="A55" s="3">
        <f t="shared" si="0"/>
        <v>2002</v>
      </c>
      <c r="B55" s="3" t="str">
        <f t="shared" si="1"/>
        <v>Jun</v>
      </c>
      <c r="C55" s="1">
        <v>37408</v>
      </c>
      <c r="D55" s="5">
        <v>3.03</v>
      </c>
      <c r="E55" s="5">
        <v>79.206754207583302</v>
      </c>
      <c r="F55" s="5">
        <v>187.55826955378501</v>
      </c>
      <c r="G55" s="5">
        <v>190.79771107072699</v>
      </c>
      <c r="H55" s="5">
        <v>3.4818947368420998</v>
      </c>
      <c r="I55" s="6">
        <v>24795000</v>
      </c>
      <c r="J55" s="6">
        <v>8350444</v>
      </c>
      <c r="K55" s="5">
        <v>1.7098897230042363</v>
      </c>
      <c r="L55" s="5">
        <v>154219</v>
      </c>
      <c r="M55" s="5">
        <v>865</v>
      </c>
      <c r="N55" s="5">
        <v>6020.0809020717597</v>
      </c>
      <c r="O55" s="7">
        <v>0.02</v>
      </c>
      <c r="P55" s="7">
        <v>9.8786218177921797E-2</v>
      </c>
      <c r="Q55" s="5">
        <v>4.5199999999999996</v>
      </c>
      <c r="R55" s="5">
        <v>8.69</v>
      </c>
      <c r="S55" s="5">
        <v>2.0499999999999998</v>
      </c>
      <c r="T55" s="5">
        <v>3.75</v>
      </c>
      <c r="U55" s="5">
        <v>1.1599999999999999</v>
      </c>
      <c r="V55" s="7">
        <v>3.5000000000000003E-2</v>
      </c>
      <c r="W55" s="5">
        <v>1397.2086802254801</v>
      </c>
      <c r="X55" s="7">
        <v>-2.3108732668450224E-3</v>
      </c>
      <c r="Y55" s="6">
        <v>88247</v>
      </c>
      <c r="Z55" s="5">
        <v>2.6570000000000005</v>
      </c>
      <c r="AA55" s="5">
        <v>1.7989275630200852</v>
      </c>
      <c r="AB55" s="5">
        <v>3.8301746673636261</v>
      </c>
      <c r="AC55" s="6">
        <v>268006</v>
      </c>
      <c r="AD55" s="6"/>
      <c r="AE55" s="6"/>
      <c r="AF55" s="6"/>
      <c r="AG55" s="5"/>
      <c r="AH55" s="5"/>
      <c r="AI55" s="7"/>
      <c r="AJ55" s="7"/>
      <c r="AK55" s="7">
        <v>3.2000000000000001E-2</v>
      </c>
      <c r="AL55" s="5">
        <v>8.69</v>
      </c>
      <c r="AM55" s="5">
        <v>211.82052725733834</v>
      </c>
      <c r="AN55" s="5"/>
    </row>
    <row r="56" spans="1:40" x14ac:dyDescent="0.2">
      <c r="A56" s="3">
        <f t="shared" si="0"/>
        <v>2002</v>
      </c>
      <c r="B56" s="3" t="str">
        <f t="shared" si="1"/>
        <v>Jul</v>
      </c>
      <c r="C56" s="1">
        <v>37438</v>
      </c>
      <c r="D56" s="5">
        <v>3.45</v>
      </c>
      <c r="E56" s="5">
        <v>85.903335186613603</v>
      </c>
      <c r="F56" s="5">
        <v>205.20527154049199</v>
      </c>
      <c r="G56" s="5">
        <v>211.395417594939</v>
      </c>
      <c r="H56" s="5">
        <v>3.53457142857143</v>
      </c>
      <c r="I56" s="6">
        <v>26523000</v>
      </c>
      <c r="J56" s="6">
        <v>7780839</v>
      </c>
      <c r="K56" s="5">
        <v>1.7098897230042363</v>
      </c>
      <c r="L56" s="5">
        <v>154219</v>
      </c>
      <c r="M56" s="5">
        <v>865</v>
      </c>
      <c r="N56" s="5">
        <v>6675.32530940587</v>
      </c>
      <c r="O56" s="7">
        <v>0.02</v>
      </c>
      <c r="P56" s="7">
        <v>8.9478284252090201E-2</v>
      </c>
      <c r="Q56" s="5">
        <v>4.03</v>
      </c>
      <c r="R56" s="5">
        <v>7.92</v>
      </c>
      <c r="S56" s="5">
        <v>2.04</v>
      </c>
      <c r="T56" s="5">
        <v>3.73</v>
      </c>
      <c r="U56" s="5">
        <v>1.1299999999999999</v>
      </c>
      <c r="V56" s="7">
        <v>3.4000000000000002E-2</v>
      </c>
      <c r="W56" s="5">
        <v>1350.67815398945</v>
      </c>
      <c r="X56" s="7">
        <v>3.6571985858833522E-4</v>
      </c>
      <c r="Y56" s="6">
        <v>125389</v>
      </c>
      <c r="Z56" s="5">
        <v>2.6316129032258071</v>
      </c>
      <c r="AA56" s="5">
        <v>1.9349533800998051</v>
      </c>
      <c r="AB56" s="5">
        <v>5.6368685526062992</v>
      </c>
      <c r="AC56" s="6">
        <v>244907</v>
      </c>
      <c r="AD56" s="6"/>
      <c r="AE56" s="6"/>
      <c r="AF56" s="6"/>
      <c r="AG56" s="5"/>
      <c r="AH56" s="5"/>
      <c r="AI56" s="7"/>
      <c r="AJ56" s="7"/>
      <c r="AK56" s="7">
        <v>0.03</v>
      </c>
      <c r="AL56" s="5">
        <v>7.92</v>
      </c>
      <c r="AM56" s="5">
        <v>70.590390401504337</v>
      </c>
      <c r="AN56" s="5"/>
    </row>
    <row r="57" spans="1:40" x14ac:dyDescent="0.2">
      <c r="A57" s="3">
        <f t="shared" si="0"/>
        <v>2002</v>
      </c>
      <c r="B57" s="3" t="str">
        <f t="shared" si="1"/>
        <v>Ago</v>
      </c>
      <c r="C57" s="1">
        <v>37469</v>
      </c>
      <c r="D57" s="5">
        <v>3.1</v>
      </c>
      <c r="E57" s="5">
        <v>96.874042492499996</v>
      </c>
      <c r="F57" s="5">
        <v>204.85453612338</v>
      </c>
      <c r="G57" s="5">
        <v>213.180326834109</v>
      </c>
      <c r="H57" s="5">
        <v>3.57123809523809</v>
      </c>
      <c r="I57" s="6">
        <v>26718000</v>
      </c>
      <c r="J57" s="6">
        <v>8042269</v>
      </c>
      <c r="K57" s="5">
        <v>1.7098897230042363</v>
      </c>
      <c r="L57" s="5">
        <v>154219</v>
      </c>
      <c r="M57" s="5">
        <v>865</v>
      </c>
      <c r="N57" s="5">
        <v>6675.32530940587</v>
      </c>
      <c r="O57" s="7">
        <v>1.8500000000000003E-2</v>
      </c>
      <c r="P57" s="7">
        <v>8.7163784486963797E-2</v>
      </c>
      <c r="Q57" s="5">
        <v>4.17</v>
      </c>
      <c r="R57" s="5">
        <v>8.86</v>
      </c>
      <c r="S57" s="5">
        <v>2.04</v>
      </c>
      <c r="T57" s="5">
        <v>3.76</v>
      </c>
      <c r="U57" s="5">
        <v>1.1000000000000001</v>
      </c>
      <c r="V57" s="7">
        <v>3.3000000000000002E-2</v>
      </c>
      <c r="W57" s="5">
        <v>1350.67815398945</v>
      </c>
      <c r="X57" s="7">
        <v>9.7489641725564578E-4</v>
      </c>
      <c r="Y57" s="6">
        <v>115647</v>
      </c>
      <c r="Z57" s="5">
        <v>2.7203225806451612</v>
      </c>
      <c r="AA57" s="5">
        <v>1.8137290663622196</v>
      </c>
      <c r="AB57" s="5">
        <v>4.3164975909863372</v>
      </c>
      <c r="AC57" s="6">
        <v>275145</v>
      </c>
      <c r="AD57" s="6"/>
      <c r="AE57" s="6"/>
      <c r="AF57" s="6"/>
      <c r="AG57" s="5"/>
      <c r="AH57" s="5"/>
      <c r="AI57" s="7"/>
      <c r="AJ57" s="7"/>
      <c r="AK57" s="7">
        <v>3.0699999999999998E-2</v>
      </c>
      <c r="AL57" s="5">
        <v>8.86</v>
      </c>
      <c r="AM57" s="5">
        <v>70.590390401504337</v>
      </c>
      <c r="AN57" s="5"/>
    </row>
    <row r="58" spans="1:40" x14ac:dyDescent="0.2">
      <c r="A58" s="3">
        <f t="shared" si="0"/>
        <v>2002</v>
      </c>
      <c r="B58" s="3" t="str">
        <f t="shared" si="1"/>
        <v>Set</v>
      </c>
      <c r="C58" s="1">
        <v>37500</v>
      </c>
      <c r="D58" s="5">
        <v>2.95</v>
      </c>
      <c r="E58" s="5">
        <v>100.13317210785</v>
      </c>
      <c r="F58" s="5">
        <v>206.074198758075</v>
      </c>
      <c r="G58" s="5">
        <v>211.95646064876399</v>
      </c>
      <c r="H58" s="5">
        <v>3.6201428571428602</v>
      </c>
      <c r="I58" s="6">
        <v>25572000</v>
      </c>
      <c r="J58" s="6">
        <v>7909637</v>
      </c>
      <c r="K58" s="5">
        <v>1.7098897230042363</v>
      </c>
      <c r="L58" s="5">
        <v>154219</v>
      </c>
      <c r="M58" s="5">
        <v>865</v>
      </c>
      <c r="N58" s="5">
        <v>6675.32530940587</v>
      </c>
      <c r="O58" s="7">
        <v>1.9E-2</v>
      </c>
      <c r="P58" s="7">
        <v>8.51836368383211E-2</v>
      </c>
      <c r="Q58" s="5">
        <v>4.3099999999999996</v>
      </c>
      <c r="R58" s="5">
        <v>8.35</v>
      </c>
      <c r="S58" s="5">
        <v>2.0099999999999998</v>
      </c>
      <c r="T58" s="5">
        <v>3.71</v>
      </c>
      <c r="U58" s="5">
        <v>1.04</v>
      </c>
      <c r="V58" s="7">
        <v>3.3000000000000002E-2</v>
      </c>
      <c r="W58" s="5">
        <v>1350.67815398945</v>
      </c>
      <c r="X58" s="7">
        <v>4.747991234477728E-3</v>
      </c>
      <c r="Y58" s="6">
        <v>85640</v>
      </c>
      <c r="Z58" s="5">
        <v>2.7289999999999996</v>
      </c>
      <c r="AA58" s="5">
        <v>1.8254609122872936</v>
      </c>
      <c r="AB58" s="5">
        <v>3.4195728836125849</v>
      </c>
      <c r="AC58" s="6">
        <v>203850</v>
      </c>
      <c r="AD58" s="6"/>
      <c r="AE58" s="6"/>
      <c r="AF58" s="6"/>
      <c r="AG58" s="5"/>
      <c r="AH58" s="5"/>
      <c r="AI58" s="7"/>
      <c r="AJ58" s="7"/>
      <c r="AK58" s="7">
        <v>3.0877570540038798E-2</v>
      </c>
      <c r="AL58" s="5">
        <v>8.35</v>
      </c>
      <c r="AM58" s="5">
        <v>70.590390401504337</v>
      </c>
      <c r="AN58" s="5"/>
    </row>
    <row r="59" spans="1:40" x14ac:dyDescent="0.2">
      <c r="A59" s="3">
        <f t="shared" si="0"/>
        <v>2002</v>
      </c>
      <c r="B59" s="3" t="str">
        <f t="shared" si="1"/>
        <v>Oct</v>
      </c>
      <c r="C59" s="1">
        <v>37530</v>
      </c>
      <c r="D59" s="5">
        <v>3.41</v>
      </c>
      <c r="E59" s="5">
        <v>93.525295065391305</v>
      </c>
      <c r="F59" s="5">
        <v>188.69565440642</v>
      </c>
      <c r="G59" s="5">
        <v>198.47274906216401</v>
      </c>
      <c r="H59" s="5">
        <v>3.6164190476190501</v>
      </c>
      <c r="I59" s="6">
        <v>27076000</v>
      </c>
      <c r="J59" s="6">
        <v>8397314</v>
      </c>
      <c r="K59" s="5">
        <v>1.7098897230042363</v>
      </c>
      <c r="L59" s="5">
        <v>154219</v>
      </c>
      <c r="M59" s="5">
        <v>865</v>
      </c>
      <c r="N59" s="5">
        <v>7123.0100417108397</v>
      </c>
      <c r="O59" s="7">
        <v>1.8500000000000003E-2</v>
      </c>
      <c r="P59" s="7">
        <v>8.4916613318033102E-2</v>
      </c>
      <c r="Q59" s="5">
        <v>4.83</v>
      </c>
      <c r="R59" s="5">
        <v>8.35</v>
      </c>
      <c r="S59" s="5">
        <v>1.99</v>
      </c>
      <c r="T59" s="5">
        <v>3.51</v>
      </c>
      <c r="U59" s="5">
        <v>1.07</v>
      </c>
      <c r="V59" s="7">
        <v>3.2500000000000001E-2</v>
      </c>
      <c r="W59" s="5">
        <v>1772.8315575583099</v>
      </c>
      <c r="X59" s="7">
        <v>7.148915545862152E-3</v>
      </c>
      <c r="Y59" s="6">
        <v>91022</v>
      </c>
      <c r="Z59" s="5">
        <v>2.6932258064516126</v>
      </c>
      <c r="AA59" s="5">
        <v>1.8707347707094262</v>
      </c>
      <c r="AB59" s="5">
        <v>3.8071998861511629</v>
      </c>
      <c r="AC59" s="6">
        <v>233377</v>
      </c>
      <c r="AD59" s="6"/>
      <c r="AE59" s="6"/>
      <c r="AF59" s="6"/>
      <c r="AG59" s="5"/>
      <c r="AH59" s="5"/>
      <c r="AI59" s="7"/>
      <c r="AJ59" s="7"/>
      <c r="AK59" s="7">
        <v>3.3717437787115695E-2</v>
      </c>
      <c r="AL59" s="5">
        <v>8.35</v>
      </c>
      <c r="AM59" s="5">
        <v>135.51705165656233</v>
      </c>
      <c r="AN59" s="5"/>
    </row>
    <row r="60" spans="1:40" x14ac:dyDescent="0.2">
      <c r="A60" s="3">
        <f t="shared" si="0"/>
        <v>2002</v>
      </c>
      <c r="B60" s="3" t="str">
        <f t="shared" si="1"/>
        <v>Nov</v>
      </c>
      <c r="C60" s="1">
        <v>37561</v>
      </c>
      <c r="D60" s="5">
        <v>2.81</v>
      </c>
      <c r="E60" s="5">
        <v>91.127682381225</v>
      </c>
      <c r="F60" s="5">
        <v>180.42080381554899</v>
      </c>
      <c r="G60" s="5">
        <v>211.328694357263</v>
      </c>
      <c r="H60" s="5">
        <v>3.5843500000000001</v>
      </c>
      <c r="I60" s="6">
        <v>26497000</v>
      </c>
      <c r="J60" s="6">
        <v>8225254</v>
      </c>
      <c r="K60" s="5">
        <v>1.7098897230042363</v>
      </c>
      <c r="L60" s="5">
        <v>154219</v>
      </c>
      <c r="M60" s="5">
        <v>865</v>
      </c>
      <c r="N60" s="5">
        <v>7123.0100417108397</v>
      </c>
      <c r="O60" s="7">
        <v>2.0999999999999998E-2</v>
      </c>
      <c r="P60" s="7">
        <v>8.4642174780673901E-2</v>
      </c>
      <c r="Q60" s="5">
        <v>4.46</v>
      </c>
      <c r="R60" s="5">
        <v>8.9499999999999993</v>
      </c>
      <c r="S60" s="5">
        <v>2</v>
      </c>
      <c r="T60" s="5">
        <v>3.24</v>
      </c>
      <c r="U60" s="5">
        <v>1.04</v>
      </c>
      <c r="V60" s="7">
        <v>3.3000000000000002E-2</v>
      </c>
      <c r="W60" s="5">
        <v>1772.8315575583099</v>
      </c>
      <c r="X60" s="7">
        <v>-3.970163618864272E-3</v>
      </c>
      <c r="Y60" s="6">
        <v>81715</v>
      </c>
      <c r="Z60" s="5">
        <v>2.7146666666666666</v>
      </c>
      <c r="AA60" s="5">
        <v>1.886598118518843</v>
      </c>
      <c r="AB60" s="5">
        <v>3.3352142949717929</v>
      </c>
      <c r="AC60" s="6">
        <v>245117</v>
      </c>
      <c r="AD60" s="6"/>
      <c r="AE60" s="6"/>
      <c r="AF60" s="6"/>
      <c r="AG60" s="5"/>
      <c r="AH60" s="5"/>
      <c r="AI60" s="7"/>
      <c r="AJ60" s="7"/>
      <c r="AK60" s="7">
        <v>3.6816181002089096E-2</v>
      </c>
      <c r="AL60" s="5">
        <v>8.9499999999999993</v>
      </c>
      <c r="AM60" s="5">
        <v>135.51705165656233</v>
      </c>
      <c r="AN60" s="5"/>
    </row>
    <row r="61" spans="1:40" x14ac:dyDescent="0.2">
      <c r="A61" s="3">
        <f t="shared" si="0"/>
        <v>2002</v>
      </c>
      <c r="B61" s="3" t="str">
        <f t="shared" si="1"/>
        <v>Dic</v>
      </c>
      <c r="C61" s="1">
        <v>37591</v>
      </c>
      <c r="D61" s="5">
        <v>2.83</v>
      </c>
      <c r="E61" s="5">
        <v>90.265798665000005</v>
      </c>
      <c r="F61" s="5">
        <v>179.65049817327201</v>
      </c>
      <c r="G61" s="5">
        <v>207.897662917373</v>
      </c>
      <c r="H61" s="5">
        <v>3.5152857142857101</v>
      </c>
      <c r="I61" s="6">
        <v>26377000</v>
      </c>
      <c r="J61" s="6">
        <v>3654102</v>
      </c>
      <c r="K61" s="5">
        <v>1.7098897230042363</v>
      </c>
      <c r="L61" s="5">
        <v>154219</v>
      </c>
      <c r="M61" s="5">
        <v>865</v>
      </c>
      <c r="N61" s="5">
        <v>7123.0100417108397</v>
      </c>
      <c r="O61" s="7"/>
      <c r="P61" s="7">
        <v>8.6537074537974004E-2</v>
      </c>
      <c r="Q61" s="5">
        <v>4.2300000000000004</v>
      </c>
      <c r="R61" s="5">
        <v>8.9600000000000009</v>
      </c>
      <c r="S61" s="5">
        <v>2</v>
      </c>
      <c r="T61" s="5">
        <v>3.26</v>
      </c>
      <c r="U61" s="5">
        <v>1.07</v>
      </c>
      <c r="V61" s="7">
        <v>3.5000000000000003E-2</v>
      </c>
      <c r="W61" s="5">
        <v>1772.8315575583099</v>
      </c>
      <c r="X61" s="7">
        <v>-3.6236260417926242E-4</v>
      </c>
      <c r="Y61" s="6">
        <v>78815</v>
      </c>
      <c r="Z61" s="5">
        <v>2.6484615384615386</v>
      </c>
      <c r="AA61" s="5">
        <v>1.9047962568102248</v>
      </c>
      <c r="AB61" s="5">
        <v>3.5980965312761639</v>
      </c>
      <c r="AC61" s="6">
        <v>246426</v>
      </c>
      <c r="AD61" s="6"/>
      <c r="AE61" s="6"/>
      <c r="AF61" s="6"/>
      <c r="AG61" s="5"/>
      <c r="AH61" s="5"/>
      <c r="AI61" s="7"/>
      <c r="AJ61" s="7"/>
      <c r="AK61" s="7">
        <v>3.71855695670553E-2</v>
      </c>
      <c r="AL61" s="5">
        <v>8.9600000000000009</v>
      </c>
      <c r="AM61" s="5">
        <v>135.51705165656233</v>
      </c>
      <c r="AN61" s="5"/>
    </row>
    <row r="62" spans="1:40" x14ac:dyDescent="0.2">
      <c r="A62" s="3">
        <f t="shared" si="0"/>
        <v>2003</v>
      </c>
      <c r="B62" s="3" t="str">
        <f t="shared" si="1"/>
        <v>Ene</v>
      </c>
      <c r="C62" s="1">
        <v>37622</v>
      </c>
      <c r="D62" s="5">
        <v>2.67</v>
      </c>
      <c r="E62" s="5">
        <v>88.802270776704503</v>
      </c>
      <c r="F62" s="5">
        <v>184.06093639457899</v>
      </c>
      <c r="G62" s="5">
        <v>209.27380235538001</v>
      </c>
      <c r="H62" s="5">
        <v>3.4947727272727298</v>
      </c>
      <c r="I62" s="6">
        <v>25482000</v>
      </c>
      <c r="J62" s="6">
        <v>8255612</v>
      </c>
      <c r="K62" s="5">
        <v>1.7596577640415507</v>
      </c>
      <c r="L62" s="5">
        <v>217734.13</v>
      </c>
      <c r="M62" s="5">
        <v>2191.25</v>
      </c>
      <c r="N62" s="5">
        <v>6710.0193455799299</v>
      </c>
      <c r="O62" s="7">
        <v>0.02</v>
      </c>
      <c r="P62" s="7">
        <v>9.2624370193136199E-2</v>
      </c>
      <c r="Q62" s="5">
        <v>3.93</v>
      </c>
      <c r="R62" s="5">
        <v>8.77</v>
      </c>
      <c r="S62" s="5">
        <v>1.98</v>
      </c>
      <c r="T62" s="5">
        <v>3.17</v>
      </c>
      <c r="U62" s="5">
        <v>1.1000000000000001</v>
      </c>
      <c r="V62" s="7">
        <v>0.04</v>
      </c>
      <c r="W62" s="5">
        <v>1189.74393435858</v>
      </c>
      <c r="X62" s="7">
        <v>2.2957950700821378E-3</v>
      </c>
      <c r="Y62" s="6">
        <v>95771</v>
      </c>
      <c r="Z62" s="5">
        <v>2.6910000000000003</v>
      </c>
      <c r="AA62" s="5">
        <v>1.8422132235622828</v>
      </c>
      <c r="AB62" s="5">
        <v>3.4037572731614856</v>
      </c>
      <c r="AC62" s="6">
        <v>286600</v>
      </c>
      <c r="AD62" s="6"/>
      <c r="AE62" s="6"/>
      <c r="AF62" s="6"/>
      <c r="AG62" s="5"/>
      <c r="AH62" s="5"/>
      <c r="AI62" s="7"/>
      <c r="AJ62" s="7"/>
      <c r="AK62" s="7">
        <v>3.6464343899619701E-2</v>
      </c>
      <c r="AL62" s="5">
        <v>8.77</v>
      </c>
      <c r="AM62" s="5">
        <v>57.547392986118332</v>
      </c>
      <c r="AN62" s="5"/>
    </row>
    <row r="63" spans="1:40" x14ac:dyDescent="0.2">
      <c r="A63" s="3">
        <f t="shared" si="0"/>
        <v>2003</v>
      </c>
      <c r="B63" s="3" t="str">
        <f t="shared" si="1"/>
        <v>Feb</v>
      </c>
      <c r="C63" s="1">
        <v>37653</v>
      </c>
      <c r="D63" s="5">
        <v>2.98</v>
      </c>
      <c r="E63" s="5">
        <v>90.492322389583407</v>
      </c>
      <c r="F63" s="5">
        <v>192.440348333484</v>
      </c>
      <c r="G63" s="5">
        <v>212.235538798345</v>
      </c>
      <c r="H63" s="5">
        <v>3.4847000000000001</v>
      </c>
      <c r="I63" s="6">
        <v>23466000</v>
      </c>
      <c r="J63" s="6">
        <v>8572174</v>
      </c>
      <c r="K63" s="5">
        <v>1.7596577640415507</v>
      </c>
      <c r="L63" s="5">
        <v>217734.13</v>
      </c>
      <c r="M63" s="5">
        <v>2191.25</v>
      </c>
      <c r="N63" s="5">
        <v>6710.0193455799299</v>
      </c>
      <c r="O63" s="7">
        <v>2.4500000000000001E-2</v>
      </c>
      <c r="P63" s="7">
        <v>9.4785705626234298E-2</v>
      </c>
      <c r="Q63" s="5">
        <v>3.66</v>
      </c>
      <c r="R63" s="5">
        <v>7.47</v>
      </c>
      <c r="S63" s="5">
        <v>1.98</v>
      </c>
      <c r="T63" s="5">
        <v>2.87</v>
      </c>
      <c r="U63" s="5">
        <v>1.08</v>
      </c>
      <c r="V63" s="7">
        <v>0.04</v>
      </c>
      <c r="W63" s="5">
        <v>1189.74393435858</v>
      </c>
      <c r="X63" s="7">
        <v>4.7016274864376201E-3</v>
      </c>
      <c r="Y63" s="6">
        <v>101438</v>
      </c>
      <c r="Z63" s="5">
        <v>2.6471428571428568</v>
      </c>
      <c r="AA63" s="5">
        <v>1.8035819513710689</v>
      </c>
      <c r="AB63" s="5">
        <v>4.5283314702424073</v>
      </c>
      <c r="AC63" s="6">
        <v>245920</v>
      </c>
      <c r="AD63" s="6"/>
      <c r="AE63" s="6"/>
      <c r="AF63" s="6"/>
      <c r="AG63" s="5"/>
      <c r="AH63" s="5"/>
      <c r="AI63" s="7"/>
      <c r="AJ63" s="7"/>
      <c r="AK63" s="7">
        <v>3.5425112867716303E-2</v>
      </c>
      <c r="AL63" s="5">
        <v>7.47</v>
      </c>
      <c r="AM63" s="5">
        <v>57.547392986118332</v>
      </c>
      <c r="AN63" s="5"/>
    </row>
    <row r="64" spans="1:40" x14ac:dyDescent="0.2">
      <c r="A64" s="3">
        <f t="shared" si="0"/>
        <v>2003</v>
      </c>
      <c r="B64" s="3" t="str">
        <f t="shared" si="1"/>
        <v>Mar</v>
      </c>
      <c r="C64" s="1">
        <v>37681</v>
      </c>
      <c r="D64" s="5">
        <v>3.18</v>
      </c>
      <c r="E64" s="5">
        <v>90.125197732499998</v>
      </c>
      <c r="F64" s="5">
        <v>195.03036551140801</v>
      </c>
      <c r="G64" s="5">
        <v>213.22200151858701</v>
      </c>
      <c r="H64" s="5">
        <v>3.48003333333333</v>
      </c>
      <c r="I64" s="6">
        <v>26199000</v>
      </c>
      <c r="J64" s="6">
        <v>9054478</v>
      </c>
      <c r="K64" s="5">
        <v>1.7596577640415507</v>
      </c>
      <c r="L64" s="5">
        <v>217734.13</v>
      </c>
      <c r="M64" s="5">
        <v>2191.25</v>
      </c>
      <c r="N64" s="5">
        <v>6710.0193455799299</v>
      </c>
      <c r="O64" s="7">
        <v>2.5000000000000001E-2</v>
      </c>
      <c r="P64" s="7">
        <v>0.100264023092906</v>
      </c>
      <c r="Q64" s="5">
        <v>3.95</v>
      </c>
      <c r="R64" s="5">
        <v>7.4</v>
      </c>
      <c r="S64" s="5">
        <v>1.98</v>
      </c>
      <c r="T64" s="5">
        <v>3.03</v>
      </c>
      <c r="U64" s="5">
        <v>1.08</v>
      </c>
      <c r="V64" s="7">
        <v>0.04</v>
      </c>
      <c r="W64" s="5">
        <v>1189.74393435858</v>
      </c>
      <c r="X64" s="7">
        <v>1.1159107271418197E-2</v>
      </c>
      <c r="Y64" s="6">
        <v>93240</v>
      </c>
      <c r="Z64" s="5">
        <v>2.6625806451612903</v>
      </c>
      <c r="AA64" s="5">
        <v>1.7840954097860142</v>
      </c>
      <c r="AB64" s="5">
        <v>4.321819654150862</v>
      </c>
      <c r="AC64" s="6">
        <v>257860</v>
      </c>
      <c r="AD64" s="6"/>
      <c r="AE64" s="6"/>
      <c r="AF64" s="6"/>
      <c r="AG64" s="5"/>
      <c r="AH64" s="5"/>
      <c r="AI64" s="7"/>
      <c r="AJ64" s="7"/>
      <c r="AK64" s="7">
        <v>3.48156903437815E-2</v>
      </c>
      <c r="AL64" s="5">
        <v>7.4</v>
      </c>
      <c r="AM64" s="5">
        <v>57.547392986118332</v>
      </c>
      <c r="AN64" s="5"/>
    </row>
    <row r="65" spans="1:40" x14ac:dyDescent="0.2">
      <c r="A65" s="3">
        <f t="shared" si="0"/>
        <v>2003</v>
      </c>
      <c r="B65" s="3" t="str">
        <f t="shared" si="1"/>
        <v>Abr</v>
      </c>
      <c r="C65" s="1">
        <v>37712</v>
      </c>
      <c r="D65" s="5">
        <v>2.65</v>
      </c>
      <c r="E65" s="5">
        <v>92.005415657113602</v>
      </c>
      <c r="F65" s="5">
        <v>199.117506800614</v>
      </c>
      <c r="G65" s="5">
        <v>224.894054680012</v>
      </c>
      <c r="H65" s="5">
        <v>3.4654500000000001</v>
      </c>
      <c r="I65" s="6">
        <v>26565000</v>
      </c>
      <c r="J65" s="6">
        <v>8407269</v>
      </c>
      <c r="K65" s="5">
        <v>1.7596577640415507</v>
      </c>
      <c r="L65" s="5">
        <v>217734.13</v>
      </c>
      <c r="M65" s="5">
        <v>2191.25</v>
      </c>
      <c r="N65" s="5">
        <v>6567.0852050348203</v>
      </c>
      <c r="O65" s="7">
        <v>2.7000000000000003E-2</v>
      </c>
      <c r="P65" s="7">
        <v>9.866779253422181E-2</v>
      </c>
      <c r="Q65" s="5">
        <v>4.13</v>
      </c>
      <c r="R65" s="5">
        <v>7.22</v>
      </c>
      <c r="S65" s="5">
        <v>1.95</v>
      </c>
      <c r="T65" s="5">
        <v>3.15</v>
      </c>
      <c r="U65" s="5">
        <v>1.1399999999999999</v>
      </c>
      <c r="V65" s="7">
        <v>0.04</v>
      </c>
      <c r="W65" s="5">
        <v>1421.59913718798</v>
      </c>
      <c r="X65" s="7">
        <v>-4.7466476800750023E-4</v>
      </c>
      <c r="Y65" s="6">
        <v>88978</v>
      </c>
      <c r="Z65" s="5">
        <v>2.6941379310344824</v>
      </c>
      <c r="AA65" s="5">
        <v>1.9398993953861789</v>
      </c>
      <c r="AB65" s="5">
        <v>5.9475128406331912</v>
      </c>
      <c r="AC65" s="6">
        <v>266220</v>
      </c>
      <c r="AD65" s="6"/>
      <c r="AE65" s="6"/>
      <c r="AF65" s="6"/>
      <c r="AG65" s="5"/>
      <c r="AH65" s="5"/>
      <c r="AI65" s="7"/>
      <c r="AJ65" s="7"/>
      <c r="AK65" s="7">
        <v>3.4133840124296801E-2</v>
      </c>
      <c r="AL65" s="5">
        <v>7.22</v>
      </c>
      <c r="AM65" s="5">
        <v>216.24319885195166</v>
      </c>
      <c r="AN65" s="5"/>
    </row>
    <row r="66" spans="1:40" x14ac:dyDescent="0.2">
      <c r="A66" s="3">
        <f t="shared" si="0"/>
        <v>2003</v>
      </c>
      <c r="B66" s="3" t="str">
        <f t="shared" si="1"/>
        <v>May</v>
      </c>
      <c r="C66" s="1">
        <v>37742</v>
      </c>
      <c r="D66" s="5">
        <v>2.9</v>
      </c>
      <c r="E66" s="5">
        <v>94.108890819999999</v>
      </c>
      <c r="F66" s="5">
        <v>214.150217654465</v>
      </c>
      <c r="G66" s="5">
        <v>235.133850736699</v>
      </c>
      <c r="H66" s="5">
        <v>3.4820000000000002</v>
      </c>
      <c r="I66" s="6">
        <v>26229000</v>
      </c>
      <c r="J66" s="6">
        <v>8668854</v>
      </c>
      <c r="K66" s="5">
        <v>1.7596577640415507</v>
      </c>
      <c r="L66" s="5">
        <v>217734.13</v>
      </c>
      <c r="M66" s="5">
        <v>2191.25</v>
      </c>
      <c r="N66" s="5">
        <v>6567.0852050348203</v>
      </c>
      <c r="O66" s="7">
        <v>2.5500000000000002E-2</v>
      </c>
      <c r="P66" s="7">
        <v>9.7882463000149508E-2</v>
      </c>
      <c r="Q66" s="5">
        <v>4.21</v>
      </c>
      <c r="R66" s="5">
        <v>7.47</v>
      </c>
      <c r="S66" s="5">
        <v>1.96</v>
      </c>
      <c r="T66" s="5">
        <v>3.4</v>
      </c>
      <c r="U66" s="5">
        <v>1.1100000000000001</v>
      </c>
      <c r="V66" s="7">
        <v>0.04</v>
      </c>
      <c r="W66" s="5">
        <v>1421.59913718798</v>
      </c>
      <c r="X66" s="7">
        <v>-3.5616763623413434E-4</v>
      </c>
      <c r="Y66" s="6">
        <v>84681</v>
      </c>
      <c r="Z66" s="5">
        <v>2.7058064516129026</v>
      </c>
      <c r="AA66" s="5">
        <v>1.9388536067928204</v>
      </c>
      <c r="AB66" s="5">
        <v>5.8884622385172118</v>
      </c>
      <c r="AC66" s="6">
        <v>223576</v>
      </c>
      <c r="AD66" s="6"/>
      <c r="AE66" s="6"/>
      <c r="AF66" s="6"/>
      <c r="AG66" s="5"/>
      <c r="AH66" s="5"/>
      <c r="AI66" s="7"/>
      <c r="AJ66" s="7"/>
      <c r="AK66" s="7">
        <v>3.33447548241299E-2</v>
      </c>
      <c r="AL66" s="5">
        <v>7.47</v>
      </c>
      <c r="AM66" s="5">
        <v>216.24319885195166</v>
      </c>
      <c r="AN66" s="5"/>
    </row>
    <row r="67" spans="1:40" x14ac:dyDescent="0.2">
      <c r="A67" s="3">
        <f t="shared" ref="A67:A130" si="2">YEAR(C67)</f>
        <v>2003</v>
      </c>
      <c r="B67" s="3" t="str">
        <f t="shared" ref="B67:B130" si="3">TEXT(C67,"mmm")</f>
        <v>Jun</v>
      </c>
      <c r="C67" s="1">
        <v>37773</v>
      </c>
      <c r="D67" s="5">
        <v>2.82</v>
      </c>
      <c r="E67" s="5">
        <v>92.609147539999995</v>
      </c>
      <c r="F67" s="5">
        <v>211.17135256422901</v>
      </c>
      <c r="G67" s="5">
        <v>233.49403143434699</v>
      </c>
      <c r="H67" s="5">
        <v>3.4795714285714299</v>
      </c>
      <c r="I67" s="6">
        <v>24700000</v>
      </c>
      <c r="J67" s="6">
        <v>8479469</v>
      </c>
      <c r="K67" s="5">
        <v>1.7596577640415507</v>
      </c>
      <c r="L67" s="5">
        <v>217734.13</v>
      </c>
      <c r="M67" s="5">
        <v>2191.25</v>
      </c>
      <c r="N67" s="5">
        <v>6567.0852050348203</v>
      </c>
      <c r="O67" s="7">
        <v>2.5000000000000001E-2</v>
      </c>
      <c r="P67" s="7">
        <v>9.2728864281023102E-2</v>
      </c>
      <c r="Q67" s="5">
        <v>3.87</v>
      </c>
      <c r="R67" s="5">
        <v>7.48</v>
      </c>
      <c r="S67" s="5">
        <v>1.96</v>
      </c>
      <c r="T67" s="5">
        <v>3.39</v>
      </c>
      <c r="U67" s="5">
        <v>1.02</v>
      </c>
      <c r="V67" s="7">
        <v>0.04</v>
      </c>
      <c r="W67" s="5">
        <v>1421.59913718798</v>
      </c>
      <c r="X67" s="7">
        <v>-4.6318289786223344E-3</v>
      </c>
      <c r="Y67" s="6">
        <v>101925</v>
      </c>
      <c r="Z67" s="5">
        <v>2.6970000000000005</v>
      </c>
      <c r="AA67" s="5">
        <v>1.8815302123440216</v>
      </c>
      <c r="AB67" s="5">
        <v>5.2513586948266573</v>
      </c>
      <c r="AC67" s="6">
        <v>172216</v>
      </c>
      <c r="AD67" s="6"/>
      <c r="AE67" s="6"/>
      <c r="AF67" s="6"/>
      <c r="AG67" s="5"/>
      <c r="AH67" s="5"/>
      <c r="AI67" s="7"/>
      <c r="AJ67" s="7"/>
      <c r="AK67" s="7">
        <v>3.31387E-2</v>
      </c>
      <c r="AL67" s="5">
        <v>7.48</v>
      </c>
      <c r="AM67" s="5">
        <v>216.24319885195166</v>
      </c>
      <c r="AN67" s="5"/>
    </row>
    <row r="68" spans="1:40" x14ac:dyDescent="0.2">
      <c r="A68" s="3">
        <f t="shared" si="2"/>
        <v>2003</v>
      </c>
      <c r="B68" s="3" t="str">
        <f t="shared" si="3"/>
        <v>Jul</v>
      </c>
      <c r="C68" s="1">
        <v>37803</v>
      </c>
      <c r="D68" s="5">
        <v>3.32</v>
      </c>
      <c r="E68" s="5">
        <v>82.897031611704605</v>
      </c>
      <c r="F68" s="5">
        <v>210.41619773758899</v>
      </c>
      <c r="G68" s="5">
        <v>220.926569045458</v>
      </c>
      <c r="H68" s="5">
        <v>3.472</v>
      </c>
      <c r="I68" s="6">
        <v>24883000</v>
      </c>
      <c r="J68" s="6">
        <v>8941512</v>
      </c>
      <c r="K68" s="5">
        <v>1.7596577640415507</v>
      </c>
      <c r="L68" s="5">
        <v>217734.13</v>
      </c>
      <c r="M68" s="5">
        <v>2191.25</v>
      </c>
      <c r="N68" s="5">
        <v>7376.1902215753398</v>
      </c>
      <c r="O68" s="7">
        <v>2.35E-2</v>
      </c>
      <c r="P68" s="7">
        <v>8.8729939253262002E-2</v>
      </c>
      <c r="Q68" s="5">
        <v>3.95</v>
      </c>
      <c r="R68" s="5">
        <v>7.28</v>
      </c>
      <c r="S68" s="5">
        <v>1.96</v>
      </c>
      <c r="T68" s="5">
        <v>3.13</v>
      </c>
      <c r="U68" s="5">
        <v>0.99</v>
      </c>
      <c r="V68" s="7">
        <v>3.9E-2</v>
      </c>
      <c r="W68" s="5">
        <v>1344.2718264334101</v>
      </c>
      <c r="X68" s="7">
        <v>-1.5511275504115911E-3</v>
      </c>
      <c r="Y68" s="6">
        <v>145683</v>
      </c>
      <c r="Z68" s="5">
        <v>2.705161290322581</v>
      </c>
      <c r="AA68" s="5">
        <v>1.8877801221047081</v>
      </c>
      <c r="AB68" s="5">
        <v>5.8266082474416088</v>
      </c>
      <c r="AC68" s="6">
        <v>254764</v>
      </c>
      <c r="AD68" s="6"/>
      <c r="AE68" s="6"/>
      <c r="AF68" s="6"/>
      <c r="AG68" s="5"/>
      <c r="AH68" s="5"/>
      <c r="AI68" s="7"/>
      <c r="AJ68" s="7"/>
      <c r="AK68" s="7">
        <v>3.2563953461789003E-2</v>
      </c>
      <c r="AL68" s="5">
        <v>7.28</v>
      </c>
      <c r="AM68" s="5">
        <v>52.470230933793005</v>
      </c>
      <c r="AN68" s="5"/>
    </row>
    <row r="69" spans="1:40" x14ac:dyDescent="0.2">
      <c r="A69" s="3">
        <f t="shared" si="2"/>
        <v>2003</v>
      </c>
      <c r="B69" s="3" t="str">
        <f t="shared" si="3"/>
        <v>Ago</v>
      </c>
      <c r="C69" s="1">
        <v>37834</v>
      </c>
      <c r="D69" s="5">
        <v>2.73</v>
      </c>
      <c r="E69" s="5">
        <v>84.818918539950005</v>
      </c>
      <c r="F69" s="5">
        <v>202.99933036444401</v>
      </c>
      <c r="G69" s="5">
        <v>215.79764812979801</v>
      </c>
      <c r="H69" s="5">
        <v>3.4809047619047599</v>
      </c>
      <c r="I69" s="6">
        <v>24339000</v>
      </c>
      <c r="J69" s="6">
        <v>9253673</v>
      </c>
      <c r="K69" s="5">
        <v>1.7596577640415507</v>
      </c>
      <c r="L69" s="5">
        <v>217734.13</v>
      </c>
      <c r="M69" s="5">
        <v>2191.25</v>
      </c>
      <c r="N69" s="5">
        <v>7376.1902215753398</v>
      </c>
      <c r="O69" s="7">
        <v>2.1999999999999999E-2</v>
      </c>
      <c r="P69" s="7">
        <v>9.2637169015089504E-2</v>
      </c>
      <c r="Q69" s="5">
        <v>3.76</v>
      </c>
      <c r="R69" s="5">
        <v>7.11</v>
      </c>
      <c r="S69" s="5">
        <v>1.95</v>
      </c>
      <c r="T69" s="5">
        <v>2.98</v>
      </c>
      <c r="U69" s="5">
        <v>0.99</v>
      </c>
      <c r="V69" s="7">
        <v>0.04</v>
      </c>
      <c r="W69" s="5">
        <v>1344.2718264334101</v>
      </c>
      <c r="X69" s="7">
        <v>1.1950286806872496E-4</v>
      </c>
      <c r="Y69" s="6">
        <v>115516</v>
      </c>
      <c r="Z69" s="5">
        <v>2.7683870967741928</v>
      </c>
      <c r="AA69" s="5">
        <v>1.9240394993961867</v>
      </c>
      <c r="AB69" s="5">
        <v>4.5793602732175742</v>
      </c>
      <c r="AC69" s="6">
        <v>254588</v>
      </c>
      <c r="AD69" s="6"/>
      <c r="AE69" s="6"/>
      <c r="AF69" s="6"/>
      <c r="AG69" s="5"/>
      <c r="AH69" s="5"/>
      <c r="AI69" s="7"/>
      <c r="AJ69" s="7"/>
      <c r="AK69" s="7">
        <v>3.1459636012047196E-2</v>
      </c>
      <c r="AL69" s="5">
        <v>7.11</v>
      </c>
      <c r="AM69" s="5">
        <v>52.470230933793005</v>
      </c>
      <c r="AN69" s="5"/>
    </row>
    <row r="70" spans="1:40" x14ac:dyDescent="0.2">
      <c r="A70" s="3">
        <f t="shared" si="2"/>
        <v>2003</v>
      </c>
      <c r="B70" s="3" t="str">
        <f t="shared" si="3"/>
        <v>Set</v>
      </c>
      <c r="C70" s="1">
        <v>37865</v>
      </c>
      <c r="D70" s="5">
        <v>3.44</v>
      </c>
      <c r="E70" s="5">
        <v>84.672841571131599</v>
      </c>
      <c r="F70" s="5">
        <v>241.84710161681099</v>
      </c>
      <c r="G70" s="5">
        <v>234.94278344282699</v>
      </c>
      <c r="H70" s="5">
        <v>3.4815909090909098</v>
      </c>
      <c r="I70" s="6">
        <v>24593000</v>
      </c>
      <c r="J70" s="6">
        <v>8695551</v>
      </c>
      <c r="K70" s="5">
        <v>1.7596577640415507</v>
      </c>
      <c r="L70" s="5">
        <v>217734.13</v>
      </c>
      <c r="M70" s="5">
        <v>2191.25</v>
      </c>
      <c r="N70" s="5">
        <v>7376.1902215753398</v>
      </c>
      <c r="O70" s="7">
        <v>1.9E-2</v>
      </c>
      <c r="P70" s="7">
        <v>8.96587259461714E-2</v>
      </c>
      <c r="Q70" s="5">
        <v>3.88</v>
      </c>
      <c r="R70" s="5">
        <v>7.79</v>
      </c>
      <c r="S70" s="5">
        <v>1.94</v>
      </c>
      <c r="T70" s="5">
        <v>3.07</v>
      </c>
      <c r="U70" s="5">
        <v>1</v>
      </c>
      <c r="V70" s="7">
        <v>0.04</v>
      </c>
      <c r="W70" s="5">
        <v>1344.2718264334101</v>
      </c>
      <c r="X70" s="7">
        <v>5.6159636754689792E-3</v>
      </c>
      <c r="Y70" s="6">
        <v>63261</v>
      </c>
      <c r="Z70" s="5">
        <v>2.67</v>
      </c>
      <c r="AA70" s="5">
        <v>1.9695987941282218</v>
      </c>
      <c r="AB70" s="5">
        <v>4.8007809903742791</v>
      </c>
      <c r="AC70" s="6">
        <v>237582</v>
      </c>
      <c r="AD70" s="6"/>
      <c r="AE70" s="6"/>
      <c r="AF70" s="6"/>
      <c r="AG70" s="5"/>
      <c r="AH70" s="5"/>
      <c r="AI70" s="7"/>
      <c r="AJ70" s="7"/>
      <c r="AK70" s="7">
        <v>2.9877418214805801E-2</v>
      </c>
      <c r="AL70" s="5">
        <v>7.79</v>
      </c>
      <c r="AM70" s="5">
        <v>52.470230933793005</v>
      </c>
      <c r="AN70" s="5"/>
    </row>
    <row r="71" spans="1:40" x14ac:dyDescent="0.2">
      <c r="A71" s="3">
        <f t="shared" si="2"/>
        <v>2003</v>
      </c>
      <c r="B71" s="3" t="str">
        <f t="shared" si="3"/>
        <v>Oct</v>
      </c>
      <c r="C71" s="1">
        <v>37895</v>
      </c>
      <c r="D71" s="5">
        <v>3.5</v>
      </c>
      <c r="E71" s="5">
        <v>82.762821630681799</v>
      </c>
      <c r="F71" s="5">
        <v>245.09652365510101</v>
      </c>
      <c r="G71" s="5">
        <v>267.725057775018</v>
      </c>
      <c r="H71" s="5">
        <v>3.4788636363636298</v>
      </c>
      <c r="I71" s="6">
        <v>26042000</v>
      </c>
      <c r="J71" s="6">
        <v>8444090</v>
      </c>
      <c r="K71" s="5">
        <v>1.7596577640415507</v>
      </c>
      <c r="L71" s="5">
        <v>217734.13</v>
      </c>
      <c r="M71" s="5">
        <v>2191.25</v>
      </c>
      <c r="N71" s="5">
        <v>7352.7570808865703</v>
      </c>
      <c r="O71" s="7">
        <v>1.95E-2</v>
      </c>
      <c r="P71" s="7">
        <v>9.2462605691851205E-2</v>
      </c>
      <c r="Q71" s="5">
        <v>4.29</v>
      </c>
      <c r="R71" s="5">
        <v>8.18</v>
      </c>
      <c r="S71" s="5">
        <v>1.95</v>
      </c>
      <c r="T71" s="5">
        <v>3</v>
      </c>
      <c r="U71" s="5">
        <v>1.1100000000000001</v>
      </c>
      <c r="V71" s="7">
        <v>0.04</v>
      </c>
      <c r="W71" s="5">
        <v>1986.97261418011</v>
      </c>
      <c r="X71" s="7">
        <v>4.7528517110273592E-4</v>
      </c>
      <c r="Y71" s="6">
        <v>70756</v>
      </c>
      <c r="Z71" s="5">
        <v>2.6641935483870971</v>
      </c>
      <c r="AA71" s="5">
        <v>2.0311063706681853</v>
      </c>
      <c r="AB71" s="5">
        <v>4.4616878636789901</v>
      </c>
      <c r="AC71" s="6">
        <v>261242</v>
      </c>
      <c r="AD71" s="6"/>
      <c r="AE71" s="6"/>
      <c r="AF71" s="6"/>
      <c r="AG71" s="5"/>
      <c r="AH71" s="5"/>
      <c r="AI71" s="7"/>
      <c r="AJ71" s="7"/>
      <c r="AK71" s="7">
        <v>2.89976033234867E-2</v>
      </c>
      <c r="AL71" s="5">
        <v>8.18</v>
      </c>
      <c r="AM71" s="5">
        <v>146.07271036406499</v>
      </c>
      <c r="AN71" s="5"/>
    </row>
    <row r="72" spans="1:40" x14ac:dyDescent="0.2">
      <c r="A72" s="3">
        <f t="shared" si="2"/>
        <v>2003</v>
      </c>
      <c r="B72" s="3" t="str">
        <f t="shared" si="3"/>
        <v>Nov</v>
      </c>
      <c r="C72" s="1">
        <v>37926</v>
      </c>
      <c r="D72" s="5">
        <v>3.56</v>
      </c>
      <c r="E72" s="5">
        <v>88.502038078416604</v>
      </c>
      <c r="F72" s="5">
        <v>270.311229245569</v>
      </c>
      <c r="G72" s="5">
        <v>280.38410914681202</v>
      </c>
      <c r="H72" s="5">
        <v>3.47845</v>
      </c>
      <c r="I72" s="6">
        <v>25740000</v>
      </c>
      <c r="J72" s="6">
        <v>8268367</v>
      </c>
      <c r="K72" s="5">
        <v>1.7596577640415507</v>
      </c>
      <c r="L72" s="5">
        <v>217734.13</v>
      </c>
      <c r="M72" s="5">
        <v>2191.25</v>
      </c>
      <c r="N72" s="5">
        <v>7352.7570808865703</v>
      </c>
      <c r="O72" s="7">
        <v>2.3E-2</v>
      </c>
      <c r="P72" s="7">
        <v>8.8897879879067887E-2</v>
      </c>
      <c r="Q72" s="5">
        <v>4.09</v>
      </c>
      <c r="R72" s="5">
        <v>8.64</v>
      </c>
      <c r="S72" s="5">
        <v>2</v>
      </c>
      <c r="T72" s="5">
        <v>3.04</v>
      </c>
      <c r="U72" s="5">
        <v>1.1200000000000001</v>
      </c>
      <c r="V72" s="7" t="s">
        <v>39</v>
      </c>
      <c r="W72" s="5">
        <v>1986.97261418011</v>
      </c>
      <c r="X72" s="7">
        <v>1.6627078384798166E-3</v>
      </c>
      <c r="Y72" s="6">
        <v>62303</v>
      </c>
      <c r="Z72" s="5">
        <v>2.6443333333333339</v>
      </c>
      <c r="AA72" s="5">
        <v>1.9760074297107233</v>
      </c>
      <c r="AB72" s="5">
        <v>4.2687211904619433</v>
      </c>
      <c r="AC72" s="6">
        <v>255233</v>
      </c>
      <c r="AD72" s="6"/>
      <c r="AE72" s="6"/>
      <c r="AF72" s="6"/>
      <c r="AG72" s="5"/>
      <c r="AH72" s="5"/>
      <c r="AI72" s="7"/>
      <c r="AJ72" s="7"/>
      <c r="AK72" s="7">
        <v>2.83119777956817E-2</v>
      </c>
      <c r="AL72" s="5">
        <v>8.64</v>
      </c>
      <c r="AM72" s="5">
        <v>146.07271036406499</v>
      </c>
      <c r="AN72" s="5"/>
    </row>
    <row r="73" spans="1:40" x14ac:dyDescent="0.2">
      <c r="A73" s="3">
        <f t="shared" si="2"/>
        <v>2003</v>
      </c>
      <c r="B73" s="3" t="str">
        <f t="shared" si="3"/>
        <v>Dic</v>
      </c>
      <c r="C73" s="1">
        <v>37956</v>
      </c>
      <c r="D73" s="5">
        <v>3.63</v>
      </c>
      <c r="E73" s="5">
        <v>93.021576941999996</v>
      </c>
      <c r="F73" s="5">
        <v>252.29150128781899</v>
      </c>
      <c r="G73" s="5">
        <v>283.81891702360002</v>
      </c>
      <c r="H73" s="5">
        <v>3.4721428571428601</v>
      </c>
      <c r="I73" s="6">
        <v>25564000</v>
      </c>
      <c r="J73" s="6">
        <v>4963143</v>
      </c>
      <c r="K73" s="5">
        <v>1.7596577640415507</v>
      </c>
      <c r="L73" s="5">
        <v>217734.13</v>
      </c>
      <c r="M73" s="5">
        <v>2191.25</v>
      </c>
      <c r="N73" s="5">
        <v>7352.7570808865703</v>
      </c>
      <c r="O73" s="7">
        <v>2.0999999999999998E-2</v>
      </c>
      <c r="P73" s="7">
        <v>9.3987811621854392E-2</v>
      </c>
      <c r="Q73" s="5">
        <v>4.03</v>
      </c>
      <c r="R73" s="5">
        <v>8.3800000000000008</v>
      </c>
      <c r="S73" s="5">
        <v>2.14</v>
      </c>
      <c r="T73" s="5">
        <v>2.98</v>
      </c>
      <c r="U73" s="5">
        <v>1.21</v>
      </c>
      <c r="V73" s="7">
        <v>3.95E-2</v>
      </c>
      <c r="W73" s="5">
        <v>1986.97261418011</v>
      </c>
      <c r="X73" s="7">
        <v>5.6912497035806232E-3</v>
      </c>
      <c r="Y73" s="6">
        <v>73784</v>
      </c>
      <c r="Z73" s="5">
        <v>2.6794736842105262</v>
      </c>
      <c r="AA73" s="5">
        <v>2.0085437119659901</v>
      </c>
      <c r="AB73" s="5">
        <v>5.3575812159658076</v>
      </c>
      <c r="AC73" s="6">
        <v>258264</v>
      </c>
      <c r="AD73" s="6"/>
      <c r="AE73" s="6"/>
      <c r="AF73" s="6"/>
      <c r="AG73" s="5"/>
      <c r="AH73" s="5"/>
      <c r="AI73" s="7"/>
      <c r="AJ73" s="7"/>
      <c r="AK73" s="7">
        <v>2.7057449587385901E-2</v>
      </c>
      <c r="AL73" s="5">
        <v>8.3800000000000008</v>
      </c>
      <c r="AM73" s="5">
        <v>146.07271036406499</v>
      </c>
      <c r="AN73" s="5"/>
    </row>
    <row r="74" spans="1:40" x14ac:dyDescent="0.2">
      <c r="A74" s="3">
        <f t="shared" si="2"/>
        <v>2004</v>
      </c>
      <c r="B74" s="3" t="str">
        <f t="shared" si="3"/>
        <v>Ene</v>
      </c>
      <c r="C74" s="1">
        <v>37987</v>
      </c>
      <c r="D74" s="5">
        <v>2.86</v>
      </c>
      <c r="E74" s="5">
        <v>98.701854615000002</v>
      </c>
      <c r="F74" s="5">
        <v>275.60407323850001</v>
      </c>
      <c r="G74" s="5">
        <v>302.651818283593</v>
      </c>
      <c r="H74" s="5">
        <v>3.46771428571429</v>
      </c>
      <c r="I74" s="6">
        <v>25553000</v>
      </c>
      <c r="J74" s="6">
        <v>8407728</v>
      </c>
      <c r="K74" s="5">
        <v>1.7457299748835078</v>
      </c>
      <c r="L74" s="5">
        <v>187369</v>
      </c>
      <c r="M74" s="5">
        <v>1488</v>
      </c>
      <c r="N74" s="5">
        <v>7668.79678732104</v>
      </c>
      <c r="O74" s="7">
        <v>2.5000000000000001E-2</v>
      </c>
      <c r="P74" s="7">
        <v>0.10100353765887</v>
      </c>
      <c r="Q74" s="5">
        <v>3.88</v>
      </c>
      <c r="R74" s="5">
        <v>8.41</v>
      </c>
      <c r="S74" s="5">
        <v>2.15</v>
      </c>
      <c r="T74" s="5">
        <v>2.85</v>
      </c>
      <c r="U74" s="5">
        <v>1.33</v>
      </c>
      <c r="V74" s="7">
        <v>3.95E-2</v>
      </c>
      <c r="W74" s="5">
        <v>1069.7816633027101</v>
      </c>
      <c r="X74" s="7">
        <v>5.3053525112002229E-3</v>
      </c>
      <c r="Y74" s="6">
        <v>101211</v>
      </c>
      <c r="Z74" s="5">
        <v>2.6303333333333332</v>
      </c>
      <c r="AA74" s="5">
        <v>1.8782194249223993</v>
      </c>
      <c r="AB74" s="5">
        <v>4.7351799504797896</v>
      </c>
      <c r="AC74" s="6">
        <v>264393</v>
      </c>
      <c r="AD74" s="6"/>
      <c r="AE74" s="6"/>
      <c r="AF74" s="6"/>
      <c r="AG74" s="5">
        <v>1242.1643172796789</v>
      </c>
      <c r="AH74" s="5">
        <v>447.24485851321936</v>
      </c>
      <c r="AI74" s="7">
        <v>0.40104239384235768</v>
      </c>
      <c r="AJ74" s="7">
        <v>0.55190729969581998</v>
      </c>
      <c r="AK74" s="7">
        <v>2.54113054441212E-2</v>
      </c>
      <c r="AL74" s="5">
        <v>8.41</v>
      </c>
      <c r="AM74" s="5">
        <v>88.935620971304004</v>
      </c>
      <c r="AN74" s="5"/>
    </row>
    <row r="75" spans="1:40" x14ac:dyDescent="0.2">
      <c r="A75" s="3">
        <f t="shared" si="2"/>
        <v>2004</v>
      </c>
      <c r="B75" s="3" t="str">
        <f t="shared" si="3"/>
        <v>Feb</v>
      </c>
      <c r="C75" s="1">
        <v>38018</v>
      </c>
      <c r="D75" s="5">
        <v>3.42</v>
      </c>
      <c r="E75" s="5">
        <v>106.39272562275001</v>
      </c>
      <c r="F75" s="5">
        <v>281.08938428571901</v>
      </c>
      <c r="G75" s="5">
        <v>320.31619588253898</v>
      </c>
      <c r="H75" s="5">
        <v>3.4841500000000001</v>
      </c>
      <c r="I75" s="6">
        <v>23794000</v>
      </c>
      <c r="J75" s="6">
        <v>8728922</v>
      </c>
      <c r="K75" s="5">
        <v>1.7457299748835078</v>
      </c>
      <c r="L75" s="5">
        <v>187369</v>
      </c>
      <c r="M75" s="5">
        <v>1488</v>
      </c>
      <c r="N75" s="5">
        <v>7668.79678732104</v>
      </c>
      <c r="O75" s="7">
        <v>2.5000000000000001E-2</v>
      </c>
      <c r="P75" s="7">
        <v>0.10487664595618</v>
      </c>
      <c r="Q75" s="5">
        <v>3.86</v>
      </c>
      <c r="R75" s="5">
        <v>8.1199999999999992</v>
      </c>
      <c r="S75" s="5">
        <v>2.21</v>
      </c>
      <c r="T75" s="5">
        <v>3.09</v>
      </c>
      <c r="U75" s="5">
        <v>1.43</v>
      </c>
      <c r="V75" s="7">
        <v>0.04</v>
      </c>
      <c r="W75" s="5">
        <v>1069.7816633027101</v>
      </c>
      <c r="X75" s="7">
        <v>1.0906532191861227E-2</v>
      </c>
      <c r="Y75" s="6">
        <v>126839</v>
      </c>
      <c r="Z75" s="5">
        <v>2.584827586206897</v>
      </c>
      <c r="AA75" s="5">
        <v>1.946726671679722</v>
      </c>
      <c r="AB75" s="5">
        <v>6.8301118263570784</v>
      </c>
      <c r="AC75" s="6">
        <v>233379</v>
      </c>
      <c r="AD75" s="6"/>
      <c r="AE75" s="6"/>
      <c r="AF75" s="6"/>
      <c r="AG75" s="5">
        <v>1255.3654933541538</v>
      </c>
      <c r="AH75" s="5">
        <v>431.19837522327907</v>
      </c>
      <c r="AI75" s="7">
        <v>0.39871202035801379</v>
      </c>
      <c r="AJ75" s="7">
        <v>0.56583931909156238</v>
      </c>
      <c r="AK75" s="7">
        <v>2.4654669138643798E-2</v>
      </c>
      <c r="AL75" s="5">
        <v>8.1199999999999992</v>
      </c>
      <c r="AM75" s="5">
        <v>88.935620971304004</v>
      </c>
      <c r="AN75" s="5"/>
    </row>
    <row r="76" spans="1:40" x14ac:dyDescent="0.2">
      <c r="A76" s="3">
        <f t="shared" si="2"/>
        <v>2004</v>
      </c>
      <c r="B76" s="3" t="str">
        <f t="shared" si="3"/>
        <v>Mar</v>
      </c>
      <c r="C76" s="1">
        <v>38047</v>
      </c>
      <c r="D76" s="5">
        <v>3.21</v>
      </c>
      <c r="E76" s="5">
        <v>113.97111588449999</v>
      </c>
      <c r="F76" s="5">
        <v>326.73945053160901</v>
      </c>
      <c r="G76" s="5">
        <v>363.51830701247502</v>
      </c>
      <c r="H76" s="5">
        <v>3.4659130434782601</v>
      </c>
      <c r="I76" s="6">
        <v>25656000</v>
      </c>
      <c r="J76" s="6">
        <v>9645011</v>
      </c>
      <c r="K76" s="5">
        <v>1.7457299748835078</v>
      </c>
      <c r="L76" s="5">
        <v>187369</v>
      </c>
      <c r="M76" s="5">
        <v>1488</v>
      </c>
      <c r="N76" s="5">
        <v>7668.79678732104</v>
      </c>
      <c r="O76" s="7">
        <v>2.5500000000000002E-2</v>
      </c>
      <c r="P76" s="7">
        <v>0.106377279708553</v>
      </c>
      <c r="Q76" s="5">
        <v>3.91</v>
      </c>
      <c r="R76" s="5">
        <v>7.82</v>
      </c>
      <c r="S76" s="5">
        <v>2.38</v>
      </c>
      <c r="T76" s="5">
        <v>3.44</v>
      </c>
      <c r="U76" s="5">
        <v>1.46</v>
      </c>
      <c r="V76" s="7">
        <v>0.04</v>
      </c>
      <c r="W76" s="5">
        <v>1069.7816633027101</v>
      </c>
      <c r="X76" s="7">
        <v>4.6403712296982768E-3</v>
      </c>
      <c r="Y76" s="6">
        <v>77329</v>
      </c>
      <c r="Z76" s="5">
        <v>2.6429032258064513</v>
      </c>
      <c r="AA76" s="5">
        <v>1.8371750131499982</v>
      </c>
      <c r="AB76" s="5">
        <v>4.6829519583069317</v>
      </c>
      <c r="AC76" s="6">
        <v>235443</v>
      </c>
      <c r="AD76" s="6"/>
      <c r="AE76" s="6"/>
      <c r="AF76" s="6"/>
      <c r="AG76" s="5">
        <v>1301.8179208173963</v>
      </c>
      <c r="AH76" s="5">
        <v>429.95328696179769</v>
      </c>
      <c r="AI76" s="7">
        <v>0.39685646468152963</v>
      </c>
      <c r="AJ76" s="7">
        <v>0.59100807993919136</v>
      </c>
      <c r="AK76" s="7">
        <v>2.43653731134061E-2</v>
      </c>
      <c r="AL76" s="5">
        <v>7.82</v>
      </c>
      <c r="AM76" s="5">
        <v>88.935620971304004</v>
      </c>
      <c r="AN76" s="5"/>
    </row>
    <row r="77" spans="1:40" x14ac:dyDescent="0.2">
      <c r="A77" s="3">
        <f t="shared" si="2"/>
        <v>2004</v>
      </c>
      <c r="B77" s="3" t="str">
        <f t="shared" si="3"/>
        <v>Abr</v>
      </c>
      <c r="C77" s="1">
        <v>38078</v>
      </c>
      <c r="D77" s="5">
        <v>3.15</v>
      </c>
      <c r="E77" s="5">
        <v>118.90556952010201</v>
      </c>
      <c r="F77" s="5">
        <v>341.89187409511601</v>
      </c>
      <c r="G77" s="5">
        <v>364.318898725358</v>
      </c>
      <c r="H77" s="5">
        <v>3.4702999999999999</v>
      </c>
      <c r="I77" s="6">
        <v>24510000</v>
      </c>
      <c r="J77" s="6">
        <v>9695126</v>
      </c>
      <c r="K77" s="5">
        <v>1.7457299748835078</v>
      </c>
      <c r="L77" s="5">
        <v>187369</v>
      </c>
      <c r="M77" s="5">
        <v>1488</v>
      </c>
      <c r="N77" s="5">
        <v>7454.7636248977096</v>
      </c>
      <c r="O77" s="7">
        <v>2.6000000000000002E-2</v>
      </c>
      <c r="P77" s="7">
        <v>0.104950581725371</v>
      </c>
      <c r="Q77" s="5">
        <v>3.92</v>
      </c>
      <c r="R77" s="5">
        <v>9.56</v>
      </c>
      <c r="S77" s="5">
        <v>2.4</v>
      </c>
      <c r="T77" s="5">
        <v>3.49</v>
      </c>
      <c r="U77" s="5">
        <v>1.45</v>
      </c>
      <c r="V77" s="7">
        <v>0.04</v>
      </c>
      <c r="W77" s="5">
        <v>1298.03646600094</v>
      </c>
      <c r="X77" s="7">
        <v>-2.3094688221704415E-4</v>
      </c>
      <c r="Y77" s="6">
        <v>49714</v>
      </c>
      <c r="Z77" s="5">
        <v>2.6479310344827582</v>
      </c>
      <c r="AA77" s="5">
        <v>1.9511207478351222</v>
      </c>
      <c r="AB77" s="5">
        <v>4.7140292570244968</v>
      </c>
      <c r="AC77" s="6">
        <v>283864</v>
      </c>
      <c r="AD77" s="6"/>
      <c r="AE77" s="6"/>
      <c r="AF77" s="6"/>
      <c r="AG77" s="5">
        <v>1259.4197547635929</v>
      </c>
      <c r="AH77" s="5">
        <v>431.94365231993714</v>
      </c>
      <c r="AI77" s="7">
        <v>0.38664999971796832</v>
      </c>
      <c r="AJ77" s="7">
        <v>0.55192083659009783</v>
      </c>
      <c r="AK77" s="7">
        <v>2.36806E-2</v>
      </c>
      <c r="AL77" s="5">
        <v>9.56</v>
      </c>
      <c r="AM77" s="5">
        <v>282.11637678332568</v>
      </c>
      <c r="AN77" s="5"/>
    </row>
    <row r="78" spans="1:40" x14ac:dyDescent="0.2">
      <c r="A78" s="3">
        <f t="shared" si="2"/>
        <v>2004</v>
      </c>
      <c r="B78" s="3" t="str">
        <f t="shared" si="3"/>
        <v>May</v>
      </c>
      <c r="C78" s="1">
        <v>38108</v>
      </c>
      <c r="D78" s="5">
        <v>2.97</v>
      </c>
      <c r="E78" s="5">
        <v>113.818563872737</v>
      </c>
      <c r="F78" s="5">
        <v>333.86253829622399</v>
      </c>
      <c r="G78" s="5">
        <v>351.776934244568</v>
      </c>
      <c r="H78" s="5">
        <v>3.4880476190476202</v>
      </c>
      <c r="I78" s="6">
        <v>24131000</v>
      </c>
      <c r="J78" s="6">
        <v>10657849</v>
      </c>
      <c r="K78" s="5">
        <v>1.7457299748835078</v>
      </c>
      <c r="L78" s="5">
        <v>187369</v>
      </c>
      <c r="M78" s="5">
        <v>1488</v>
      </c>
      <c r="N78" s="5">
        <v>7454.7636248977096</v>
      </c>
      <c r="O78" s="7">
        <v>2.6000000000000002E-2</v>
      </c>
      <c r="P78" s="7">
        <v>9.9994984610699E-2</v>
      </c>
      <c r="Q78" s="5">
        <v>4.55</v>
      </c>
      <c r="R78" s="5">
        <v>9.34</v>
      </c>
      <c r="S78" s="5">
        <v>2.42</v>
      </c>
      <c r="T78" s="5">
        <v>4.12</v>
      </c>
      <c r="U78" s="5">
        <v>1.38</v>
      </c>
      <c r="V78" s="7">
        <v>0.04</v>
      </c>
      <c r="W78" s="5">
        <v>1298.03646600094</v>
      </c>
      <c r="X78" s="7">
        <v>3.4650034650034324E-3</v>
      </c>
      <c r="Y78" s="6">
        <v>80555</v>
      </c>
      <c r="Z78" s="5">
        <v>2.660967741935484</v>
      </c>
      <c r="AA78" s="5">
        <v>2.0562502581912829</v>
      </c>
      <c r="AB78" s="5">
        <v>3.8348519425706571</v>
      </c>
      <c r="AC78" s="6">
        <v>147698</v>
      </c>
      <c r="AD78" s="6"/>
      <c r="AE78" s="6"/>
      <c r="AF78" s="6"/>
      <c r="AG78" s="5">
        <v>1279.9516029108147</v>
      </c>
      <c r="AH78" s="5">
        <v>429.32481382653009</v>
      </c>
      <c r="AI78" s="7">
        <v>0.40035885688729816</v>
      </c>
      <c r="AJ78" s="7">
        <v>0.52656337238814088</v>
      </c>
      <c r="AK78" s="7">
        <v>2.3340002381387399E-2</v>
      </c>
      <c r="AL78" s="5">
        <v>9.34</v>
      </c>
      <c r="AM78" s="5">
        <v>282.11637678332568</v>
      </c>
      <c r="AN78" s="5"/>
    </row>
    <row r="79" spans="1:40" x14ac:dyDescent="0.2">
      <c r="A79" s="3">
        <f t="shared" si="2"/>
        <v>2004</v>
      </c>
      <c r="B79" s="3" t="str">
        <f t="shared" si="3"/>
        <v>Jun</v>
      </c>
      <c r="C79" s="1">
        <v>38139</v>
      </c>
      <c r="D79" s="5">
        <v>3.81</v>
      </c>
      <c r="E79" s="5">
        <v>108.244823360864</v>
      </c>
      <c r="F79" s="5">
        <v>306.818332383886</v>
      </c>
      <c r="G79" s="5">
        <v>326.52966278875101</v>
      </c>
      <c r="H79" s="5">
        <v>3.4778571428571401</v>
      </c>
      <c r="I79" s="6">
        <v>24497000</v>
      </c>
      <c r="J79" s="6">
        <v>9967009</v>
      </c>
      <c r="K79" s="5">
        <v>1.7457299748835078</v>
      </c>
      <c r="L79" s="5">
        <v>187369</v>
      </c>
      <c r="M79" s="5">
        <v>1488</v>
      </c>
      <c r="N79" s="5">
        <v>7454.7636248977096</v>
      </c>
      <c r="O79" s="7">
        <v>2.9499999999999998E-2</v>
      </c>
      <c r="P79" s="7">
        <v>9.4579606534533192E-2</v>
      </c>
      <c r="Q79" s="5">
        <v>4.6900000000000004</v>
      </c>
      <c r="R79" s="5">
        <v>9.51</v>
      </c>
      <c r="S79" s="5">
        <v>2.4700000000000002</v>
      </c>
      <c r="T79" s="5">
        <v>4.09</v>
      </c>
      <c r="U79" s="5">
        <v>1.33</v>
      </c>
      <c r="V79" s="7">
        <v>0.04</v>
      </c>
      <c r="W79" s="5">
        <v>1298.03646600094</v>
      </c>
      <c r="X79" s="7">
        <v>5.6399631675875823E-3</v>
      </c>
      <c r="Y79" s="6">
        <v>89579</v>
      </c>
      <c r="Z79" s="5">
        <v>2.6129999999999995</v>
      </c>
      <c r="AA79" s="5">
        <v>1.8971592675714803</v>
      </c>
      <c r="AB79" s="5">
        <v>3.7089053399661611</v>
      </c>
      <c r="AC79" s="6">
        <v>232913</v>
      </c>
      <c r="AD79" s="6"/>
      <c r="AE79" s="6"/>
      <c r="AF79" s="6"/>
      <c r="AG79" s="5">
        <v>1279.2804164287911</v>
      </c>
      <c r="AH79" s="5">
        <v>437.99393939103976</v>
      </c>
      <c r="AI79" s="7">
        <v>0.38929982387974943</v>
      </c>
      <c r="AJ79" s="7">
        <v>0.55029565476922337</v>
      </c>
      <c r="AK79" s="7">
        <v>2.35806E-2</v>
      </c>
      <c r="AL79" s="5">
        <v>9.51</v>
      </c>
      <c r="AM79" s="5">
        <v>282.11637678332568</v>
      </c>
      <c r="AN79" s="5"/>
    </row>
    <row r="80" spans="1:40" x14ac:dyDescent="0.2">
      <c r="A80" s="3">
        <f t="shared" si="2"/>
        <v>2004</v>
      </c>
      <c r="B80" s="3" t="str">
        <f t="shared" si="3"/>
        <v>Jul</v>
      </c>
      <c r="C80" s="1">
        <v>38169</v>
      </c>
      <c r="D80" s="5">
        <v>3.78</v>
      </c>
      <c r="E80" s="5">
        <v>88.644199999999998</v>
      </c>
      <c r="F80" s="5">
        <v>320.64139999999998</v>
      </c>
      <c r="G80" s="5">
        <v>297.3039</v>
      </c>
      <c r="H80" s="5">
        <v>3.4422000000000001</v>
      </c>
      <c r="I80" s="6">
        <v>24534000</v>
      </c>
      <c r="J80" s="6">
        <v>9415683</v>
      </c>
      <c r="K80" s="5">
        <v>1.7457299748835078</v>
      </c>
      <c r="L80" s="5">
        <v>187369</v>
      </c>
      <c r="M80" s="5">
        <v>1488</v>
      </c>
      <c r="N80" s="5">
        <v>7952.0640167884603</v>
      </c>
      <c r="O80" s="7">
        <v>3.15E-2</v>
      </c>
      <c r="P80" s="7">
        <v>8.592791014940801E-2</v>
      </c>
      <c r="Q80" s="5">
        <v>4.49</v>
      </c>
      <c r="R80" s="5">
        <v>8.25</v>
      </c>
      <c r="S80" s="5">
        <v>2.46</v>
      </c>
      <c r="T80" s="5">
        <v>4.04</v>
      </c>
      <c r="U80" s="5">
        <v>1.31</v>
      </c>
      <c r="V80" s="7">
        <v>0.04</v>
      </c>
      <c r="W80" s="5">
        <v>1610.6003576824501</v>
      </c>
      <c r="X80" s="7">
        <v>1.9457479684102288E-3</v>
      </c>
      <c r="Y80" s="6">
        <v>98344</v>
      </c>
      <c r="Z80" s="5">
        <v>2.6567741935483871</v>
      </c>
      <c r="AA80" s="5">
        <v>1.8942065577124731</v>
      </c>
      <c r="AB80" s="5">
        <v>4.0561158299512492</v>
      </c>
      <c r="AC80" s="6">
        <v>287761</v>
      </c>
      <c r="AD80" s="6"/>
      <c r="AE80" s="6"/>
      <c r="AF80" s="6"/>
      <c r="AG80" s="5">
        <v>1262.8926522029842</v>
      </c>
      <c r="AH80" s="5">
        <v>410.06911999175662</v>
      </c>
      <c r="AI80" s="7">
        <v>0.40216527415532299</v>
      </c>
      <c r="AJ80" s="7">
        <v>0.59349040405888365</v>
      </c>
      <c r="AK80" s="7">
        <v>2.38033333E-2</v>
      </c>
      <c r="AL80" s="5">
        <v>8.25</v>
      </c>
      <c r="AM80" s="5">
        <v>98.031727886936338</v>
      </c>
      <c r="AN80" s="5"/>
    </row>
    <row r="81" spans="1:40" x14ac:dyDescent="0.2">
      <c r="A81" s="3">
        <f t="shared" si="2"/>
        <v>2004</v>
      </c>
      <c r="B81" s="3" t="str">
        <f t="shared" si="3"/>
        <v>Ago</v>
      </c>
      <c r="C81" s="1">
        <v>38200</v>
      </c>
      <c r="D81" s="5">
        <v>3.8</v>
      </c>
      <c r="E81" s="5">
        <v>85.259100000000004</v>
      </c>
      <c r="F81" s="5">
        <v>226.17420000000001</v>
      </c>
      <c r="G81" s="5">
        <v>235.69919999999999</v>
      </c>
      <c r="H81" s="5">
        <v>3.3962857142857201</v>
      </c>
      <c r="I81" s="6">
        <v>24681000</v>
      </c>
      <c r="J81" s="6">
        <v>9863166</v>
      </c>
      <c r="K81" s="5">
        <v>1.7457299748835078</v>
      </c>
      <c r="L81" s="5">
        <v>187369</v>
      </c>
      <c r="M81" s="5">
        <v>1488</v>
      </c>
      <c r="N81" s="5">
        <v>7952.0640167884603</v>
      </c>
      <c r="O81" s="7">
        <v>3.5000000000000003E-2</v>
      </c>
      <c r="P81" s="7">
        <v>8.7134190804712602E-2</v>
      </c>
      <c r="Q81" s="5">
        <v>4.3899999999999997</v>
      </c>
      <c r="R81" s="5">
        <v>7.29</v>
      </c>
      <c r="S81" s="5">
        <v>2.4900000000000002</v>
      </c>
      <c r="T81" s="5">
        <v>4.0599999999999996</v>
      </c>
      <c r="U81" s="5">
        <v>1.31</v>
      </c>
      <c r="V81" s="7">
        <v>4.0500000000000001E-2</v>
      </c>
      <c r="W81" s="5">
        <v>1610.6003576824501</v>
      </c>
      <c r="X81" s="7">
        <v>-1.1423349326028233E-4</v>
      </c>
      <c r="Y81" s="6">
        <v>88798</v>
      </c>
      <c r="Z81" s="5">
        <v>2.6432258064516128</v>
      </c>
      <c r="AA81" s="5">
        <v>1.9692464793927451</v>
      </c>
      <c r="AB81" s="5">
        <v>4.3329826758721479</v>
      </c>
      <c r="AC81" s="6">
        <v>292739</v>
      </c>
      <c r="AD81" s="6"/>
      <c r="AE81" s="6"/>
      <c r="AF81" s="6"/>
      <c r="AG81" s="5">
        <v>1260.4106413844058</v>
      </c>
      <c r="AH81" s="5">
        <v>395.56616603221141</v>
      </c>
      <c r="AI81" s="7">
        <v>0.41383403979500571</v>
      </c>
      <c r="AJ81" s="7">
        <v>0.61254358915901319</v>
      </c>
      <c r="AK81" s="7">
        <v>2.3482096626737899E-2</v>
      </c>
      <c r="AL81" s="5">
        <v>7.29</v>
      </c>
      <c r="AM81" s="5">
        <v>98.031727886936338</v>
      </c>
      <c r="AN81" s="5"/>
    </row>
    <row r="82" spans="1:40" x14ac:dyDescent="0.2">
      <c r="A82" s="3">
        <f t="shared" si="2"/>
        <v>2004</v>
      </c>
      <c r="B82" s="3" t="str">
        <f t="shared" si="3"/>
        <v>Set</v>
      </c>
      <c r="C82" s="1">
        <v>38231</v>
      </c>
      <c r="D82" s="5">
        <v>4.13</v>
      </c>
      <c r="E82" s="5">
        <v>77.799199999999999</v>
      </c>
      <c r="F82" s="5">
        <v>197.26130000000001</v>
      </c>
      <c r="G82" s="5">
        <v>206.7236</v>
      </c>
      <c r="H82" s="5">
        <v>3.35840909090909</v>
      </c>
      <c r="I82" s="6">
        <v>25340000</v>
      </c>
      <c r="J82" s="6">
        <v>9558286</v>
      </c>
      <c r="K82" s="5">
        <v>1.7457299748835078</v>
      </c>
      <c r="L82" s="5">
        <v>187369</v>
      </c>
      <c r="M82" s="5">
        <v>1488</v>
      </c>
      <c r="N82" s="5">
        <v>7952.0640167884603</v>
      </c>
      <c r="O82" s="7">
        <v>3.5000000000000003E-2</v>
      </c>
      <c r="P82" s="7">
        <v>8.8901625938830706E-2</v>
      </c>
      <c r="Q82" s="5">
        <v>4.38</v>
      </c>
      <c r="R82" s="5">
        <v>8.73</v>
      </c>
      <c r="S82" s="5">
        <v>2.5</v>
      </c>
      <c r="T82" s="5">
        <v>3.92</v>
      </c>
      <c r="U82" s="5">
        <v>1.27</v>
      </c>
      <c r="V82" s="7">
        <v>4.3499999999999997E-2</v>
      </c>
      <c r="W82" s="5">
        <v>1610.6003576824501</v>
      </c>
      <c r="X82" s="7">
        <v>2.2849308808404E-4</v>
      </c>
      <c r="Y82" s="6">
        <v>65034</v>
      </c>
      <c r="Z82" s="5">
        <v>2.6373333333333346</v>
      </c>
      <c r="AA82" s="5">
        <v>1.816349259739386</v>
      </c>
      <c r="AB82" s="5">
        <v>4.2321736044797786</v>
      </c>
      <c r="AC82" s="6">
        <v>274897</v>
      </c>
      <c r="AD82" s="6"/>
      <c r="AE82" s="6"/>
      <c r="AF82" s="6"/>
      <c r="AG82" s="5">
        <v>1245.5447223472274</v>
      </c>
      <c r="AH82" s="5">
        <v>417.44686189608217</v>
      </c>
      <c r="AI82" s="7">
        <v>0.39549366552217702</v>
      </c>
      <c r="AJ82" s="7">
        <v>0.60713899965579721</v>
      </c>
      <c r="AK82" s="7">
        <v>2.4216128999999999E-2</v>
      </c>
      <c r="AL82" s="5">
        <v>8.73</v>
      </c>
      <c r="AM82" s="5">
        <v>98.031727886936338</v>
      </c>
      <c r="AN82" s="5"/>
    </row>
    <row r="83" spans="1:40" x14ac:dyDescent="0.2">
      <c r="A83" s="3">
        <f t="shared" si="2"/>
        <v>2004</v>
      </c>
      <c r="B83" s="3" t="str">
        <f t="shared" si="3"/>
        <v>Oct</v>
      </c>
      <c r="C83" s="1">
        <v>38261</v>
      </c>
      <c r="D83" s="5">
        <v>3.11</v>
      </c>
      <c r="E83" s="5">
        <v>69.438100000000006</v>
      </c>
      <c r="F83" s="5">
        <v>170.95009999999999</v>
      </c>
      <c r="G83" s="5">
        <v>190.59139999999999</v>
      </c>
      <c r="H83" s="5">
        <v>3.3220499999999999</v>
      </c>
      <c r="I83" s="6">
        <v>27030000</v>
      </c>
      <c r="J83" s="6">
        <v>11072404</v>
      </c>
      <c r="K83" s="5">
        <v>1.7457299748835078</v>
      </c>
      <c r="L83" s="5">
        <v>187369</v>
      </c>
      <c r="M83" s="5">
        <v>1488</v>
      </c>
      <c r="N83" s="5">
        <v>8344.9740562637598</v>
      </c>
      <c r="O83" s="7">
        <v>3.5500000000000004E-2</v>
      </c>
      <c r="P83" s="7">
        <v>9.2607224390148013E-2</v>
      </c>
      <c r="Q83" s="5">
        <v>4.37</v>
      </c>
      <c r="R83" s="5">
        <v>9.5500000000000007</v>
      </c>
      <c r="S83" s="5">
        <v>2.57</v>
      </c>
      <c r="T83" s="5">
        <v>3.45</v>
      </c>
      <c r="U83" s="5">
        <v>1.3</v>
      </c>
      <c r="V83" s="7">
        <v>4.2999999999999997E-2</v>
      </c>
      <c r="W83" s="5">
        <v>2563.1677410857401</v>
      </c>
      <c r="X83" s="7">
        <v>-2.2844089091942913E-4</v>
      </c>
      <c r="Y83" s="6">
        <v>54724</v>
      </c>
      <c r="Z83" s="5">
        <v>2.7109677419354843</v>
      </c>
      <c r="AA83" s="5">
        <v>1.8559129158510546</v>
      </c>
      <c r="AB83" s="5">
        <v>3.843555670910566</v>
      </c>
      <c r="AC83" s="6">
        <v>316041</v>
      </c>
      <c r="AD83" s="6"/>
      <c r="AE83" s="6"/>
      <c r="AF83" s="6"/>
      <c r="AG83" s="5">
        <v>1272.7073175373075</v>
      </c>
      <c r="AH83" s="5">
        <v>399.04032531921041</v>
      </c>
      <c r="AI83" s="7">
        <v>0.38323231949444375</v>
      </c>
      <c r="AJ83" s="7">
        <v>0.57516263304324799</v>
      </c>
      <c r="AK83" s="7">
        <v>2.44167E-2</v>
      </c>
      <c r="AL83" s="5">
        <v>9.5500000000000007</v>
      </c>
      <c r="AM83" s="5">
        <v>193.58322134094999</v>
      </c>
      <c r="AN83" s="5"/>
    </row>
    <row r="84" spans="1:40" x14ac:dyDescent="0.2">
      <c r="A84" s="3">
        <f t="shared" si="2"/>
        <v>2004</v>
      </c>
      <c r="B84" s="3" t="str">
        <f t="shared" si="3"/>
        <v>Nov</v>
      </c>
      <c r="C84" s="1">
        <v>38292</v>
      </c>
      <c r="D84" s="5">
        <v>2.96</v>
      </c>
      <c r="E84" s="5">
        <v>69.869299999999996</v>
      </c>
      <c r="F84" s="5">
        <v>170.74799999999999</v>
      </c>
      <c r="G84" s="5">
        <v>195.52250000000001</v>
      </c>
      <c r="H84" s="5">
        <v>3.3110952380952399</v>
      </c>
      <c r="I84" s="6">
        <v>27715000</v>
      </c>
      <c r="J84" s="6">
        <v>10706669</v>
      </c>
      <c r="K84" s="5">
        <v>1.7457299748835078</v>
      </c>
      <c r="L84" s="5">
        <v>187369</v>
      </c>
      <c r="M84" s="5">
        <v>1488</v>
      </c>
      <c r="N84" s="5">
        <v>8344.9740562637598</v>
      </c>
      <c r="O84" s="7">
        <v>3.5000000000000003E-2</v>
      </c>
      <c r="P84" s="7">
        <v>8.8613635051071005E-2</v>
      </c>
      <c r="Q84" s="5">
        <v>4.3499999999999996</v>
      </c>
      <c r="R84" s="5">
        <v>8.82</v>
      </c>
      <c r="S84" s="5">
        <v>2.61</v>
      </c>
      <c r="T84" s="5">
        <v>3.31</v>
      </c>
      <c r="U84" s="5">
        <v>1.31</v>
      </c>
      <c r="V84" s="7">
        <v>4.3499999999999997E-2</v>
      </c>
      <c r="W84" s="5">
        <v>2563.1677410857401</v>
      </c>
      <c r="X84" s="7">
        <v>2.856163601051068E-3</v>
      </c>
      <c r="Y84" s="6">
        <v>61633</v>
      </c>
      <c r="Z84" s="5">
        <v>2.6580000000000004</v>
      </c>
      <c r="AA84" s="5">
        <v>1.8989190020561246</v>
      </c>
      <c r="AB84" s="5">
        <v>4.1858389411758514</v>
      </c>
      <c r="AC84" s="6">
        <v>270048</v>
      </c>
      <c r="AD84" s="6"/>
      <c r="AE84" s="6"/>
      <c r="AF84" s="6"/>
      <c r="AG84" s="5">
        <v>1268.1352234990102</v>
      </c>
      <c r="AH84" s="5">
        <v>404.12004297128215</v>
      </c>
      <c r="AI84" s="7">
        <v>0.39937405222534267</v>
      </c>
      <c r="AJ84" s="7">
        <v>0.62685490188182369</v>
      </c>
      <c r="AK84" s="7">
        <v>2.4664519999999999E-2</v>
      </c>
      <c r="AL84" s="5">
        <v>8.82</v>
      </c>
      <c r="AM84" s="5">
        <v>193.58322134094999</v>
      </c>
      <c r="AN84" s="5"/>
    </row>
    <row r="85" spans="1:40" x14ac:dyDescent="0.2">
      <c r="A85" s="3">
        <f t="shared" si="2"/>
        <v>2004</v>
      </c>
      <c r="B85" s="3" t="str">
        <f t="shared" si="3"/>
        <v>Dic</v>
      </c>
      <c r="C85" s="1">
        <v>38322</v>
      </c>
      <c r="D85" s="5">
        <v>2.57</v>
      </c>
      <c r="E85" s="5">
        <v>72.891199999999998</v>
      </c>
      <c r="F85" s="5">
        <v>176.6669</v>
      </c>
      <c r="G85" s="5">
        <v>200.3219</v>
      </c>
      <c r="H85" s="5">
        <v>3.28181818181818</v>
      </c>
      <c r="I85" s="6">
        <v>27912000</v>
      </c>
      <c r="J85" s="6">
        <v>6242817</v>
      </c>
      <c r="K85" s="5">
        <v>1.7457299748835078</v>
      </c>
      <c r="L85" s="5">
        <v>187369</v>
      </c>
      <c r="M85" s="5">
        <v>1488</v>
      </c>
      <c r="N85" s="5">
        <v>8344.9740562637598</v>
      </c>
      <c r="O85" s="7">
        <v>2.75E-2</v>
      </c>
      <c r="P85" s="7">
        <v>8.7398739939010497E-2</v>
      </c>
      <c r="Q85" s="5">
        <v>4.1900000000000004</v>
      </c>
      <c r="R85" s="5">
        <v>8.01</v>
      </c>
      <c r="S85" s="5">
        <v>2.64</v>
      </c>
      <c r="T85" s="5">
        <v>3.57</v>
      </c>
      <c r="U85" s="5">
        <v>1.37</v>
      </c>
      <c r="V85" s="7">
        <v>4.1500000000000002E-2</v>
      </c>
      <c r="W85" s="5">
        <v>2563.1677410857401</v>
      </c>
      <c r="X85" s="7">
        <v>-1.1392116655280378E-4</v>
      </c>
      <c r="Y85" s="6">
        <v>89396</v>
      </c>
      <c r="Z85" s="5">
        <v>2.6911764705882355</v>
      </c>
      <c r="AA85" s="5">
        <v>1.9717911877930321</v>
      </c>
      <c r="AB85" s="5">
        <v>3.7334903919828877</v>
      </c>
      <c r="AC85" s="6">
        <v>287090</v>
      </c>
      <c r="AD85" s="6"/>
      <c r="AE85" s="6"/>
      <c r="AF85" s="6"/>
      <c r="AG85" s="5">
        <v>1263.013133413599</v>
      </c>
      <c r="AH85" s="5">
        <v>422.83827529784139</v>
      </c>
      <c r="AI85" s="7">
        <v>0.39982973064042221</v>
      </c>
      <c r="AJ85" s="7">
        <v>0.58663629668130202</v>
      </c>
      <c r="AK85" s="7">
        <v>2.5049999999999999E-2</v>
      </c>
      <c r="AL85" s="5">
        <v>8.01</v>
      </c>
      <c r="AM85" s="5">
        <v>193.58322134094999</v>
      </c>
      <c r="AN85" s="5"/>
    </row>
    <row r="86" spans="1:40" x14ac:dyDescent="0.2">
      <c r="A86" s="3">
        <f t="shared" si="2"/>
        <v>2005</v>
      </c>
      <c r="B86" s="3" t="str">
        <f t="shared" si="3"/>
        <v>Ene</v>
      </c>
      <c r="C86" s="1">
        <v>38353</v>
      </c>
      <c r="D86" s="5">
        <v>3.39</v>
      </c>
      <c r="E86" s="5">
        <v>72.728200000000001</v>
      </c>
      <c r="F86" s="5">
        <v>184.89959999999999</v>
      </c>
      <c r="G86" s="5">
        <v>197.88409999999999</v>
      </c>
      <c r="H86" s="5">
        <v>3.2690952380952401</v>
      </c>
      <c r="I86" s="6">
        <v>26301000</v>
      </c>
      <c r="J86" s="6">
        <v>10568562</v>
      </c>
      <c r="K86" s="5">
        <v>1.9447014767680759</v>
      </c>
      <c r="L86" s="5">
        <v>80663</v>
      </c>
      <c r="M86" s="5">
        <v>3093</v>
      </c>
      <c r="N86" s="5">
        <v>7990.5942709813498</v>
      </c>
      <c r="O86" s="7">
        <v>2.75E-2</v>
      </c>
      <c r="P86" s="7">
        <v>0.100064396502886</v>
      </c>
      <c r="Q86" s="5">
        <v>3.89</v>
      </c>
      <c r="R86" s="5">
        <v>7.76</v>
      </c>
      <c r="S86" s="5">
        <v>2.63</v>
      </c>
      <c r="T86" s="5">
        <v>3.38</v>
      </c>
      <c r="U86" s="5">
        <v>1.38</v>
      </c>
      <c r="V86" s="7">
        <v>4.2999999999999997E-2</v>
      </c>
      <c r="W86" s="5">
        <v>1130.5450235000501</v>
      </c>
      <c r="X86" s="7">
        <v>1.0254073145722162E-3</v>
      </c>
      <c r="Y86" s="6">
        <v>89371</v>
      </c>
      <c r="Z86" s="5">
        <v>2.6216666666666666</v>
      </c>
      <c r="AA86" s="5">
        <v>1.8468252461005339</v>
      </c>
      <c r="AB86" s="5">
        <v>4.2978617666506675</v>
      </c>
      <c r="AC86" s="6">
        <v>286006</v>
      </c>
      <c r="AD86" s="6"/>
      <c r="AE86" s="6"/>
      <c r="AF86" s="6"/>
      <c r="AG86" s="5">
        <v>1280.2978624908442</v>
      </c>
      <c r="AH86" s="5">
        <v>401.73782099174178</v>
      </c>
      <c r="AI86" s="7">
        <v>0.40092579974360015</v>
      </c>
      <c r="AJ86" s="7">
        <v>0.63858250036035336</v>
      </c>
      <c r="AK86" s="7">
        <v>2.4864516E-2</v>
      </c>
      <c r="AL86" s="5">
        <v>7.76</v>
      </c>
      <c r="AM86" s="5">
        <v>99.254833545333327</v>
      </c>
      <c r="AN86" s="5"/>
    </row>
    <row r="87" spans="1:40" x14ac:dyDescent="0.2">
      <c r="A87" s="3">
        <f t="shared" si="2"/>
        <v>2005</v>
      </c>
      <c r="B87" s="3" t="str">
        <f t="shared" si="3"/>
        <v>Feb</v>
      </c>
      <c r="C87" s="1">
        <v>38384</v>
      </c>
      <c r="D87" s="5">
        <v>3.15</v>
      </c>
      <c r="E87" s="5">
        <v>73.017799999999994</v>
      </c>
      <c r="F87" s="5">
        <v>184.05119999999999</v>
      </c>
      <c r="G87" s="5">
        <v>200.06559999999999</v>
      </c>
      <c r="H87" s="5">
        <v>3.2596500000000002</v>
      </c>
      <c r="I87" s="6">
        <v>24331000</v>
      </c>
      <c r="J87" s="6">
        <v>10068189</v>
      </c>
      <c r="K87" s="5">
        <v>1.9447014767680759</v>
      </c>
      <c r="L87" s="5">
        <v>80663</v>
      </c>
      <c r="M87" s="5">
        <v>3093</v>
      </c>
      <c r="N87" s="5">
        <v>7990.5942709813498</v>
      </c>
      <c r="O87" s="7">
        <v>2.75E-2</v>
      </c>
      <c r="P87" s="7">
        <v>0.107701170982917</v>
      </c>
      <c r="Q87" s="5">
        <v>3.51</v>
      </c>
      <c r="R87" s="5">
        <v>7.74</v>
      </c>
      <c r="S87" s="5">
        <v>2.59</v>
      </c>
      <c r="T87" s="5">
        <v>3.47</v>
      </c>
      <c r="U87" s="5">
        <v>1.34</v>
      </c>
      <c r="V87" s="7">
        <v>4.4999999999999998E-2</v>
      </c>
      <c r="W87" s="5">
        <v>1130.5450235000501</v>
      </c>
      <c r="X87" s="7">
        <v>-2.3901661734577026E-3</v>
      </c>
      <c r="Y87" s="6">
        <v>104345</v>
      </c>
      <c r="Z87" s="5">
        <v>2.6450000000000005</v>
      </c>
      <c r="AA87" s="5">
        <v>1.7792992936055232</v>
      </c>
      <c r="AB87" s="5">
        <v>4.168003722962311</v>
      </c>
      <c r="AC87" s="6">
        <v>277534</v>
      </c>
      <c r="AD87" s="6"/>
      <c r="AE87" s="6"/>
      <c r="AF87" s="6"/>
      <c r="AG87" s="5">
        <v>1305.5247805998176</v>
      </c>
      <c r="AH87" s="5">
        <v>422.18926900948537</v>
      </c>
      <c r="AI87" s="7">
        <v>0.38966994922335385</v>
      </c>
      <c r="AJ87" s="7">
        <v>0.62756176681847653</v>
      </c>
      <c r="AK87" s="7">
        <v>2.5082805300464802E-2</v>
      </c>
      <c r="AL87" s="5">
        <v>7.74</v>
      </c>
      <c r="AM87" s="5">
        <v>99.254833545333327</v>
      </c>
      <c r="AN87" s="5"/>
    </row>
    <row r="88" spans="1:40" x14ac:dyDescent="0.2">
      <c r="A88" s="3">
        <f t="shared" si="2"/>
        <v>2005</v>
      </c>
      <c r="B88" s="3" t="str">
        <f t="shared" si="3"/>
        <v>Mar</v>
      </c>
      <c r="C88" s="1">
        <v>38412</v>
      </c>
      <c r="D88" s="5">
        <v>3.55</v>
      </c>
      <c r="E88" s="5">
        <v>77.179699999999997</v>
      </c>
      <c r="F88" s="5">
        <v>206.88380000000001</v>
      </c>
      <c r="G88" s="5">
        <v>230.64279999999999</v>
      </c>
      <c r="H88" s="5">
        <v>3.2602380952380998</v>
      </c>
      <c r="I88" s="6">
        <v>27776000</v>
      </c>
      <c r="J88" s="6">
        <v>10247006</v>
      </c>
      <c r="K88" s="5">
        <v>1.9447014767680759</v>
      </c>
      <c r="L88" s="5">
        <v>80663</v>
      </c>
      <c r="M88" s="5">
        <v>3093</v>
      </c>
      <c r="N88" s="5">
        <v>7990.5942709813498</v>
      </c>
      <c r="O88" s="7">
        <v>2.6500000000000003E-2</v>
      </c>
      <c r="P88" s="7">
        <v>0.11314710904369299</v>
      </c>
      <c r="Q88" s="5">
        <v>4.5999999999999996</v>
      </c>
      <c r="R88" s="5">
        <v>8.43</v>
      </c>
      <c r="S88" s="5">
        <v>2.61</v>
      </c>
      <c r="T88" s="5">
        <v>3.9</v>
      </c>
      <c r="U88" s="5">
        <v>1.35</v>
      </c>
      <c r="V88" s="7">
        <v>4.3999999999999997E-2</v>
      </c>
      <c r="W88" s="5">
        <v>1130.5450235000501</v>
      </c>
      <c r="X88" s="7">
        <v>6.5031374786080221E-3</v>
      </c>
      <c r="Y88" s="6">
        <v>70710</v>
      </c>
      <c r="Z88" s="5">
        <v>2.629</v>
      </c>
      <c r="AA88" s="5">
        <v>1.8891874687050032</v>
      </c>
      <c r="AB88" s="5">
        <v>4.2508783747824443</v>
      </c>
      <c r="AC88" s="6">
        <v>246552</v>
      </c>
      <c r="AD88" s="6"/>
      <c r="AE88" s="6"/>
      <c r="AF88" s="6"/>
      <c r="AG88" s="5">
        <v>1300.815342251841</v>
      </c>
      <c r="AH88" s="5">
        <v>416.92055442507694</v>
      </c>
      <c r="AI88" s="7">
        <v>0.39063458560486208</v>
      </c>
      <c r="AJ88" s="7">
        <v>0.59406806532962941</v>
      </c>
      <c r="AK88" s="7">
        <v>2.53E-2</v>
      </c>
      <c r="AL88" s="5">
        <v>8.43</v>
      </c>
      <c r="AM88" s="5">
        <v>99.254833545333327</v>
      </c>
      <c r="AN88" s="5"/>
    </row>
    <row r="89" spans="1:40" x14ac:dyDescent="0.2">
      <c r="A89" s="3">
        <f t="shared" si="2"/>
        <v>2005</v>
      </c>
      <c r="B89" s="3" t="str">
        <f t="shared" si="3"/>
        <v>Abr</v>
      </c>
      <c r="C89" s="1">
        <v>38443</v>
      </c>
      <c r="D89" s="5">
        <v>3.13</v>
      </c>
      <c r="E89" s="5">
        <v>76.393199999999993</v>
      </c>
      <c r="F89" s="5">
        <v>212.74080000000001</v>
      </c>
      <c r="G89" s="5">
        <v>228.53710000000001</v>
      </c>
      <c r="H89" s="5">
        <v>3.2588499999999998</v>
      </c>
      <c r="I89" s="6">
        <v>27185000</v>
      </c>
      <c r="J89" s="6">
        <v>10766320</v>
      </c>
      <c r="K89" s="5">
        <v>1.9447014767680759</v>
      </c>
      <c r="L89" s="5">
        <v>80663</v>
      </c>
      <c r="M89" s="5">
        <v>3093</v>
      </c>
      <c r="N89" s="5">
        <v>8146.52163219473</v>
      </c>
      <c r="O89" s="7">
        <v>2.6500000000000003E-2</v>
      </c>
      <c r="P89" s="7">
        <v>0.102136733015722</v>
      </c>
      <c r="Q89" s="5">
        <v>4.37</v>
      </c>
      <c r="R89" s="5">
        <v>8.52</v>
      </c>
      <c r="S89" s="5">
        <v>2.6</v>
      </c>
      <c r="T89" s="5">
        <v>3.98</v>
      </c>
      <c r="U89" s="5">
        <v>1.36</v>
      </c>
      <c r="V89" s="7">
        <v>4.3499999999999997E-2</v>
      </c>
      <c r="W89" s="5">
        <v>1446.40503778623</v>
      </c>
      <c r="X89" s="7">
        <v>1.24688279301745E-3</v>
      </c>
      <c r="Y89" s="6">
        <v>66618</v>
      </c>
      <c r="Z89" s="5">
        <v>2.6303333333333332</v>
      </c>
      <c r="AA89" s="5">
        <v>1.8151385020820883</v>
      </c>
      <c r="AB89" s="5">
        <v>3.6581370992595486</v>
      </c>
      <c r="AC89" s="6">
        <v>306411</v>
      </c>
      <c r="AD89" s="6"/>
      <c r="AE89" s="6"/>
      <c r="AF89" s="6"/>
      <c r="AG89" s="5">
        <v>1287.077118829897</v>
      </c>
      <c r="AH89" s="5">
        <v>411.11110391314662</v>
      </c>
      <c r="AI89" s="7">
        <v>0.41803157346164904</v>
      </c>
      <c r="AJ89" s="7">
        <v>0.57930873293509344</v>
      </c>
      <c r="AK89" s="7">
        <v>2.5229533172354001E-2</v>
      </c>
      <c r="AL89" s="5">
        <v>8.52</v>
      </c>
      <c r="AM89" s="5">
        <v>305.52853730043466</v>
      </c>
      <c r="AN89" s="5"/>
    </row>
    <row r="90" spans="1:40" x14ac:dyDescent="0.2">
      <c r="A90" s="3">
        <f t="shared" si="2"/>
        <v>2005</v>
      </c>
      <c r="B90" s="3" t="str">
        <f t="shared" si="3"/>
        <v>May</v>
      </c>
      <c r="C90" s="1">
        <v>38473</v>
      </c>
      <c r="D90" s="5">
        <v>3.43</v>
      </c>
      <c r="E90" s="5">
        <v>75.633899999999997</v>
      </c>
      <c r="F90" s="5">
        <v>217.654</v>
      </c>
      <c r="G90" s="5">
        <v>236.47730000000001</v>
      </c>
      <c r="H90" s="5">
        <v>3.25576190476191</v>
      </c>
      <c r="I90" s="6">
        <v>28394000</v>
      </c>
      <c r="J90" s="6">
        <v>10701785</v>
      </c>
      <c r="K90" s="5">
        <v>1.9447014767680759</v>
      </c>
      <c r="L90" s="5">
        <v>80663</v>
      </c>
      <c r="M90" s="5">
        <v>3093</v>
      </c>
      <c r="N90" s="5">
        <v>8146.52163219473</v>
      </c>
      <c r="O90" s="7">
        <v>2.5500000000000002E-2</v>
      </c>
      <c r="P90" s="7">
        <v>0.10107387928420801</v>
      </c>
      <c r="Q90" s="5">
        <v>4.25</v>
      </c>
      <c r="R90" s="5">
        <v>8.32</v>
      </c>
      <c r="S90" s="5">
        <v>2.58</v>
      </c>
      <c r="T90" s="5">
        <v>3.97</v>
      </c>
      <c r="U90" s="5">
        <v>1.3</v>
      </c>
      <c r="V90" s="7">
        <v>4.3499999999999997E-2</v>
      </c>
      <c r="W90" s="5">
        <v>1446.40503778623</v>
      </c>
      <c r="X90" s="7">
        <v>1.2453300124532936E-3</v>
      </c>
      <c r="Y90" s="6">
        <v>71633</v>
      </c>
      <c r="Z90" s="5">
        <v>2.632903225806452</v>
      </c>
      <c r="AA90" s="5">
        <v>1.9593166814126826</v>
      </c>
      <c r="AB90" s="5">
        <v>3.9256811272692502</v>
      </c>
      <c r="AC90" s="6">
        <v>277704</v>
      </c>
      <c r="AD90" s="6"/>
      <c r="AE90" s="6"/>
      <c r="AF90" s="6"/>
      <c r="AG90" s="5">
        <v>1320.6885673795132</v>
      </c>
      <c r="AH90" s="5">
        <v>415.65226069806192</v>
      </c>
      <c r="AI90" s="7">
        <v>0.40384137431321149</v>
      </c>
      <c r="AJ90" s="7">
        <v>0.65795961664238545</v>
      </c>
      <c r="AK90" s="7">
        <v>2.5626282292678503E-2</v>
      </c>
      <c r="AL90" s="5">
        <v>8.32</v>
      </c>
      <c r="AM90" s="5">
        <v>305.52853730043466</v>
      </c>
      <c r="AN90" s="5"/>
    </row>
    <row r="91" spans="1:40" x14ac:dyDescent="0.2">
      <c r="A91" s="3">
        <f t="shared" si="2"/>
        <v>2005</v>
      </c>
      <c r="B91" s="3" t="str">
        <f t="shared" si="3"/>
        <v>Jun</v>
      </c>
      <c r="C91" s="1">
        <v>38504</v>
      </c>
      <c r="D91" s="5">
        <v>3.53</v>
      </c>
      <c r="E91" s="5">
        <v>79.139200000000002</v>
      </c>
      <c r="F91" s="5">
        <v>240.24379999999999</v>
      </c>
      <c r="G91" s="5">
        <v>257.44150000000002</v>
      </c>
      <c r="H91" s="5">
        <v>3.25338095238095</v>
      </c>
      <c r="I91" s="6">
        <v>28189000</v>
      </c>
      <c r="J91" s="6">
        <v>10631800</v>
      </c>
      <c r="K91" s="5">
        <v>1.9447014767680759</v>
      </c>
      <c r="L91" s="5">
        <v>80663</v>
      </c>
      <c r="M91" s="5">
        <v>3093</v>
      </c>
      <c r="N91" s="5">
        <v>8146.52163219473</v>
      </c>
      <c r="O91" s="7">
        <v>2.75E-2</v>
      </c>
      <c r="P91" s="7">
        <v>9.6630282886984706E-2</v>
      </c>
      <c r="Q91" s="5">
        <v>4.2300000000000004</v>
      </c>
      <c r="R91" s="5">
        <v>7.85</v>
      </c>
      <c r="S91" s="5">
        <v>2.5499999999999998</v>
      </c>
      <c r="T91" s="5">
        <v>4.03</v>
      </c>
      <c r="U91" s="5">
        <v>1.25</v>
      </c>
      <c r="V91" s="7">
        <v>4.4999999999999998E-2</v>
      </c>
      <c r="W91" s="5">
        <v>1446.40503778623</v>
      </c>
      <c r="X91" s="7">
        <v>2.600633197648168E-3</v>
      </c>
      <c r="Y91" s="6">
        <v>104540</v>
      </c>
      <c r="Z91" s="5">
        <v>2.6383333333333336</v>
      </c>
      <c r="AA91" s="5">
        <v>1.9967638401522543</v>
      </c>
      <c r="AB91" s="5">
        <v>3.5196154778937809</v>
      </c>
      <c r="AC91" s="6">
        <v>286125</v>
      </c>
      <c r="AD91" s="6"/>
      <c r="AE91" s="6"/>
      <c r="AF91" s="6"/>
      <c r="AG91" s="5">
        <v>1317.9327234967225</v>
      </c>
      <c r="AH91" s="5">
        <v>428.69428957201342</v>
      </c>
      <c r="AI91" s="7">
        <v>0.38089533355742766</v>
      </c>
      <c r="AJ91" s="7">
        <v>0.58295745041298197</v>
      </c>
      <c r="AK91" s="7">
        <v>2.6524789500375699E-2</v>
      </c>
      <c r="AL91" s="5">
        <v>7.85</v>
      </c>
      <c r="AM91" s="5">
        <v>305.52853730043466</v>
      </c>
      <c r="AN91" s="5"/>
    </row>
    <row r="92" spans="1:40" x14ac:dyDescent="0.2">
      <c r="A92" s="3">
        <f t="shared" si="2"/>
        <v>2005</v>
      </c>
      <c r="B92" s="3" t="str">
        <f t="shared" si="3"/>
        <v>Jul</v>
      </c>
      <c r="C92" s="1">
        <v>38534</v>
      </c>
      <c r="D92" s="5">
        <v>3.71</v>
      </c>
      <c r="E92" s="5">
        <v>85.7834</v>
      </c>
      <c r="F92" s="5">
        <v>236.63040000000001</v>
      </c>
      <c r="G92" s="5">
        <v>258.3064</v>
      </c>
      <c r="H92" s="5">
        <v>3.25278947368421</v>
      </c>
      <c r="I92" s="6">
        <v>28452000</v>
      </c>
      <c r="J92" s="6">
        <v>10982781</v>
      </c>
      <c r="K92" s="5">
        <v>1.9447014767680759</v>
      </c>
      <c r="L92" s="5">
        <v>80663</v>
      </c>
      <c r="M92" s="5">
        <v>3093</v>
      </c>
      <c r="N92" s="5">
        <v>9068.99524778874</v>
      </c>
      <c r="O92" s="7">
        <v>2.6500000000000003E-2</v>
      </c>
      <c r="P92" s="7">
        <v>9.2903451284494398E-2</v>
      </c>
      <c r="Q92" s="5">
        <v>4.2699999999999996</v>
      </c>
      <c r="R92" s="5">
        <v>8.31</v>
      </c>
      <c r="S92" s="5">
        <v>2.4900000000000002</v>
      </c>
      <c r="T92" s="5">
        <v>4.3099999999999996</v>
      </c>
      <c r="U92" s="5">
        <v>1.25</v>
      </c>
      <c r="V92" s="7">
        <v>4.65E-2</v>
      </c>
      <c r="W92" s="5">
        <v>1707.9716164569199</v>
      </c>
      <c r="X92" s="7">
        <v>1.0149994361114629E-3</v>
      </c>
      <c r="Y92" s="6">
        <v>113899</v>
      </c>
      <c r="Z92" s="5">
        <v>2.6564516129032261</v>
      </c>
      <c r="AA92" s="5">
        <v>1.9112923073236199</v>
      </c>
      <c r="AB92" s="5">
        <v>4.4624601322484478</v>
      </c>
      <c r="AC92" s="6">
        <v>274168</v>
      </c>
      <c r="AD92" s="6"/>
      <c r="AE92" s="6"/>
      <c r="AF92" s="6"/>
      <c r="AG92" s="5">
        <v>1288.7406823155393</v>
      </c>
      <c r="AH92" s="5">
        <v>406.3079148565912</v>
      </c>
      <c r="AI92" s="7">
        <v>0.38989690552375356</v>
      </c>
      <c r="AJ92" s="7">
        <v>0.55124287519629911</v>
      </c>
      <c r="AK92" s="7">
        <v>2.6774254215049299E-2</v>
      </c>
      <c r="AL92" s="5">
        <v>8.31</v>
      </c>
      <c r="AM92" s="5">
        <v>86.315964787438006</v>
      </c>
      <c r="AN92" s="5"/>
    </row>
    <row r="93" spans="1:40" x14ac:dyDescent="0.2">
      <c r="A93" s="3">
        <f t="shared" si="2"/>
        <v>2005</v>
      </c>
      <c r="B93" s="3" t="str">
        <f t="shared" si="3"/>
        <v>Ago</v>
      </c>
      <c r="C93" s="1">
        <v>38565</v>
      </c>
      <c r="D93" s="5">
        <v>3.32</v>
      </c>
      <c r="E93" s="5">
        <v>77.666700000000006</v>
      </c>
      <c r="F93" s="5">
        <v>222.37450000000001</v>
      </c>
      <c r="G93" s="5">
        <v>234.76509999999999</v>
      </c>
      <c r="H93" s="5">
        <v>3.2579090909090902</v>
      </c>
      <c r="I93" s="6">
        <v>29888000</v>
      </c>
      <c r="J93" s="6">
        <v>10458146</v>
      </c>
      <c r="K93" s="5">
        <v>1.9447014767680759</v>
      </c>
      <c r="L93" s="5">
        <v>80663</v>
      </c>
      <c r="M93" s="5">
        <v>3093</v>
      </c>
      <c r="N93" s="5">
        <v>9068.99524778874</v>
      </c>
      <c r="O93" s="7">
        <v>2.6000000000000002E-2</v>
      </c>
      <c r="P93" s="7">
        <v>9.2072688737123196E-2</v>
      </c>
      <c r="Q93" s="5">
        <v>4.4800000000000004</v>
      </c>
      <c r="R93" s="5">
        <v>8.4499999999999993</v>
      </c>
      <c r="S93" s="5">
        <v>2.48</v>
      </c>
      <c r="T93" s="5">
        <v>3.87</v>
      </c>
      <c r="U93" s="5">
        <v>1.23</v>
      </c>
      <c r="V93" s="7">
        <v>4.9000000000000002E-2</v>
      </c>
      <c r="W93" s="5">
        <v>1707.9716164569199</v>
      </c>
      <c r="X93" s="7">
        <v>-1.8026137899956149E-3</v>
      </c>
      <c r="Y93" s="6">
        <v>98876</v>
      </c>
      <c r="Z93" s="5">
        <v>2.6674193548387097</v>
      </c>
      <c r="AA93" s="5">
        <v>1.8939215885218228</v>
      </c>
      <c r="AB93" s="5">
        <v>3.649589119992326</v>
      </c>
      <c r="AC93" s="6">
        <v>311924</v>
      </c>
      <c r="AD93" s="6"/>
      <c r="AE93" s="6"/>
      <c r="AF93" s="6"/>
      <c r="AG93" s="5">
        <v>1295.4452889358524</v>
      </c>
      <c r="AH93" s="5">
        <v>421.78691410480985</v>
      </c>
      <c r="AI93" s="7">
        <v>0.42055190689471872</v>
      </c>
      <c r="AJ93" s="7">
        <v>0.6255337367956566</v>
      </c>
      <c r="AK93" s="7">
        <v>2.64E-2</v>
      </c>
      <c r="AL93" s="5">
        <v>8.4499999999999993</v>
      </c>
      <c r="AM93" s="5">
        <v>86.315964787438006</v>
      </c>
      <c r="AN93" s="5"/>
    </row>
    <row r="94" spans="1:40" x14ac:dyDescent="0.2">
      <c r="A94" s="3">
        <f t="shared" si="2"/>
        <v>2005</v>
      </c>
      <c r="B94" s="3" t="str">
        <f t="shared" si="3"/>
        <v>Set</v>
      </c>
      <c r="C94" s="1">
        <v>38596</v>
      </c>
      <c r="D94" s="5">
        <v>2.89</v>
      </c>
      <c r="E94" s="5">
        <v>68.763199999999998</v>
      </c>
      <c r="F94" s="5">
        <v>194.25620000000001</v>
      </c>
      <c r="G94" s="5">
        <v>207.7227</v>
      </c>
      <c r="H94" s="5">
        <v>3.3084090909090902</v>
      </c>
      <c r="I94" s="6">
        <v>29940000</v>
      </c>
      <c r="J94" s="6">
        <v>10631360</v>
      </c>
      <c r="K94" s="5">
        <v>1.9447014767680759</v>
      </c>
      <c r="L94" s="5">
        <v>80663</v>
      </c>
      <c r="M94" s="5">
        <v>3093</v>
      </c>
      <c r="N94" s="5">
        <v>9068.99524778874</v>
      </c>
      <c r="O94" s="7">
        <v>0.02</v>
      </c>
      <c r="P94" s="7">
        <v>9.2876273407601989E-2</v>
      </c>
      <c r="Q94" s="5">
        <v>4.4400000000000004</v>
      </c>
      <c r="R94" s="5">
        <v>9.42</v>
      </c>
      <c r="S94" s="5">
        <v>2.4700000000000002</v>
      </c>
      <c r="T94" s="5">
        <v>3.27</v>
      </c>
      <c r="U94" s="5">
        <v>1.25</v>
      </c>
      <c r="V94" s="7">
        <v>0.05</v>
      </c>
      <c r="W94" s="5">
        <v>1707.9716164569199</v>
      </c>
      <c r="X94" s="7">
        <v>-9.0293453724603053E-4</v>
      </c>
      <c r="Y94" s="6">
        <v>81226</v>
      </c>
      <c r="Z94" s="5">
        <v>2.7053333333333334</v>
      </c>
      <c r="AA94" s="5">
        <v>1.8659159531525946</v>
      </c>
      <c r="AB94" s="5">
        <v>3.0059211665403827</v>
      </c>
      <c r="AC94" s="6">
        <v>306303</v>
      </c>
      <c r="AD94" s="6"/>
      <c r="AE94" s="6"/>
      <c r="AF94" s="6"/>
      <c r="AG94" s="5">
        <v>1282.8570813443253</v>
      </c>
      <c r="AH94" s="5">
        <v>420.9839023701918</v>
      </c>
      <c r="AI94" s="7">
        <v>0.39217687836120968</v>
      </c>
      <c r="AJ94" s="7">
        <v>0.58939245101202631</v>
      </c>
      <c r="AK94" s="7">
        <v>2.6000000000000002E-2</v>
      </c>
      <c r="AL94" s="5">
        <v>9.42</v>
      </c>
      <c r="AM94" s="5">
        <v>86.315964787438006</v>
      </c>
      <c r="AN94" s="5"/>
    </row>
    <row r="95" spans="1:40" x14ac:dyDescent="0.2">
      <c r="A95" s="3">
        <f t="shared" si="2"/>
        <v>2005</v>
      </c>
      <c r="B95" s="3" t="str">
        <f t="shared" si="3"/>
        <v>Oct</v>
      </c>
      <c r="C95" s="1">
        <v>38626</v>
      </c>
      <c r="D95" s="5">
        <v>2.4500000000000002</v>
      </c>
      <c r="E95" s="5">
        <v>65.9512</v>
      </c>
      <c r="F95" s="5">
        <v>184.61609999999999</v>
      </c>
      <c r="G95" s="5">
        <v>203.21019999999999</v>
      </c>
      <c r="H95" s="5">
        <v>3.3819047619047602</v>
      </c>
      <c r="I95" s="6">
        <v>30893000</v>
      </c>
      <c r="J95" s="6">
        <v>11004696</v>
      </c>
      <c r="K95" s="5">
        <v>1.9447014767680759</v>
      </c>
      <c r="L95" s="5">
        <v>80663</v>
      </c>
      <c r="M95" s="5">
        <v>3093</v>
      </c>
      <c r="N95" s="5">
        <v>10170.5889827716</v>
      </c>
      <c r="O95" s="7">
        <v>1.6500000000000001E-2</v>
      </c>
      <c r="P95" s="7">
        <v>9.0758896403874995E-2</v>
      </c>
      <c r="Q95" s="5">
        <v>4.63</v>
      </c>
      <c r="R95" s="5">
        <v>9.41</v>
      </c>
      <c r="S95" s="5">
        <v>2.46</v>
      </c>
      <c r="T95" s="5">
        <v>3.25</v>
      </c>
      <c r="U95" s="5">
        <v>1.25</v>
      </c>
      <c r="V95" s="7">
        <v>4.9500000000000002E-2</v>
      </c>
      <c r="W95" s="5">
        <v>3277.1792961664501</v>
      </c>
      <c r="X95" s="7">
        <v>1.4685946678717767E-3</v>
      </c>
      <c r="Y95" s="6">
        <v>78573</v>
      </c>
      <c r="Z95" s="5">
        <v>2.7225806451612899</v>
      </c>
      <c r="AA95" s="5">
        <v>1.8154664986107913</v>
      </c>
      <c r="AB95" s="5">
        <v>2.9677465461702877</v>
      </c>
      <c r="AC95" s="6">
        <v>334374</v>
      </c>
      <c r="AD95" s="6"/>
      <c r="AE95" s="6"/>
      <c r="AF95" s="6"/>
      <c r="AG95" s="5">
        <v>1285.7091946173725</v>
      </c>
      <c r="AH95" s="5">
        <v>398.2829377821019</v>
      </c>
      <c r="AI95" s="7">
        <v>0.42200075689295963</v>
      </c>
      <c r="AJ95" s="7">
        <v>0.60091641627796388</v>
      </c>
      <c r="AK95" s="7">
        <v>2.6000000000000002E-2</v>
      </c>
      <c r="AL95" s="5">
        <v>9.41</v>
      </c>
      <c r="AM95" s="5">
        <v>204.23429183436301</v>
      </c>
      <c r="AN95" s="5"/>
    </row>
    <row r="96" spans="1:40" x14ac:dyDescent="0.2">
      <c r="A96" s="3">
        <f t="shared" si="2"/>
        <v>2005</v>
      </c>
      <c r="B96" s="3" t="str">
        <f t="shared" si="3"/>
        <v>Nov</v>
      </c>
      <c r="C96" s="1">
        <v>38657</v>
      </c>
      <c r="D96" s="5">
        <v>2.39</v>
      </c>
      <c r="E96" s="5">
        <v>67.870900000000006</v>
      </c>
      <c r="F96" s="5">
        <v>187.82830000000001</v>
      </c>
      <c r="G96" s="5">
        <v>210.9622</v>
      </c>
      <c r="H96" s="5">
        <v>3.3769999999999998</v>
      </c>
      <c r="I96" s="6">
        <v>29078000</v>
      </c>
      <c r="J96" s="6">
        <v>10846683</v>
      </c>
      <c r="K96" s="5">
        <v>1.9447014767680759</v>
      </c>
      <c r="L96" s="5">
        <v>80663</v>
      </c>
      <c r="M96" s="5">
        <v>3093</v>
      </c>
      <c r="N96" s="5">
        <v>10170.5889827716</v>
      </c>
      <c r="O96" s="7">
        <v>1.4999999999999999E-2</v>
      </c>
      <c r="P96" s="7">
        <v>8.6078131976726105E-2</v>
      </c>
      <c r="Q96" s="5">
        <v>4.8600000000000003</v>
      </c>
      <c r="R96" s="5">
        <v>8.24</v>
      </c>
      <c r="S96" s="5">
        <v>2.4700000000000002</v>
      </c>
      <c r="T96" s="5">
        <v>3.07</v>
      </c>
      <c r="U96" s="5">
        <v>1.26</v>
      </c>
      <c r="V96" s="7">
        <v>4.9000000000000002E-2</v>
      </c>
      <c r="W96" s="5">
        <v>3277.1792961664501</v>
      </c>
      <c r="X96" s="7">
        <v>6.768189509304914E-4</v>
      </c>
      <c r="Y96" s="6">
        <v>49193</v>
      </c>
      <c r="Z96" s="5">
        <v>2.7016666666666667</v>
      </c>
      <c r="AA96" s="5">
        <v>1.8809506425123419</v>
      </c>
      <c r="AB96" s="5">
        <v>3.1586519457741735</v>
      </c>
      <c r="AC96" s="6">
        <v>343434</v>
      </c>
      <c r="AD96" s="6"/>
      <c r="AE96" s="6"/>
      <c r="AF96" s="6"/>
      <c r="AG96" s="5">
        <v>1283.0620574000363</v>
      </c>
      <c r="AH96" s="5">
        <v>401.66314339917921</v>
      </c>
      <c r="AI96" s="7">
        <v>0.41208187888451597</v>
      </c>
      <c r="AJ96" s="7">
        <v>0.60744493724801996</v>
      </c>
      <c r="AK96" s="7">
        <v>2.6000000000000002E-2</v>
      </c>
      <c r="AL96" s="5">
        <v>8.24</v>
      </c>
      <c r="AM96" s="5">
        <v>204.23429183436301</v>
      </c>
      <c r="AN96" s="5"/>
    </row>
    <row r="97" spans="1:40" x14ac:dyDescent="0.2">
      <c r="A97" s="3">
        <f t="shared" si="2"/>
        <v>2005</v>
      </c>
      <c r="B97" s="3" t="str">
        <f t="shared" si="3"/>
        <v>Dic</v>
      </c>
      <c r="C97" s="1">
        <v>38687</v>
      </c>
      <c r="D97" s="5">
        <v>2.73</v>
      </c>
      <c r="E97" s="5">
        <v>73.121858000000003</v>
      </c>
      <c r="F97" s="5">
        <v>207.13480000000001</v>
      </c>
      <c r="G97" s="5">
        <v>217.44579999999999</v>
      </c>
      <c r="H97" s="5">
        <v>3.4252857142857098</v>
      </c>
      <c r="I97" s="6">
        <v>28875000</v>
      </c>
      <c r="J97" s="6">
        <v>6886850</v>
      </c>
      <c r="K97" s="5">
        <v>1.9447014767680759</v>
      </c>
      <c r="L97" s="5">
        <v>80663</v>
      </c>
      <c r="M97" s="5">
        <v>3093</v>
      </c>
      <c r="N97" s="5">
        <v>10170.5889827716</v>
      </c>
      <c r="O97" s="7">
        <v>1.3999999999999999E-2</v>
      </c>
      <c r="P97" s="7">
        <v>8.0333927087606408E-2</v>
      </c>
      <c r="Q97" s="5">
        <v>5.18</v>
      </c>
      <c r="R97" s="5">
        <v>7.5</v>
      </c>
      <c r="S97" s="5">
        <v>2.46</v>
      </c>
      <c r="T97" s="5">
        <v>3.31</v>
      </c>
      <c r="U97" s="5">
        <v>1.27</v>
      </c>
      <c r="V97" s="7">
        <v>5.0500000000000003E-2</v>
      </c>
      <c r="W97" s="5">
        <v>3277.1792961664501</v>
      </c>
      <c r="X97" s="7">
        <v>4.1708939240221463E-3</v>
      </c>
      <c r="Y97" s="6">
        <v>70287</v>
      </c>
      <c r="Z97" s="5">
        <v>2.7194736842105263</v>
      </c>
      <c r="AA97" s="5">
        <v>1.8772086535669614</v>
      </c>
      <c r="AB97" s="5">
        <v>3.0635834901325238</v>
      </c>
      <c r="AC97" s="6">
        <v>266050</v>
      </c>
      <c r="AD97" s="6"/>
      <c r="AE97" s="6"/>
      <c r="AF97" s="6"/>
      <c r="AG97" s="5">
        <v>1269.0355829550901</v>
      </c>
      <c r="AH97" s="5">
        <v>423.74202959999548</v>
      </c>
      <c r="AI97" s="7">
        <v>0.41858481801917385</v>
      </c>
      <c r="AJ97" s="7">
        <v>0.61825325025741229</v>
      </c>
      <c r="AK97" s="7">
        <v>2.5899999999999999E-2</v>
      </c>
      <c r="AL97" s="5">
        <v>7.5</v>
      </c>
      <c r="AM97" s="5">
        <v>204.23429183436301</v>
      </c>
      <c r="AN97" s="5"/>
    </row>
    <row r="98" spans="1:40" x14ac:dyDescent="0.2">
      <c r="A98" s="3">
        <f t="shared" si="2"/>
        <v>2006</v>
      </c>
      <c r="B98" s="3" t="str">
        <f t="shared" si="3"/>
        <v>Ene</v>
      </c>
      <c r="C98" s="1">
        <v>38718</v>
      </c>
      <c r="D98" s="5">
        <v>3.31</v>
      </c>
      <c r="E98" s="5">
        <v>76.610600000000005</v>
      </c>
      <c r="F98" s="5">
        <v>203.3158</v>
      </c>
      <c r="G98" s="5">
        <v>212.50909999999999</v>
      </c>
      <c r="H98" s="5">
        <v>3.39427272727273</v>
      </c>
      <c r="I98" s="6">
        <v>29301000</v>
      </c>
      <c r="J98" s="6">
        <v>9788977</v>
      </c>
      <c r="K98" s="5">
        <v>2.1066904618414157</v>
      </c>
      <c r="L98" s="5">
        <v>277568</v>
      </c>
      <c r="M98" s="5">
        <v>13365</v>
      </c>
      <c r="N98" s="5">
        <v>10527.4615981321</v>
      </c>
      <c r="O98" s="7">
        <v>2.2499999999999999E-2</v>
      </c>
      <c r="P98" s="7">
        <v>8.8716121568821207E-2</v>
      </c>
      <c r="Q98" s="5">
        <v>4.5999999999999996</v>
      </c>
      <c r="R98" s="5">
        <v>6.6</v>
      </c>
      <c r="S98" s="5">
        <v>2.44</v>
      </c>
      <c r="T98" s="5">
        <v>2.95</v>
      </c>
      <c r="U98" s="5">
        <v>1.28</v>
      </c>
      <c r="V98" s="7">
        <v>5.3500000000000006E-2</v>
      </c>
      <c r="W98" s="5">
        <v>1265.20999526173</v>
      </c>
      <c r="X98" s="7">
        <v>5.0516389762011995E-3</v>
      </c>
      <c r="Y98" s="6">
        <v>84036</v>
      </c>
      <c r="Z98" s="5">
        <v>2.6756666666666664</v>
      </c>
      <c r="AA98" s="5">
        <v>1.9283652652164767</v>
      </c>
      <c r="AB98" s="5">
        <v>3.6407703672221174</v>
      </c>
      <c r="AC98" s="6">
        <v>297720</v>
      </c>
      <c r="AD98" s="6"/>
      <c r="AE98" s="6"/>
      <c r="AF98" s="6"/>
      <c r="AG98" s="5">
        <v>1308.7901163015504</v>
      </c>
      <c r="AH98" s="5">
        <v>410.00263196594011</v>
      </c>
      <c r="AI98" s="7">
        <v>0.39493140518999414</v>
      </c>
      <c r="AJ98" s="7">
        <v>0.58452886375305502</v>
      </c>
      <c r="AK98" s="7">
        <v>2.5899999999999999E-2</v>
      </c>
      <c r="AL98" s="5">
        <v>6.6</v>
      </c>
      <c r="AM98" s="5">
        <v>133.81143611843268</v>
      </c>
      <c r="AN98" s="5"/>
    </row>
    <row r="99" spans="1:40" x14ac:dyDescent="0.2">
      <c r="A99" s="3">
        <f t="shared" si="2"/>
        <v>2006</v>
      </c>
      <c r="B99" s="3" t="str">
        <f t="shared" si="3"/>
        <v>Feb</v>
      </c>
      <c r="C99" s="1">
        <v>38749</v>
      </c>
      <c r="D99" s="5">
        <v>3.7</v>
      </c>
      <c r="E99" s="5">
        <v>80.580600000000004</v>
      </c>
      <c r="F99" s="5">
        <v>195.3818</v>
      </c>
      <c r="G99" s="5">
        <v>211.20089999999999</v>
      </c>
      <c r="H99" s="5">
        <v>3.2896000000000001</v>
      </c>
      <c r="I99" s="6">
        <v>26788000</v>
      </c>
      <c r="J99" s="6">
        <v>9145529</v>
      </c>
      <c r="K99" s="5">
        <v>2.1066904618414157</v>
      </c>
      <c r="L99" s="5">
        <v>277568</v>
      </c>
      <c r="M99" s="5">
        <v>13365</v>
      </c>
      <c r="N99" s="5">
        <v>10527.4615981321</v>
      </c>
      <c r="O99" s="7">
        <v>2.2499999999999999E-2</v>
      </c>
      <c r="P99" s="7">
        <v>8.9694369841057109E-2</v>
      </c>
      <c r="Q99" s="5">
        <v>4.3099999999999996</v>
      </c>
      <c r="R99" s="5">
        <v>5.19</v>
      </c>
      <c r="S99" s="5">
        <v>2.4500000000000002</v>
      </c>
      <c r="T99" s="5">
        <v>3.5</v>
      </c>
      <c r="U99" s="5">
        <v>1.29</v>
      </c>
      <c r="V99" s="7">
        <v>5.4000000000000006E-2</v>
      </c>
      <c r="W99" s="5">
        <v>1265.20999526173</v>
      </c>
      <c r="X99" s="7">
        <v>5.4730258014072924E-3</v>
      </c>
      <c r="Y99" s="6">
        <v>75107</v>
      </c>
      <c r="Z99" s="5">
        <v>2.6296428571428576</v>
      </c>
      <c r="AA99" s="5">
        <v>1.8885306844436431</v>
      </c>
      <c r="AB99" s="5">
        <v>3.3150336777696117</v>
      </c>
      <c r="AC99" s="6">
        <v>333435</v>
      </c>
      <c r="AD99" s="6"/>
      <c r="AE99" s="6"/>
      <c r="AF99" s="6"/>
      <c r="AG99" s="5">
        <v>1310.1156731692734</v>
      </c>
      <c r="AH99" s="5">
        <v>424.23852084121438</v>
      </c>
      <c r="AI99" s="7">
        <v>0.39750476866263951</v>
      </c>
      <c r="AJ99" s="7">
        <v>0.56283624724159598</v>
      </c>
      <c r="AK99" s="7">
        <v>2.75E-2</v>
      </c>
      <c r="AL99" s="5">
        <v>5.19</v>
      </c>
      <c r="AM99" s="5">
        <v>133.81143611843268</v>
      </c>
      <c r="AN99" s="5"/>
    </row>
    <row r="100" spans="1:40" x14ac:dyDescent="0.2">
      <c r="A100" s="3">
        <f t="shared" si="2"/>
        <v>2006</v>
      </c>
      <c r="B100" s="3" t="str">
        <f t="shared" si="3"/>
        <v>Mar</v>
      </c>
      <c r="C100" s="1">
        <v>38777</v>
      </c>
      <c r="D100" s="5">
        <v>3.66</v>
      </c>
      <c r="E100" s="5">
        <v>80.148600000000002</v>
      </c>
      <c r="F100" s="5">
        <v>192.56899999999999</v>
      </c>
      <c r="G100" s="5">
        <v>208.84010000000001</v>
      </c>
      <c r="H100" s="5">
        <v>3.3402608695652201</v>
      </c>
      <c r="I100" s="6">
        <v>30075000</v>
      </c>
      <c r="J100" s="6">
        <v>10294082</v>
      </c>
      <c r="K100" s="5">
        <v>2.1066904618414157</v>
      </c>
      <c r="L100" s="5">
        <v>277568</v>
      </c>
      <c r="M100" s="5">
        <v>13365</v>
      </c>
      <c r="N100" s="5">
        <v>10527.4615981321</v>
      </c>
      <c r="O100" s="7">
        <v>2.2499999999999999E-2</v>
      </c>
      <c r="P100" s="7">
        <v>9.0140458007306593E-2</v>
      </c>
      <c r="Q100" s="5">
        <v>4.37</v>
      </c>
      <c r="R100" s="5">
        <v>5.88</v>
      </c>
      <c r="S100" s="5">
        <v>2.4500000000000002</v>
      </c>
      <c r="T100" s="5">
        <v>3.34</v>
      </c>
      <c r="U100" s="5">
        <v>1.29</v>
      </c>
      <c r="V100" s="7">
        <v>5.2500000000000005E-2</v>
      </c>
      <c r="W100" s="5">
        <v>1265.20999526173</v>
      </c>
      <c r="X100" s="7">
        <v>4.5545434347923882E-3</v>
      </c>
      <c r="Y100" s="6">
        <v>58093</v>
      </c>
      <c r="Z100" s="5">
        <v>2.6290322580645165</v>
      </c>
      <c r="AA100" s="5">
        <v>1.9434424893891369</v>
      </c>
      <c r="AB100" s="5">
        <v>3.5542983775631143</v>
      </c>
      <c r="AC100" s="6">
        <v>307620</v>
      </c>
      <c r="AD100" s="6"/>
      <c r="AE100" s="6"/>
      <c r="AF100" s="6"/>
      <c r="AG100" s="5">
        <v>1313.8787679515378</v>
      </c>
      <c r="AH100" s="5">
        <v>444.22687260723751</v>
      </c>
      <c r="AI100" s="7">
        <v>0.40071772612155188</v>
      </c>
      <c r="AJ100" s="7">
        <v>0.60982447803896012</v>
      </c>
      <c r="AK100" s="7">
        <v>2.9300000000000003E-2</v>
      </c>
      <c r="AL100" s="5">
        <v>5.88</v>
      </c>
      <c r="AM100" s="5">
        <v>133.81143611843268</v>
      </c>
      <c r="AN100" s="5"/>
    </row>
    <row r="101" spans="1:40" x14ac:dyDescent="0.2">
      <c r="A101" s="3">
        <f t="shared" si="2"/>
        <v>2006</v>
      </c>
      <c r="B101" s="3" t="str">
        <f t="shared" si="3"/>
        <v>Abr</v>
      </c>
      <c r="C101" s="1">
        <v>38808</v>
      </c>
      <c r="D101" s="5">
        <v>3.2</v>
      </c>
      <c r="E101" s="5">
        <v>85.076899999999995</v>
      </c>
      <c r="F101" s="5">
        <v>193.02629999999999</v>
      </c>
      <c r="G101" s="5">
        <v>206.5035</v>
      </c>
      <c r="H101" s="5">
        <v>3.3322777777777799</v>
      </c>
      <c r="I101" s="6">
        <v>29257000</v>
      </c>
      <c r="J101" s="6">
        <v>10006264</v>
      </c>
      <c r="K101" s="5">
        <v>2.1066904618414157</v>
      </c>
      <c r="L101" s="5">
        <v>277568</v>
      </c>
      <c r="M101" s="5">
        <v>13365</v>
      </c>
      <c r="N101" s="5">
        <v>10026.751252030899</v>
      </c>
      <c r="O101" s="7">
        <v>2.2499999999999999E-2</v>
      </c>
      <c r="P101" s="7">
        <v>8.7053381920546291E-2</v>
      </c>
      <c r="Q101" s="5">
        <v>4.99</v>
      </c>
      <c r="R101" s="5">
        <v>6.75</v>
      </c>
      <c r="S101" s="5">
        <v>2.4500000000000002</v>
      </c>
      <c r="T101" s="5">
        <v>3.56</v>
      </c>
      <c r="U101" s="5">
        <v>1.33</v>
      </c>
      <c r="V101" s="7">
        <v>5.2500000000000005E-2</v>
      </c>
      <c r="W101" s="5">
        <v>1817.3115122885999</v>
      </c>
      <c r="X101" s="7">
        <v>5.0868074753952636E-3</v>
      </c>
      <c r="Y101" s="6">
        <v>61272</v>
      </c>
      <c r="Z101" s="5">
        <v>2.6979310344827589</v>
      </c>
      <c r="AA101" s="5">
        <v>1.8277998507723374</v>
      </c>
      <c r="AB101" s="5">
        <v>4.4903140613382604</v>
      </c>
      <c r="AC101" s="6">
        <v>313242</v>
      </c>
      <c r="AD101" s="6"/>
      <c r="AE101" s="6"/>
      <c r="AF101" s="6"/>
      <c r="AG101" s="5">
        <v>1326.2394779685615</v>
      </c>
      <c r="AH101" s="5">
        <v>423.04550143711486</v>
      </c>
      <c r="AI101" s="7">
        <v>0.39888196059990205</v>
      </c>
      <c r="AJ101" s="7">
        <v>0.62686274269007358</v>
      </c>
      <c r="AK101" s="7">
        <v>2.9600000000000001E-2</v>
      </c>
      <c r="AL101" s="5">
        <v>6.75</v>
      </c>
      <c r="AM101" s="5">
        <v>295.31025268060932</v>
      </c>
      <c r="AN101" s="5"/>
    </row>
    <row r="102" spans="1:40" x14ac:dyDescent="0.2">
      <c r="A102" s="3">
        <f t="shared" si="2"/>
        <v>2006</v>
      </c>
      <c r="B102" s="3" t="str">
        <f t="shared" si="3"/>
        <v>May</v>
      </c>
      <c r="C102" s="1">
        <v>38838</v>
      </c>
      <c r="D102" s="5">
        <v>3.47</v>
      </c>
      <c r="E102" s="5">
        <v>86.950199999999995</v>
      </c>
      <c r="F102" s="5">
        <v>193.9417</v>
      </c>
      <c r="G102" s="5">
        <v>213.34569999999999</v>
      </c>
      <c r="H102" s="5">
        <v>3.2799681818181798</v>
      </c>
      <c r="I102" s="6">
        <v>31244000</v>
      </c>
      <c r="J102" s="6">
        <v>10331537</v>
      </c>
      <c r="K102" s="5">
        <v>2.1066904618414157</v>
      </c>
      <c r="L102" s="5">
        <v>277568</v>
      </c>
      <c r="M102" s="5">
        <v>13365</v>
      </c>
      <c r="N102" s="5">
        <v>10026.751252030899</v>
      </c>
      <c r="O102" s="7">
        <v>2.4E-2</v>
      </c>
      <c r="P102" s="7">
        <v>8.8446994569530299E-2</v>
      </c>
      <c r="Q102" s="5">
        <v>5.03</v>
      </c>
      <c r="R102" s="5">
        <v>7.81</v>
      </c>
      <c r="S102" s="5">
        <v>2.46</v>
      </c>
      <c r="T102" s="5">
        <v>3.47</v>
      </c>
      <c r="U102" s="5">
        <v>1.29</v>
      </c>
      <c r="V102" s="7">
        <v>5.5E-2</v>
      </c>
      <c r="W102" s="5">
        <v>1817.3115122885999</v>
      </c>
      <c r="X102" s="7">
        <v>-5.2811090328969525E-3</v>
      </c>
      <c r="Y102" s="6">
        <v>75970</v>
      </c>
      <c r="Z102" s="5">
        <v>2.6583870967741934</v>
      </c>
      <c r="AA102" s="5">
        <v>1.854602305016146</v>
      </c>
      <c r="AB102" s="5">
        <v>6.8287863038094363</v>
      </c>
      <c r="AC102" s="6">
        <v>255660</v>
      </c>
      <c r="AD102" s="6"/>
      <c r="AE102" s="6"/>
      <c r="AF102" s="6"/>
      <c r="AG102" s="5">
        <v>1317.3681390644604</v>
      </c>
      <c r="AH102" s="5">
        <v>434.76259637526749</v>
      </c>
      <c r="AI102" s="7">
        <v>0.37843889136013881</v>
      </c>
      <c r="AJ102" s="7">
        <v>0.5906817955958622</v>
      </c>
      <c r="AK102" s="7">
        <v>3.2500000000000001E-2</v>
      </c>
      <c r="AL102" s="5">
        <v>7.81</v>
      </c>
      <c r="AM102" s="5">
        <v>295.31025268060932</v>
      </c>
      <c r="AN102" s="5"/>
    </row>
    <row r="103" spans="1:40" x14ac:dyDescent="0.2">
      <c r="A103" s="3">
        <f t="shared" si="2"/>
        <v>2006</v>
      </c>
      <c r="B103" s="3" t="str">
        <f t="shared" si="3"/>
        <v>Jun</v>
      </c>
      <c r="C103" s="1">
        <v>38869</v>
      </c>
      <c r="D103" s="5">
        <v>3.57</v>
      </c>
      <c r="E103" s="5">
        <v>83.908100000000005</v>
      </c>
      <c r="F103" s="5">
        <v>193.97669999999999</v>
      </c>
      <c r="G103" s="5">
        <v>211.68639999999999</v>
      </c>
      <c r="H103" s="5">
        <v>3.2646476190476199</v>
      </c>
      <c r="I103" s="6">
        <v>30958000</v>
      </c>
      <c r="J103" s="6">
        <v>10021734</v>
      </c>
      <c r="K103" s="5">
        <v>2.1066904618414157</v>
      </c>
      <c r="L103" s="5">
        <v>277568</v>
      </c>
      <c r="M103" s="5">
        <v>13365</v>
      </c>
      <c r="N103" s="5">
        <v>10026.751252030899</v>
      </c>
      <c r="O103" s="7">
        <v>2.35E-2</v>
      </c>
      <c r="P103" s="7">
        <v>8.94099710113056E-2</v>
      </c>
      <c r="Q103" s="5">
        <v>4.51</v>
      </c>
      <c r="R103" s="5">
        <v>7.76</v>
      </c>
      <c r="S103" s="5">
        <v>2.4700000000000002</v>
      </c>
      <c r="T103" s="5">
        <v>3.3</v>
      </c>
      <c r="U103" s="5">
        <v>1.24</v>
      </c>
      <c r="V103" s="7">
        <v>5.6999999999999995E-2</v>
      </c>
      <c r="W103" s="5">
        <v>1817.3115122885999</v>
      </c>
      <c r="X103" s="7">
        <v>-1.3272868045569111E-3</v>
      </c>
      <c r="Y103" s="6">
        <v>110730</v>
      </c>
      <c r="Z103" s="5">
        <v>2.6493333333333338</v>
      </c>
      <c r="AA103" s="5">
        <v>1.8540334803860929</v>
      </c>
      <c r="AB103" s="5">
        <v>5.4270161146131377</v>
      </c>
      <c r="AC103" s="6">
        <v>332064</v>
      </c>
      <c r="AD103" s="6"/>
      <c r="AE103" s="6"/>
      <c r="AF103" s="6"/>
      <c r="AG103" s="5">
        <v>1320.6497707130238</v>
      </c>
      <c r="AH103" s="5">
        <v>422.96902751764725</v>
      </c>
      <c r="AI103" s="7">
        <v>0.40006036455100613</v>
      </c>
      <c r="AJ103" s="7">
        <v>0.59633615015476349</v>
      </c>
      <c r="AK103" s="7">
        <v>3.4099999999999998E-2</v>
      </c>
      <c r="AL103" s="5">
        <v>7.76</v>
      </c>
      <c r="AM103" s="5">
        <v>295.31025268060932</v>
      </c>
      <c r="AN103" s="5"/>
    </row>
    <row r="104" spans="1:40" x14ac:dyDescent="0.2">
      <c r="A104" s="3">
        <f t="shared" si="2"/>
        <v>2006</v>
      </c>
      <c r="B104" s="3" t="str">
        <f t="shared" si="3"/>
        <v>Jul</v>
      </c>
      <c r="C104" s="1">
        <v>38899</v>
      </c>
      <c r="D104" s="5">
        <v>3.66</v>
      </c>
      <c r="E104" s="5">
        <v>85.803100000000001</v>
      </c>
      <c r="F104" s="5">
        <v>186.952</v>
      </c>
      <c r="G104" s="5">
        <v>212.09481</v>
      </c>
      <c r="H104" s="5">
        <v>3.2437</v>
      </c>
      <c r="I104" s="6">
        <v>31661000</v>
      </c>
      <c r="J104" s="6">
        <v>10846838</v>
      </c>
      <c r="K104" s="5">
        <v>2.1066904618414157</v>
      </c>
      <c r="L104" s="5">
        <v>277568</v>
      </c>
      <c r="M104" s="5">
        <v>13365</v>
      </c>
      <c r="N104" s="5">
        <v>10714.128295775001</v>
      </c>
      <c r="O104" s="7">
        <v>2.3E-2</v>
      </c>
      <c r="P104" s="7">
        <v>8.5157277508564791E-2</v>
      </c>
      <c r="Q104" s="5">
        <v>4.58</v>
      </c>
      <c r="R104" s="5">
        <v>7.54</v>
      </c>
      <c r="S104" s="5">
        <v>2.4500000000000002</v>
      </c>
      <c r="T104" s="5">
        <v>3.31</v>
      </c>
      <c r="U104" s="5">
        <v>1.18</v>
      </c>
      <c r="V104" s="7">
        <v>5.6000000000000001E-2</v>
      </c>
      <c r="W104" s="5">
        <v>2240.81751725703</v>
      </c>
      <c r="X104" s="7">
        <v>-1.6613135452431683E-3</v>
      </c>
      <c r="Y104" s="6">
        <v>143409</v>
      </c>
      <c r="Z104" s="5">
        <v>2.712580645161291</v>
      </c>
      <c r="AA104" s="5">
        <v>1.9310171504713405</v>
      </c>
      <c r="AB104" s="5">
        <v>3.752122321538899</v>
      </c>
      <c r="AC104" s="6">
        <v>342909</v>
      </c>
      <c r="AD104" s="6"/>
      <c r="AE104" s="6"/>
      <c r="AF104" s="6"/>
      <c r="AG104" s="5">
        <v>1304.1237637433437</v>
      </c>
      <c r="AH104" s="5">
        <v>415.33504418296064</v>
      </c>
      <c r="AI104" s="7">
        <v>0.39007056580545946</v>
      </c>
      <c r="AJ104" s="7">
        <v>0.59070481041469802</v>
      </c>
      <c r="AK104" s="7">
        <v>3.3856700000000003E-2</v>
      </c>
      <c r="AL104" s="5">
        <v>7.54</v>
      </c>
      <c r="AM104" s="5">
        <v>69.474964791360662</v>
      </c>
      <c r="AN104" s="5"/>
    </row>
    <row r="105" spans="1:40" x14ac:dyDescent="0.2">
      <c r="A105" s="3">
        <f t="shared" si="2"/>
        <v>2006</v>
      </c>
      <c r="B105" s="3" t="str">
        <f t="shared" si="3"/>
        <v>Ago</v>
      </c>
      <c r="C105" s="1">
        <v>38930</v>
      </c>
      <c r="D105" s="5">
        <v>3.14</v>
      </c>
      <c r="E105" s="5">
        <v>80.987399999999994</v>
      </c>
      <c r="F105" s="5">
        <v>177.04560000000001</v>
      </c>
      <c r="G105" s="5">
        <v>198.71960000000001</v>
      </c>
      <c r="H105" s="5">
        <v>3.2350454545454501</v>
      </c>
      <c r="I105" s="6">
        <v>31673000</v>
      </c>
      <c r="J105" s="6">
        <v>10691353</v>
      </c>
      <c r="K105" s="5">
        <v>2.1066904618414157</v>
      </c>
      <c r="L105" s="5">
        <v>277568</v>
      </c>
      <c r="M105" s="5">
        <v>13365</v>
      </c>
      <c r="N105" s="5">
        <v>10714.128295775001</v>
      </c>
      <c r="O105" s="7">
        <v>2.1499999999999998E-2</v>
      </c>
      <c r="P105" s="7">
        <v>8.4364890049409891E-2</v>
      </c>
      <c r="Q105" s="5">
        <v>4.66</v>
      </c>
      <c r="R105" s="5">
        <v>7.08</v>
      </c>
      <c r="S105" s="5">
        <v>2.46</v>
      </c>
      <c r="T105" s="5">
        <v>3.13</v>
      </c>
      <c r="U105" s="5">
        <v>1.19</v>
      </c>
      <c r="V105" s="7">
        <v>5.9499999999999997E-2</v>
      </c>
      <c r="W105" s="5">
        <v>2240.81751725703</v>
      </c>
      <c r="X105" s="7">
        <v>1.3312624805858059E-3</v>
      </c>
      <c r="Y105" s="6">
        <v>103939</v>
      </c>
      <c r="Z105" s="5">
        <v>2.7574193548387096</v>
      </c>
      <c r="AA105" s="5">
        <v>1.9210212635741004</v>
      </c>
      <c r="AB105" s="5">
        <v>4.0566743161635745</v>
      </c>
      <c r="AC105" s="6">
        <v>275197</v>
      </c>
      <c r="AD105" s="6"/>
      <c r="AE105" s="6"/>
      <c r="AF105" s="6"/>
      <c r="AG105" s="5">
        <v>1324.2161732748627</v>
      </c>
      <c r="AH105" s="5">
        <v>413.47536460666259</v>
      </c>
      <c r="AI105" s="7">
        <v>0.40298103859787182</v>
      </c>
      <c r="AJ105" s="7">
        <v>0.61335059334470243</v>
      </c>
      <c r="AK105" s="7">
        <v>3.2890000000000003E-2</v>
      </c>
      <c r="AL105" s="5">
        <v>7.08</v>
      </c>
      <c r="AM105" s="5">
        <v>69.474964791360662</v>
      </c>
      <c r="AN105" s="5"/>
    </row>
    <row r="106" spans="1:40" x14ac:dyDescent="0.2">
      <c r="A106" s="3">
        <f t="shared" si="2"/>
        <v>2006</v>
      </c>
      <c r="B106" s="3" t="str">
        <f t="shared" si="3"/>
        <v>Set</v>
      </c>
      <c r="C106" s="1">
        <v>38961</v>
      </c>
      <c r="D106" s="5">
        <v>2.98</v>
      </c>
      <c r="E106" s="5">
        <v>86.452699999999993</v>
      </c>
      <c r="F106" s="5">
        <v>185.28749999999999</v>
      </c>
      <c r="G106" s="5">
        <v>196.2518</v>
      </c>
      <c r="H106" s="5">
        <v>3.2484285714285699</v>
      </c>
      <c r="I106" s="6">
        <v>31203000</v>
      </c>
      <c r="J106" s="6">
        <v>11482934</v>
      </c>
      <c r="K106" s="5">
        <v>2.1066904618414157</v>
      </c>
      <c r="L106" s="5">
        <v>277568</v>
      </c>
      <c r="M106" s="5">
        <v>13365</v>
      </c>
      <c r="N106" s="5">
        <v>10714.128295775001</v>
      </c>
      <c r="O106" s="7">
        <v>2.0500000000000001E-2</v>
      </c>
      <c r="P106" s="7">
        <v>8.4856302164257394E-2</v>
      </c>
      <c r="Q106" s="5">
        <v>4.4400000000000004</v>
      </c>
      <c r="R106" s="5">
        <v>7.62</v>
      </c>
      <c r="S106" s="5">
        <v>2.46</v>
      </c>
      <c r="T106" s="5">
        <v>3</v>
      </c>
      <c r="U106" s="5">
        <v>1.18</v>
      </c>
      <c r="V106" s="7">
        <v>5.8499999999999996E-2</v>
      </c>
      <c r="W106" s="5">
        <v>2240.81751725703</v>
      </c>
      <c r="X106" s="7">
        <v>3.323731442499572E-4</v>
      </c>
      <c r="Y106" s="6">
        <v>80611</v>
      </c>
      <c r="Z106" s="5">
        <v>2.7353333333333336</v>
      </c>
      <c r="AA106" s="5">
        <v>1.9630130740619882</v>
      </c>
      <c r="AB106" s="5">
        <v>4.7182901428795851</v>
      </c>
      <c r="AC106" s="6">
        <v>267341</v>
      </c>
      <c r="AD106" s="6"/>
      <c r="AE106" s="6"/>
      <c r="AF106" s="6"/>
      <c r="AG106" s="5">
        <v>1311.4941276335448</v>
      </c>
      <c r="AH106" s="5">
        <v>425.72238502840167</v>
      </c>
      <c r="AI106" s="7">
        <v>0.40621969597228036</v>
      </c>
      <c r="AJ106" s="7">
        <v>0.60439418204437045</v>
      </c>
      <c r="AK106" s="7">
        <v>3.3099999999999997E-2</v>
      </c>
      <c r="AL106" s="5">
        <v>7.62</v>
      </c>
      <c r="AM106" s="5">
        <v>69.474964791360662</v>
      </c>
      <c r="AN106" s="5"/>
    </row>
    <row r="107" spans="1:40" x14ac:dyDescent="0.2">
      <c r="A107" s="3">
        <f t="shared" si="2"/>
        <v>2006</v>
      </c>
      <c r="B107" s="3" t="str">
        <f t="shared" si="3"/>
        <v>Oct</v>
      </c>
      <c r="C107" s="1">
        <v>38991</v>
      </c>
      <c r="D107" s="5">
        <v>3.74</v>
      </c>
      <c r="E107" s="5">
        <v>109.34529999999999</v>
      </c>
      <c r="F107" s="5">
        <v>194.9563</v>
      </c>
      <c r="G107" s="5">
        <v>214.0104</v>
      </c>
      <c r="H107" s="5">
        <v>3.2380454545454498</v>
      </c>
      <c r="I107" s="6">
        <v>32777000</v>
      </c>
      <c r="J107" s="6">
        <v>11963992</v>
      </c>
      <c r="K107" s="5">
        <v>2.1066904618414157</v>
      </c>
      <c r="L107" s="5">
        <v>277568</v>
      </c>
      <c r="M107" s="5">
        <v>13365</v>
      </c>
      <c r="N107" s="5">
        <v>11958.529011688401</v>
      </c>
      <c r="O107" s="7">
        <v>1.95E-2</v>
      </c>
      <c r="P107" s="7">
        <v>8.1200275482011003E-2</v>
      </c>
      <c r="Q107" s="5">
        <v>4.62</v>
      </c>
      <c r="R107" s="5">
        <v>8.6300000000000008</v>
      </c>
      <c r="S107" s="5">
        <v>2.4700000000000002</v>
      </c>
      <c r="T107" s="5">
        <v>2.84</v>
      </c>
      <c r="U107" s="5">
        <v>1.19</v>
      </c>
      <c r="V107" s="7">
        <v>6.0999999999999999E-2</v>
      </c>
      <c r="W107" s="5">
        <v>3970.5043521664502</v>
      </c>
      <c r="X107" s="7">
        <v>4.4301694539807332E-4</v>
      </c>
      <c r="Y107" s="6">
        <v>89382</v>
      </c>
      <c r="Z107" s="5">
        <v>2.6987096774193553</v>
      </c>
      <c r="AA107" s="5">
        <v>1.8466208127191979</v>
      </c>
      <c r="AB107" s="5">
        <v>4.776773644437867</v>
      </c>
      <c r="AC107" s="6">
        <v>367276</v>
      </c>
      <c r="AD107" s="6"/>
      <c r="AE107" s="6"/>
      <c r="AF107" s="6"/>
      <c r="AG107" s="5">
        <v>1328.0123096076466</v>
      </c>
      <c r="AH107" s="5">
        <v>405.36738846144493</v>
      </c>
      <c r="AI107" s="7">
        <v>0.39672757907967582</v>
      </c>
      <c r="AJ107" s="7">
        <v>0.65099418884106985</v>
      </c>
      <c r="AK107" s="7">
        <v>3.3399999999999999E-2</v>
      </c>
      <c r="AL107" s="5">
        <v>8.6300000000000008</v>
      </c>
      <c r="AM107" s="5">
        <v>222.40365140113735</v>
      </c>
      <c r="AN107" s="5"/>
    </row>
    <row r="108" spans="1:40" x14ac:dyDescent="0.2">
      <c r="A108" s="3">
        <f t="shared" si="2"/>
        <v>2006</v>
      </c>
      <c r="B108" s="3" t="str">
        <f t="shared" si="3"/>
        <v>Nov</v>
      </c>
      <c r="C108" s="1">
        <v>39022</v>
      </c>
      <c r="D108" s="5">
        <v>3.4</v>
      </c>
      <c r="E108" s="5">
        <v>132.72730000000001</v>
      </c>
      <c r="F108" s="5">
        <v>209.38669999999999</v>
      </c>
      <c r="G108" s="5">
        <v>242.85400000000001</v>
      </c>
      <c r="H108" s="5">
        <v>3.2225714285714302</v>
      </c>
      <c r="I108" s="6">
        <v>32885000</v>
      </c>
      <c r="J108" s="6">
        <v>11852898</v>
      </c>
      <c r="K108" s="5">
        <v>2.1066904618414157</v>
      </c>
      <c r="L108" s="5">
        <v>277568</v>
      </c>
      <c r="M108" s="5">
        <v>13365</v>
      </c>
      <c r="N108" s="5">
        <v>11958.529011688401</v>
      </c>
      <c r="O108" s="7">
        <v>1.8000000000000002E-2</v>
      </c>
      <c r="P108" s="7">
        <v>7.9428402956682909E-2</v>
      </c>
      <c r="Q108" s="5">
        <v>4.6399999999999997</v>
      </c>
      <c r="R108" s="5">
        <v>7.45</v>
      </c>
      <c r="S108" s="5">
        <v>2.48</v>
      </c>
      <c r="T108" s="5">
        <v>2.94</v>
      </c>
      <c r="U108" s="5">
        <v>1.22</v>
      </c>
      <c r="V108" s="7">
        <v>6.25E-2</v>
      </c>
      <c r="W108" s="5">
        <v>3970.5043521664502</v>
      </c>
      <c r="X108" s="7">
        <v>-2.8783349939112712E-3</v>
      </c>
      <c r="Y108" s="6">
        <v>57492</v>
      </c>
      <c r="Z108" s="5">
        <v>2.7393333333333336</v>
      </c>
      <c r="AA108" s="5">
        <v>1.8848515308568459</v>
      </c>
      <c r="AB108" s="5">
        <v>3.6101940147840934</v>
      </c>
      <c r="AC108" s="6">
        <v>266810</v>
      </c>
      <c r="AD108" s="6"/>
      <c r="AE108" s="6"/>
      <c r="AF108" s="6"/>
      <c r="AG108" s="5">
        <v>1329.7369606492307</v>
      </c>
      <c r="AH108" s="5">
        <v>427.70136760534143</v>
      </c>
      <c r="AI108" s="7">
        <v>0.38320685875469224</v>
      </c>
      <c r="AJ108" s="7">
        <v>0.61702739669088347</v>
      </c>
      <c r="AK108" s="7">
        <v>3.3099999999999997E-2</v>
      </c>
      <c r="AL108" s="5">
        <v>7.45</v>
      </c>
      <c r="AM108" s="5">
        <v>222.40365140113735</v>
      </c>
      <c r="AN108" s="5"/>
    </row>
    <row r="109" spans="1:40" x14ac:dyDescent="0.2">
      <c r="A109" s="3">
        <f t="shared" si="2"/>
        <v>2006</v>
      </c>
      <c r="B109" s="3" t="str">
        <f t="shared" si="3"/>
        <v>Dic</v>
      </c>
      <c r="C109" s="1">
        <v>39052</v>
      </c>
      <c r="D109" s="5">
        <v>3.57</v>
      </c>
      <c r="E109" s="5">
        <v>138.36959999999999</v>
      </c>
      <c r="F109" s="5">
        <v>201.40880000000001</v>
      </c>
      <c r="G109" s="5">
        <v>241.70750000000001</v>
      </c>
      <c r="H109" s="5">
        <v>3.206</v>
      </c>
      <c r="I109" s="6">
        <v>32515000</v>
      </c>
      <c r="J109" s="6">
        <v>10295679</v>
      </c>
      <c r="K109" s="5">
        <v>2.1066904618414157</v>
      </c>
      <c r="L109" s="5">
        <v>277568</v>
      </c>
      <c r="M109" s="5">
        <v>13365</v>
      </c>
      <c r="N109" s="5">
        <v>11958.529011688401</v>
      </c>
      <c r="O109" s="7">
        <v>1.4999999999999999E-2</v>
      </c>
      <c r="P109" s="7">
        <v>7.4427488285683296E-2</v>
      </c>
      <c r="Q109" s="5">
        <v>4.49</v>
      </c>
      <c r="R109" s="5">
        <v>6.77</v>
      </c>
      <c r="S109" s="5">
        <v>2.48</v>
      </c>
      <c r="T109" s="5">
        <v>2.95</v>
      </c>
      <c r="U109" s="5">
        <v>1.2</v>
      </c>
      <c r="V109" s="7">
        <v>6.5500000000000003E-2</v>
      </c>
      <c r="W109" s="5">
        <v>3970.5043521664502</v>
      </c>
      <c r="X109" s="7">
        <v>2.2204951704241405E-4</v>
      </c>
      <c r="Y109" s="6">
        <v>79766</v>
      </c>
      <c r="Z109" s="5">
        <v>2.7179166666666674</v>
      </c>
      <c r="AA109" s="5">
        <v>1.8747475843145904</v>
      </c>
      <c r="AB109" s="5">
        <v>4.8229907442958027</v>
      </c>
      <c r="AC109" s="6">
        <v>368000</v>
      </c>
      <c r="AD109" s="6"/>
      <c r="AE109" s="6"/>
      <c r="AF109" s="6"/>
      <c r="AG109" s="5">
        <v>1313.5380730772777</v>
      </c>
      <c r="AH109" s="5">
        <v>427.84883851624977</v>
      </c>
      <c r="AI109" s="7">
        <v>0.39298019324560146</v>
      </c>
      <c r="AJ109" s="7">
        <v>0.58759339020587342</v>
      </c>
      <c r="AK109" s="7">
        <v>3.3399999999999999E-2</v>
      </c>
      <c r="AL109" s="5">
        <v>6.77</v>
      </c>
      <c r="AM109" s="5">
        <v>222.40365140113735</v>
      </c>
      <c r="AN109" s="5"/>
    </row>
    <row r="110" spans="1:40" x14ac:dyDescent="0.2">
      <c r="A110" s="3">
        <f t="shared" si="2"/>
        <v>2007</v>
      </c>
      <c r="B110" s="3" t="str">
        <f t="shared" si="3"/>
        <v>Ene</v>
      </c>
      <c r="C110" s="1">
        <v>39083</v>
      </c>
      <c r="D110" s="5">
        <v>3.02</v>
      </c>
      <c r="E110" s="5">
        <v>143.72370000000001</v>
      </c>
      <c r="F110" s="5">
        <v>209.4006</v>
      </c>
      <c r="G110" s="5">
        <v>250.8126</v>
      </c>
      <c r="H110" s="5">
        <v>3.1930454545454601</v>
      </c>
      <c r="I110" s="6">
        <v>32786000</v>
      </c>
      <c r="J110" s="6">
        <v>11816688</v>
      </c>
      <c r="K110" s="5">
        <v>2.2660342650931735</v>
      </c>
      <c r="L110" s="5">
        <v>254426</v>
      </c>
      <c r="M110" s="5">
        <v>9706</v>
      </c>
      <c r="N110" s="5">
        <v>12071.909136935001</v>
      </c>
      <c r="O110" s="7">
        <v>1.7500000000000002E-2</v>
      </c>
      <c r="P110" s="7">
        <v>8.9648158822895299E-2</v>
      </c>
      <c r="Q110" s="5">
        <v>4.55</v>
      </c>
      <c r="R110" s="5">
        <v>6.94</v>
      </c>
      <c r="S110" s="5">
        <v>2.48</v>
      </c>
      <c r="T110" s="5">
        <v>2.87</v>
      </c>
      <c r="U110" s="5">
        <v>1.23</v>
      </c>
      <c r="V110" s="7">
        <v>6.3E-2</v>
      </c>
      <c r="W110" s="5">
        <v>1337.7293260520801</v>
      </c>
      <c r="X110" s="7">
        <v>1.1100011100001005E-4</v>
      </c>
      <c r="Y110" s="6">
        <v>72384</v>
      </c>
      <c r="Z110" s="5">
        <v>2.6973333333333329</v>
      </c>
      <c r="AA110" s="5">
        <v>1.8173975456546045</v>
      </c>
      <c r="AB110" s="5">
        <v>3.9162408171212708</v>
      </c>
      <c r="AC110" s="6">
        <v>336082</v>
      </c>
      <c r="AD110" s="6"/>
      <c r="AE110" s="6"/>
      <c r="AF110" s="6"/>
      <c r="AG110" s="5">
        <v>1340.6998081927375</v>
      </c>
      <c r="AH110" s="5">
        <v>447.91776733999455</v>
      </c>
      <c r="AI110" s="7">
        <v>0.41919469503348417</v>
      </c>
      <c r="AJ110" s="7">
        <v>0.64495559226955701</v>
      </c>
      <c r="AK110" s="7">
        <v>3.1899999999999998E-2</v>
      </c>
      <c r="AL110" s="5">
        <v>6.94</v>
      </c>
      <c r="AM110" s="5">
        <v>123.830037874696</v>
      </c>
      <c r="AN110" s="5"/>
    </row>
    <row r="111" spans="1:40" x14ac:dyDescent="0.2">
      <c r="A111" s="3">
        <f t="shared" si="2"/>
        <v>2007</v>
      </c>
      <c r="B111" s="3" t="str">
        <f t="shared" si="3"/>
        <v>Feb</v>
      </c>
      <c r="C111" s="1">
        <v>39114</v>
      </c>
      <c r="D111" s="5">
        <v>3.48</v>
      </c>
      <c r="E111" s="5">
        <v>153.12909999999999</v>
      </c>
      <c r="F111" s="5">
        <v>225.11519999999999</v>
      </c>
      <c r="G111" s="5">
        <v>269.85930000000002</v>
      </c>
      <c r="H111" s="5">
        <v>3.19075</v>
      </c>
      <c r="I111" s="6">
        <v>29119000</v>
      </c>
      <c r="J111" s="6">
        <v>11410907</v>
      </c>
      <c r="K111" s="5">
        <v>2.2660342650931735</v>
      </c>
      <c r="L111" s="5">
        <v>254426</v>
      </c>
      <c r="M111" s="5">
        <v>9706</v>
      </c>
      <c r="N111" s="5">
        <v>12071.909136935001</v>
      </c>
      <c r="O111" s="7">
        <v>1.7000000000000001E-2</v>
      </c>
      <c r="P111" s="7">
        <v>9.4870404445034501E-2</v>
      </c>
      <c r="Q111" s="5">
        <v>4.2699999999999996</v>
      </c>
      <c r="R111" s="5">
        <v>5.93</v>
      </c>
      <c r="S111" s="5">
        <v>2.46</v>
      </c>
      <c r="T111" s="5">
        <v>2.96</v>
      </c>
      <c r="U111" s="5">
        <v>1.23</v>
      </c>
      <c r="V111" s="7">
        <v>6.5500000000000003E-2</v>
      </c>
      <c r="W111" s="5">
        <v>1337.7293260520801</v>
      </c>
      <c r="X111" s="7">
        <v>2.6637069922309559E-3</v>
      </c>
      <c r="Y111" s="6">
        <v>93526</v>
      </c>
      <c r="Z111" s="5">
        <v>2.6878571428571432</v>
      </c>
      <c r="AA111" s="5">
        <v>2.0106261124958196</v>
      </c>
      <c r="AB111" s="5">
        <v>4.9727536136007986</v>
      </c>
      <c r="AC111" s="6">
        <v>289580</v>
      </c>
      <c r="AD111" s="6"/>
      <c r="AE111" s="6"/>
      <c r="AF111" s="6"/>
      <c r="AG111" s="5">
        <v>1327.2356640824069</v>
      </c>
      <c r="AH111" s="5">
        <v>441.31214811828352</v>
      </c>
      <c r="AI111" s="7">
        <v>0.41512372637957445</v>
      </c>
      <c r="AJ111" s="7">
        <v>0.58733963254948485</v>
      </c>
      <c r="AK111" s="7">
        <v>3.1699999999999999E-2</v>
      </c>
      <c r="AL111" s="5">
        <v>5.93</v>
      </c>
      <c r="AM111" s="5">
        <v>123.830037874696</v>
      </c>
      <c r="AN111" s="5"/>
    </row>
    <row r="112" spans="1:40" x14ac:dyDescent="0.2">
      <c r="A112" s="3">
        <f t="shared" si="2"/>
        <v>2007</v>
      </c>
      <c r="B112" s="3" t="str">
        <f t="shared" si="3"/>
        <v>Mar</v>
      </c>
      <c r="C112" s="1">
        <v>39142</v>
      </c>
      <c r="D112" s="5">
        <v>3.48</v>
      </c>
      <c r="E112" s="5">
        <v>148.38339999999999</v>
      </c>
      <c r="F112" s="5">
        <v>228.1634</v>
      </c>
      <c r="G112" s="5">
        <v>268.3143</v>
      </c>
      <c r="H112" s="5">
        <v>3.18618181818182</v>
      </c>
      <c r="I112" s="6">
        <v>32783000</v>
      </c>
      <c r="J112" s="6">
        <v>12679905</v>
      </c>
      <c r="K112" s="5">
        <v>2.2660342650931735</v>
      </c>
      <c r="L112" s="5">
        <v>254426</v>
      </c>
      <c r="M112" s="5">
        <v>9706</v>
      </c>
      <c r="N112" s="5">
        <v>12071.909136935001</v>
      </c>
      <c r="O112" s="7">
        <v>1.6500000000000001E-2</v>
      </c>
      <c r="P112" s="7">
        <v>9.75332465115758E-2</v>
      </c>
      <c r="Q112" s="5">
        <v>4.47</v>
      </c>
      <c r="R112" s="5">
        <v>7.36</v>
      </c>
      <c r="S112" s="5">
        <v>2.46</v>
      </c>
      <c r="T112" s="5">
        <v>3.58</v>
      </c>
      <c r="U112" s="5">
        <v>1.33</v>
      </c>
      <c r="V112" s="7">
        <v>6.6500000000000004E-2</v>
      </c>
      <c r="W112" s="5">
        <v>1337.7293260520801</v>
      </c>
      <c r="X112" s="7">
        <v>3.4314810715076628E-3</v>
      </c>
      <c r="Y112" s="6">
        <v>66259</v>
      </c>
      <c r="Z112" s="5">
        <v>2.7074193548387102</v>
      </c>
      <c r="AA112" s="5">
        <v>1.8900025944432264</v>
      </c>
      <c r="AB112" s="5">
        <v>6.4052252797064337</v>
      </c>
      <c r="AC112" s="6">
        <v>304610</v>
      </c>
      <c r="AD112" s="6"/>
      <c r="AE112" s="6"/>
      <c r="AF112" s="6"/>
      <c r="AG112" s="5">
        <v>1303.3869955724419</v>
      </c>
      <c r="AH112" s="5">
        <v>461.03740044178909</v>
      </c>
      <c r="AI112" s="7">
        <v>0.40923641142761569</v>
      </c>
      <c r="AJ112" s="7">
        <v>0.62153934251590781</v>
      </c>
      <c r="AK112" s="7">
        <v>3.2400000000000005E-2</v>
      </c>
      <c r="AL112" s="5">
        <v>7.36</v>
      </c>
      <c r="AM112" s="5">
        <v>123.830037874696</v>
      </c>
      <c r="AN112" s="5"/>
    </row>
    <row r="113" spans="1:40" x14ac:dyDescent="0.2">
      <c r="A113" s="3">
        <f t="shared" si="2"/>
        <v>2007</v>
      </c>
      <c r="B113" s="3" t="str">
        <f t="shared" si="3"/>
        <v>Abr</v>
      </c>
      <c r="C113" s="1">
        <v>39173</v>
      </c>
      <c r="D113" s="5">
        <v>2.95</v>
      </c>
      <c r="E113" s="5">
        <v>132.6514</v>
      </c>
      <c r="F113" s="5">
        <v>211.57759999999999</v>
      </c>
      <c r="G113" s="5">
        <v>264.12479999999999</v>
      </c>
      <c r="H113" s="5">
        <v>3.17868421052632</v>
      </c>
      <c r="I113" s="6">
        <v>31566000</v>
      </c>
      <c r="J113" s="6">
        <v>12225035</v>
      </c>
      <c r="K113" s="5">
        <v>2.2660342650931735</v>
      </c>
      <c r="L113" s="5">
        <v>254426</v>
      </c>
      <c r="M113" s="5">
        <v>9706</v>
      </c>
      <c r="N113" s="5">
        <v>12465.3760683569</v>
      </c>
      <c r="O113" s="7">
        <v>1.7000000000000001E-2</v>
      </c>
      <c r="P113" s="7">
        <v>9.0203518228936796E-2</v>
      </c>
      <c r="Q113" s="5">
        <v>4.9000000000000004</v>
      </c>
      <c r="R113" s="5">
        <v>7.56</v>
      </c>
      <c r="S113" s="5">
        <v>2.4700000000000002</v>
      </c>
      <c r="T113" s="5">
        <v>3.82</v>
      </c>
      <c r="U113" s="5">
        <v>1.4</v>
      </c>
      <c r="V113" s="7">
        <v>6.6500000000000004E-2</v>
      </c>
      <c r="W113" s="5">
        <v>2083.9789856094699</v>
      </c>
      <c r="X113" s="7">
        <v>1.7650303364588702E-3</v>
      </c>
      <c r="Y113" s="6">
        <v>59030</v>
      </c>
      <c r="Z113" s="5">
        <v>2.7355172413793101</v>
      </c>
      <c r="AA113" s="5">
        <v>1.9320662790343832</v>
      </c>
      <c r="AB113" s="5">
        <v>5.1984388979430811</v>
      </c>
      <c r="AC113" s="6">
        <v>321590</v>
      </c>
      <c r="AD113" s="6"/>
      <c r="AE113" s="6"/>
      <c r="AF113" s="6"/>
      <c r="AG113" s="5">
        <v>1333.7435009599849</v>
      </c>
      <c r="AH113" s="5">
        <v>447.53631252523462</v>
      </c>
      <c r="AI113" s="7">
        <v>0.40138785985743042</v>
      </c>
      <c r="AJ113" s="7">
        <v>0.61899002453744556</v>
      </c>
      <c r="AK113" s="7">
        <v>3.2199999999999999E-2</v>
      </c>
      <c r="AL113" s="5">
        <v>7.56</v>
      </c>
      <c r="AM113" s="5">
        <v>342.04369365808333</v>
      </c>
      <c r="AN113" s="5"/>
    </row>
    <row r="114" spans="1:40" x14ac:dyDescent="0.2">
      <c r="A114" s="3">
        <f t="shared" si="2"/>
        <v>2007</v>
      </c>
      <c r="B114" s="3" t="str">
        <f t="shared" si="3"/>
        <v>May</v>
      </c>
      <c r="C114" s="1">
        <v>39203</v>
      </c>
      <c r="D114" s="5">
        <v>3.93</v>
      </c>
      <c r="E114" s="5">
        <v>138.27209999999999</v>
      </c>
      <c r="F114" s="5">
        <v>215.48679999999999</v>
      </c>
      <c r="G114" s="5">
        <v>273.07260000000002</v>
      </c>
      <c r="H114" s="5">
        <v>3.1680454545454499</v>
      </c>
      <c r="I114" s="6">
        <v>31934000</v>
      </c>
      <c r="J114" s="6">
        <v>12642220</v>
      </c>
      <c r="K114" s="5">
        <v>2.2660342650931735</v>
      </c>
      <c r="L114" s="5">
        <v>254426</v>
      </c>
      <c r="M114" s="5">
        <v>9706</v>
      </c>
      <c r="N114" s="5">
        <v>12465.3760683569</v>
      </c>
      <c r="O114" s="7">
        <v>1.7000000000000001E-2</v>
      </c>
      <c r="P114" s="7">
        <v>8.5331966057481293E-2</v>
      </c>
      <c r="Q114" s="5">
        <v>4.42</v>
      </c>
      <c r="R114" s="5">
        <v>7.91</v>
      </c>
      <c r="S114" s="5">
        <v>2.48</v>
      </c>
      <c r="T114" s="5">
        <v>3.69</v>
      </c>
      <c r="U114" s="5">
        <v>1.4</v>
      </c>
      <c r="V114" s="7">
        <v>6.7500000000000004E-2</v>
      </c>
      <c r="W114" s="5">
        <v>2083.9789856094699</v>
      </c>
      <c r="X114" s="7">
        <v>4.9554013875124196E-3</v>
      </c>
      <c r="Y114" s="6">
        <v>83383</v>
      </c>
      <c r="Z114" s="5">
        <v>2.673870967741935</v>
      </c>
      <c r="AA114" s="5">
        <v>1.9584069147091778</v>
      </c>
      <c r="AB114" s="5">
        <v>5.0722341425387079</v>
      </c>
      <c r="AC114" s="6">
        <v>321715</v>
      </c>
      <c r="AD114" s="6"/>
      <c r="AE114" s="6"/>
      <c r="AF114" s="6"/>
      <c r="AG114" s="5">
        <v>1316.7183772535043</v>
      </c>
      <c r="AH114" s="5">
        <v>450.90164547943249</v>
      </c>
      <c r="AI114" s="7">
        <v>0.40892013743890893</v>
      </c>
      <c r="AJ114" s="7">
        <v>0.57672042700510806</v>
      </c>
      <c r="AK114" s="7">
        <v>3.1E-2</v>
      </c>
      <c r="AL114" s="5">
        <v>7.91</v>
      </c>
      <c r="AM114" s="5">
        <v>342.04369365808333</v>
      </c>
      <c r="AN114" s="5"/>
    </row>
    <row r="115" spans="1:40" x14ac:dyDescent="0.2">
      <c r="A115" s="3">
        <f t="shared" si="2"/>
        <v>2007</v>
      </c>
      <c r="B115" s="3" t="str">
        <f t="shared" si="3"/>
        <v>Jun</v>
      </c>
      <c r="C115" s="1">
        <v>39234</v>
      </c>
      <c r="D115" s="5">
        <v>4.05</v>
      </c>
      <c r="E115" s="5">
        <v>144.041</v>
      </c>
      <c r="F115" s="5">
        <v>251.48439999999999</v>
      </c>
      <c r="G115" s="5">
        <v>291.44850000000002</v>
      </c>
      <c r="H115" s="5">
        <v>3.1706500000000002</v>
      </c>
      <c r="I115" s="6">
        <v>32523000</v>
      </c>
      <c r="J115" s="6">
        <v>12133230</v>
      </c>
      <c r="K115" s="5">
        <v>2.2660342650931735</v>
      </c>
      <c r="L115" s="5">
        <v>254426</v>
      </c>
      <c r="M115" s="5">
        <v>9706</v>
      </c>
      <c r="N115" s="5">
        <v>12465.3760683569</v>
      </c>
      <c r="O115" s="7">
        <v>1.7000000000000001E-2</v>
      </c>
      <c r="P115" s="7">
        <v>8.2899426564018497E-2</v>
      </c>
      <c r="Q115" s="5">
        <v>4.84</v>
      </c>
      <c r="R115" s="5">
        <v>8.32</v>
      </c>
      <c r="S115" s="5">
        <v>2.4700000000000002</v>
      </c>
      <c r="T115" s="5">
        <v>4.09</v>
      </c>
      <c r="U115" s="5">
        <v>1.35</v>
      </c>
      <c r="V115" s="7">
        <v>6.7500000000000004E-2</v>
      </c>
      <c r="W115" s="5">
        <v>2083.9789856094699</v>
      </c>
      <c r="X115" s="7">
        <v>4.7118124041200153E-3</v>
      </c>
      <c r="Y115" s="6">
        <v>123813</v>
      </c>
      <c r="Z115" s="5">
        <v>2.7013333333333329</v>
      </c>
      <c r="AA115" s="5">
        <v>1.9136033666657091</v>
      </c>
      <c r="AB115" s="5">
        <v>4.7486026572297808</v>
      </c>
      <c r="AC115" s="6">
        <v>342228</v>
      </c>
      <c r="AD115" s="6"/>
      <c r="AE115" s="6"/>
      <c r="AF115" s="6"/>
      <c r="AG115" s="5">
        <v>1308.7368384573761</v>
      </c>
      <c r="AH115" s="5">
        <v>473.88277985993665</v>
      </c>
      <c r="AI115" s="7">
        <v>0.4098186000555708</v>
      </c>
      <c r="AJ115" s="7">
        <v>0.63888350174631536</v>
      </c>
      <c r="AK115" s="7">
        <v>3.1200000000000002E-2</v>
      </c>
      <c r="AL115" s="5">
        <v>8.32</v>
      </c>
      <c r="AM115" s="5">
        <v>342.04369365808333</v>
      </c>
      <c r="AN115" s="5"/>
    </row>
    <row r="116" spans="1:40" x14ac:dyDescent="0.2">
      <c r="A116" s="3">
        <f t="shared" si="2"/>
        <v>2007</v>
      </c>
      <c r="B116" s="3" t="str">
        <f t="shared" si="3"/>
        <v>Jul</v>
      </c>
      <c r="C116" s="1">
        <v>39264</v>
      </c>
      <c r="D116" s="5">
        <v>3.88</v>
      </c>
      <c r="E116" s="5">
        <v>120.02630000000001</v>
      </c>
      <c r="F116" s="5">
        <v>248.55019999999999</v>
      </c>
      <c r="G116" s="5">
        <v>293.33640000000003</v>
      </c>
      <c r="H116" s="5">
        <v>3.1614090909090899</v>
      </c>
      <c r="I116" s="6">
        <v>32733000</v>
      </c>
      <c r="J116" s="6">
        <v>12317579</v>
      </c>
      <c r="K116" s="5">
        <v>2.2660342650931735</v>
      </c>
      <c r="L116" s="5">
        <v>254426</v>
      </c>
      <c r="M116" s="5">
        <v>9706</v>
      </c>
      <c r="N116" s="5">
        <v>14045.4894202903</v>
      </c>
      <c r="O116" s="7">
        <v>1.7500000000000002E-2</v>
      </c>
      <c r="P116" s="7">
        <v>7.9333458896578501E-2</v>
      </c>
      <c r="Q116" s="5">
        <v>4.6100000000000003</v>
      </c>
      <c r="R116" s="5">
        <v>8.27</v>
      </c>
      <c r="S116" s="5">
        <v>2.4700000000000002</v>
      </c>
      <c r="T116" s="5">
        <v>4.03</v>
      </c>
      <c r="U116" s="5">
        <v>1.31</v>
      </c>
      <c r="V116" s="7">
        <v>6.7500000000000004E-2</v>
      </c>
      <c r="W116" s="5">
        <v>2679.7424964127199</v>
      </c>
      <c r="X116" s="7">
        <v>4.6897153451849367E-3</v>
      </c>
      <c r="Y116" s="6">
        <v>129913</v>
      </c>
      <c r="Z116" s="5">
        <v>2.7661290322580641</v>
      </c>
      <c r="AA116" s="5">
        <v>2.0230362695939847</v>
      </c>
      <c r="AB116" s="5">
        <v>5.3931068527510213</v>
      </c>
      <c r="AC116" s="6">
        <v>288426</v>
      </c>
      <c r="AD116" s="6"/>
      <c r="AE116" s="6"/>
      <c r="AF116" s="6"/>
      <c r="AG116" s="5">
        <v>1336.3977526966589</v>
      </c>
      <c r="AH116" s="5">
        <v>458.94855519364205</v>
      </c>
      <c r="AI116" s="7">
        <v>0.40453739002659889</v>
      </c>
      <c r="AJ116" s="7">
        <v>0.70617871963711909</v>
      </c>
      <c r="AK116" s="7">
        <v>3.1300000000000001E-2</v>
      </c>
      <c r="AL116" s="5">
        <v>8.27</v>
      </c>
      <c r="AM116" s="5">
        <v>71.808732902812665</v>
      </c>
      <c r="AN116" s="5"/>
    </row>
    <row r="117" spans="1:40" x14ac:dyDescent="0.2">
      <c r="A117" s="3">
        <f t="shared" si="2"/>
        <v>2007</v>
      </c>
      <c r="B117" s="3" t="str">
        <f t="shared" si="3"/>
        <v>Ago</v>
      </c>
      <c r="C117" s="1">
        <v>39295</v>
      </c>
      <c r="D117" s="5">
        <v>3.25</v>
      </c>
      <c r="E117" s="5">
        <v>120.52679999999999</v>
      </c>
      <c r="F117" s="5">
        <v>237.6439</v>
      </c>
      <c r="G117" s="5">
        <v>296.09359999999998</v>
      </c>
      <c r="H117" s="5">
        <v>3.15877272727273</v>
      </c>
      <c r="I117" s="6">
        <v>32040000</v>
      </c>
      <c r="J117" s="6">
        <v>12939608</v>
      </c>
      <c r="K117" s="5">
        <v>2.2660342650931735</v>
      </c>
      <c r="L117" s="5">
        <v>254426</v>
      </c>
      <c r="M117" s="5">
        <v>9706</v>
      </c>
      <c r="N117" s="5">
        <v>14045.4894202903</v>
      </c>
      <c r="O117" s="7">
        <v>2.1499999999999998E-2</v>
      </c>
      <c r="P117" s="7">
        <v>7.9167395283475897E-2</v>
      </c>
      <c r="Q117" s="5">
        <v>4.72</v>
      </c>
      <c r="R117" s="5">
        <v>8.9</v>
      </c>
      <c r="S117" s="5">
        <v>2.5</v>
      </c>
      <c r="T117" s="5">
        <v>3.92</v>
      </c>
      <c r="U117" s="5">
        <v>1.36</v>
      </c>
      <c r="V117" s="7">
        <v>6.7500000000000004E-2</v>
      </c>
      <c r="W117" s="5">
        <v>2679.7424964127199</v>
      </c>
      <c r="X117" s="7">
        <v>1.4112027789838846E-3</v>
      </c>
      <c r="Y117" s="6">
        <v>121621</v>
      </c>
      <c r="Z117" s="5">
        <v>2.890967741935484</v>
      </c>
      <c r="AA117" s="5">
        <v>2.0775692521424669</v>
      </c>
      <c r="AB117" s="5">
        <v>6.2984859550433132</v>
      </c>
      <c r="AC117" s="6">
        <v>349646</v>
      </c>
      <c r="AD117" s="6"/>
      <c r="AE117" s="6"/>
      <c r="AF117" s="6"/>
      <c r="AG117" s="5">
        <v>1342.5405461524163</v>
      </c>
      <c r="AH117" s="5">
        <v>461.90249131080498</v>
      </c>
      <c r="AI117" s="7">
        <v>0.39720590907484293</v>
      </c>
      <c r="AJ117" s="7">
        <v>0.69716041614731161</v>
      </c>
      <c r="AK117" s="7">
        <v>3.1697000000000003E-2</v>
      </c>
      <c r="AL117" s="5">
        <v>8.9</v>
      </c>
      <c r="AM117" s="5">
        <v>71.808732902812665</v>
      </c>
      <c r="AN117" s="5"/>
    </row>
    <row r="118" spans="1:40" x14ac:dyDescent="0.2">
      <c r="A118" s="3">
        <f t="shared" si="2"/>
        <v>2007</v>
      </c>
      <c r="B118" s="3" t="str">
        <f t="shared" si="3"/>
        <v>Set</v>
      </c>
      <c r="C118" s="1">
        <v>39326</v>
      </c>
      <c r="D118" s="5">
        <v>3.98</v>
      </c>
      <c r="E118" s="5">
        <v>124.3415</v>
      </c>
      <c r="F118" s="5">
        <v>276.95859999999999</v>
      </c>
      <c r="G118" s="5">
        <v>333.44529999999997</v>
      </c>
      <c r="H118" s="5">
        <v>3.13645</v>
      </c>
      <c r="I118" s="6">
        <v>31397000</v>
      </c>
      <c r="J118" s="6">
        <v>12115829</v>
      </c>
      <c r="K118" s="5">
        <v>2.2660342650931735</v>
      </c>
      <c r="L118" s="5">
        <v>254426</v>
      </c>
      <c r="M118" s="5">
        <v>9706</v>
      </c>
      <c r="N118" s="5">
        <v>14045.4894202903</v>
      </c>
      <c r="O118" s="7">
        <v>2.3E-2</v>
      </c>
      <c r="P118" s="7">
        <v>8.1607430258521796E-2</v>
      </c>
      <c r="Q118" s="5">
        <v>4.78</v>
      </c>
      <c r="R118" s="5">
        <v>10.18</v>
      </c>
      <c r="S118" s="5">
        <v>2.52</v>
      </c>
      <c r="T118" s="5">
        <v>4.09</v>
      </c>
      <c r="U118" s="5">
        <v>1.42</v>
      </c>
      <c r="V118" s="7">
        <v>6.7500000000000004E-2</v>
      </c>
      <c r="W118" s="5">
        <v>2679.7424964127199</v>
      </c>
      <c r="X118" s="7">
        <v>6.1788617886178124E-3</v>
      </c>
      <c r="Y118" s="6">
        <v>79727</v>
      </c>
      <c r="Z118" s="5">
        <v>2.8380000000000001</v>
      </c>
      <c r="AA118" s="5">
        <v>1.8720927033603705</v>
      </c>
      <c r="AB118" s="5">
        <v>4.1531499947827131</v>
      </c>
      <c r="AC118" s="6">
        <v>400697</v>
      </c>
      <c r="AD118" s="6"/>
      <c r="AE118" s="6"/>
      <c r="AF118" s="6"/>
      <c r="AG118" s="5">
        <v>1320.8042676540883</v>
      </c>
      <c r="AH118" s="5">
        <v>457.61102175960815</v>
      </c>
      <c r="AI118" s="7">
        <v>0.38608204185045297</v>
      </c>
      <c r="AJ118" s="7">
        <v>0.65161026765945285</v>
      </c>
      <c r="AK118" s="7">
        <v>3.1848399999999999E-2</v>
      </c>
      <c r="AL118" s="5">
        <v>10.18</v>
      </c>
      <c r="AM118" s="5">
        <v>71.808732902812665</v>
      </c>
      <c r="AN118" s="5"/>
    </row>
    <row r="119" spans="1:40" x14ac:dyDescent="0.2">
      <c r="A119" s="3">
        <f t="shared" si="2"/>
        <v>2007</v>
      </c>
      <c r="B119" s="3" t="str">
        <f t="shared" si="3"/>
        <v>Oct</v>
      </c>
      <c r="C119" s="1">
        <v>39356</v>
      </c>
      <c r="D119" s="5">
        <v>3.76</v>
      </c>
      <c r="E119" s="5">
        <v>127.6987</v>
      </c>
      <c r="F119" s="5">
        <v>289.6155</v>
      </c>
      <c r="G119" s="5">
        <v>347.70569999999998</v>
      </c>
      <c r="H119" s="5">
        <v>3.0203181818181801</v>
      </c>
      <c r="I119" s="6">
        <v>35061000</v>
      </c>
      <c r="J119" s="6">
        <v>12340936</v>
      </c>
      <c r="K119" s="5">
        <v>2.2660342650931735</v>
      </c>
      <c r="L119" s="5">
        <v>254426</v>
      </c>
      <c r="M119" s="5">
        <v>9706</v>
      </c>
      <c r="N119" s="5">
        <v>15043.2253744178</v>
      </c>
      <c r="O119" s="7">
        <v>2.8500000000000001E-2</v>
      </c>
      <c r="P119" s="7">
        <v>7.9280112024654292E-2</v>
      </c>
      <c r="Q119" s="5">
        <v>4.8499999999999996</v>
      </c>
      <c r="R119" s="5">
        <v>9.2799999999999994</v>
      </c>
      <c r="S119" s="5">
        <v>2.59</v>
      </c>
      <c r="T119" s="5">
        <v>4.0999999999999996</v>
      </c>
      <c r="U119" s="5">
        <v>1.67</v>
      </c>
      <c r="V119" s="7">
        <v>6.7500000000000004E-2</v>
      </c>
      <c r="W119" s="5">
        <v>5220.2656093411897</v>
      </c>
      <c r="X119" s="7">
        <v>3.1243266537384858E-3</v>
      </c>
      <c r="Y119" s="6">
        <v>98309</v>
      </c>
      <c r="Z119" s="5">
        <v>2.8276666666666666</v>
      </c>
      <c r="AA119" s="5">
        <v>1.8571278928411528</v>
      </c>
      <c r="AB119" s="5">
        <v>6.8287738348249682</v>
      </c>
      <c r="AC119" s="6">
        <v>389838</v>
      </c>
      <c r="AD119" s="6"/>
      <c r="AE119" s="6"/>
      <c r="AF119" s="6"/>
      <c r="AG119" s="5">
        <v>1324.5380612081535</v>
      </c>
      <c r="AH119" s="5">
        <v>452.47419451940834</v>
      </c>
      <c r="AI119" s="7">
        <v>0.39620417331777091</v>
      </c>
      <c r="AJ119" s="7">
        <v>0.58964065937166188</v>
      </c>
      <c r="AK119" s="7">
        <v>3.3050000000000003E-2</v>
      </c>
      <c r="AL119" s="5">
        <v>9.2799999999999994</v>
      </c>
      <c r="AM119" s="5">
        <v>250.47599985059767</v>
      </c>
      <c r="AN119" s="5"/>
    </row>
    <row r="120" spans="1:40" x14ac:dyDescent="0.2">
      <c r="A120" s="3">
        <f t="shared" si="2"/>
        <v>2007</v>
      </c>
      <c r="B120" s="3" t="str">
        <f t="shared" si="3"/>
        <v>Nov</v>
      </c>
      <c r="C120" s="1">
        <v>39387</v>
      </c>
      <c r="D120" s="5">
        <v>3.28</v>
      </c>
      <c r="E120" s="5">
        <v>143.07830000000001</v>
      </c>
      <c r="F120" s="5">
        <v>308.29020000000003</v>
      </c>
      <c r="G120" s="5">
        <v>380.09789999999998</v>
      </c>
      <c r="H120" s="5">
        <v>3.0016190476190499</v>
      </c>
      <c r="I120" s="6">
        <v>34228000</v>
      </c>
      <c r="J120" s="6">
        <v>13439560</v>
      </c>
      <c r="K120" s="5">
        <v>2.2660342650931735</v>
      </c>
      <c r="L120" s="5">
        <v>254426</v>
      </c>
      <c r="M120" s="5">
        <v>9706</v>
      </c>
      <c r="N120" s="5">
        <v>15043.2253744178</v>
      </c>
      <c r="O120" s="7">
        <v>2.9500000000000002E-2</v>
      </c>
      <c r="P120" s="7">
        <v>7.9257378985400403E-2</v>
      </c>
      <c r="Q120" s="5">
        <v>4.8099999999999996</v>
      </c>
      <c r="R120" s="5">
        <v>8.27</v>
      </c>
      <c r="S120" s="5">
        <v>2.62</v>
      </c>
      <c r="T120" s="5">
        <v>3.97</v>
      </c>
      <c r="U120" s="5">
        <v>1.88</v>
      </c>
      <c r="V120" s="7">
        <v>6.7500000000000004E-2</v>
      </c>
      <c r="W120" s="5">
        <v>5220.2656093411897</v>
      </c>
      <c r="X120" s="7">
        <v>1.0739984964020441E-3</v>
      </c>
      <c r="Y120" s="6">
        <v>98565</v>
      </c>
      <c r="Z120" s="5">
        <v>2.7830000000000004</v>
      </c>
      <c r="AA120" s="5">
        <v>1.8949956079910819</v>
      </c>
      <c r="AB120" s="5">
        <v>4.8217391407466197</v>
      </c>
      <c r="AC120" s="6">
        <v>462695</v>
      </c>
      <c r="AD120" s="6"/>
      <c r="AE120" s="6"/>
      <c r="AF120" s="6"/>
      <c r="AG120" s="5">
        <v>1326.3749520984304</v>
      </c>
      <c r="AH120" s="5">
        <v>466.94443855569051</v>
      </c>
      <c r="AI120" s="7">
        <v>0.40073117314634338</v>
      </c>
      <c r="AJ120" s="7">
        <v>0.57056816285753287</v>
      </c>
      <c r="AK120" s="7">
        <v>3.3525800000000001E-2</v>
      </c>
      <c r="AL120" s="5">
        <v>8.27</v>
      </c>
      <c r="AM120" s="5">
        <v>250.47599985059767</v>
      </c>
      <c r="AN120" s="5"/>
    </row>
    <row r="121" spans="1:40" x14ac:dyDescent="0.2">
      <c r="A121" s="3">
        <f t="shared" si="2"/>
        <v>2007</v>
      </c>
      <c r="B121" s="3" t="str">
        <f t="shared" si="3"/>
        <v>Dic</v>
      </c>
      <c r="C121" s="1">
        <v>39417</v>
      </c>
      <c r="D121" s="5">
        <v>3.64</v>
      </c>
      <c r="E121" s="5">
        <v>158.31120000000001</v>
      </c>
      <c r="F121" s="5">
        <v>342.14</v>
      </c>
      <c r="G121" s="5">
        <v>412.56810000000002</v>
      </c>
      <c r="H121" s="5">
        <v>2.9815999999999998</v>
      </c>
      <c r="I121" s="6">
        <v>33195000</v>
      </c>
      <c r="J121" s="6">
        <v>13914387</v>
      </c>
      <c r="K121" s="5">
        <v>2.2660342650931735</v>
      </c>
      <c r="L121" s="5">
        <v>254426</v>
      </c>
      <c r="M121" s="5">
        <v>9706</v>
      </c>
      <c r="N121" s="5">
        <v>15043.2253744178</v>
      </c>
      <c r="O121" s="7">
        <v>3.3000000000000002E-2</v>
      </c>
      <c r="P121" s="7">
        <v>7.4522227991770398E-2</v>
      </c>
      <c r="Q121" s="5">
        <v>5.39</v>
      </c>
      <c r="R121" s="5">
        <v>7.17</v>
      </c>
      <c r="S121" s="5">
        <v>2.67</v>
      </c>
      <c r="T121" s="5">
        <v>3.93</v>
      </c>
      <c r="U121" s="5">
        <v>1.99</v>
      </c>
      <c r="V121" s="7">
        <v>6.8500000000000005E-2</v>
      </c>
      <c r="W121" s="5">
        <v>5220.2656093411897</v>
      </c>
      <c r="X121" s="7">
        <v>4.5059542967492948E-3</v>
      </c>
      <c r="Y121" s="6">
        <v>96387</v>
      </c>
      <c r="Z121" s="5">
        <v>2.7563333333333335</v>
      </c>
      <c r="AA121" s="5">
        <v>1.9613883835504864</v>
      </c>
      <c r="AB121" s="5">
        <v>4.5201570115997782</v>
      </c>
      <c r="AC121" s="6">
        <v>402152</v>
      </c>
      <c r="AD121" s="6"/>
      <c r="AE121" s="6"/>
      <c r="AF121" s="6"/>
      <c r="AG121" s="5">
        <v>1311.7931485357472</v>
      </c>
      <c r="AH121" s="5">
        <v>452.33374216653272</v>
      </c>
      <c r="AI121" s="7">
        <v>0.4023270972103668</v>
      </c>
      <c r="AJ121" s="7">
        <v>0.65171862111071976</v>
      </c>
      <c r="AK121" s="7">
        <v>3.4176899999999996E-2</v>
      </c>
      <c r="AL121" s="5">
        <v>7.17</v>
      </c>
      <c r="AM121" s="5">
        <v>250.47599985059767</v>
      </c>
      <c r="AN121" s="5"/>
    </row>
    <row r="122" spans="1:40" x14ac:dyDescent="0.2">
      <c r="A122" s="3">
        <f t="shared" si="2"/>
        <v>2008</v>
      </c>
      <c r="B122" s="3" t="str">
        <f t="shared" si="3"/>
        <v>Ene</v>
      </c>
      <c r="C122" s="1">
        <v>39448</v>
      </c>
      <c r="D122" s="5">
        <v>3.24</v>
      </c>
      <c r="E122" s="5">
        <v>178.8734</v>
      </c>
      <c r="F122" s="5">
        <v>365.56319999999999</v>
      </c>
      <c r="G122" s="5">
        <v>447.42469999999997</v>
      </c>
      <c r="H122" s="5">
        <v>2.9510000000000001</v>
      </c>
      <c r="I122" s="6">
        <v>35174000</v>
      </c>
      <c r="J122" s="6">
        <v>13091672</v>
      </c>
      <c r="K122" s="5">
        <v>2.5592315684099907</v>
      </c>
      <c r="L122" s="5">
        <v>169537</v>
      </c>
      <c r="M122" s="5">
        <v>42871</v>
      </c>
      <c r="N122" s="5">
        <v>14774.195605908901</v>
      </c>
      <c r="O122" s="7">
        <v>3.3500000000000002E-2</v>
      </c>
      <c r="P122" s="7">
        <v>8.0987054322785607E-2</v>
      </c>
      <c r="Q122" s="5">
        <v>5.25</v>
      </c>
      <c r="R122" s="5">
        <v>5.3</v>
      </c>
      <c r="S122" s="5">
        <v>2.74</v>
      </c>
      <c r="T122" s="5">
        <v>3.68</v>
      </c>
      <c r="U122" s="5">
        <v>2.2200000000000002</v>
      </c>
      <c r="V122" s="7">
        <v>6.7500000000000004E-2</v>
      </c>
      <c r="W122" s="5">
        <v>2153.6862813809798</v>
      </c>
      <c r="X122" s="7">
        <v>2.2428708747197264E-3</v>
      </c>
      <c r="Y122" s="6">
        <v>80306</v>
      </c>
      <c r="Z122" s="5">
        <v>2.7490000000000006</v>
      </c>
      <c r="AA122" s="5">
        <v>2.0350553549747028</v>
      </c>
      <c r="AB122" s="5">
        <v>4.2736518069191494</v>
      </c>
      <c r="AC122" s="6">
        <v>384393</v>
      </c>
      <c r="AD122" s="6"/>
      <c r="AE122" s="6"/>
      <c r="AF122" s="6"/>
      <c r="AG122" s="5">
        <v>1362.9480125810355</v>
      </c>
      <c r="AH122" s="5">
        <v>466.03048782860805</v>
      </c>
      <c r="AI122" s="7">
        <v>0.41270921104105662</v>
      </c>
      <c r="AJ122" s="7">
        <v>0.6785598876272112</v>
      </c>
      <c r="AK122" s="7">
        <v>3.3477399999999997E-2</v>
      </c>
      <c r="AL122" s="5">
        <v>5.3</v>
      </c>
      <c r="AM122" s="5">
        <v>137.33703803650201</v>
      </c>
      <c r="AN122" s="5"/>
    </row>
    <row r="123" spans="1:40" x14ac:dyDescent="0.2">
      <c r="A123" s="3">
        <f t="shared" si="2"/>
        <v>2008</v>
      </c>
      <c r="B123" s="3" t="str">
        <f t="shared" si="3"/>
        <v>Feb</v>
      </c>
      <c r="C123" s="1">
        <v>39479</v>
      </c>
      <c r="D123" s="5">
        <v>4.09</v>
      </c>
      <c r="E123" s="5">
        <v>191.5463</v>
      </c>
      <c r="F123" s="5">
        <v>377.10070000000002</v>
      </c>
      <c r="G123" s="5">
        <v>493.17219999999998</v>
      </c>
      <c r="H123" s="5">
        <v>2.9062857142857101</v>
      </c>
      <c r="I123" s="6">
        <v>32551000</v>
      </c>
      <c r="J123" s="6">
        <v>13149039</v>
      </c>
      <c r="K123" s="5">
        <v>2.5592315684099907</v>
      </c>
      <c r="L123" s="5">
        <v>169537</v>
      </c>
      <c r="M123" s="5">
        <v>42871</v>
      </c>
      <c r="N123" s="5">
        <v>14774.195605908901</v>
      </c>
      <c r="O123" s="7">
        <v>3.7999999999999999E-2</v>
      </c>
      <c r="P123" s="7">
        <v>8.9621252750661407E-2</v>
      </c>
      <c r="Q123" s="5">
        <v>3.78</v>
      </c>
      <c r="R123" s="5">
        <v>4.42</v>
      </c>
      <c r="S123" s="5">
        <v>2.76</v>
      </c>
      <c r="T123" s="5">
        <v>3.84</v>
      </c>
      <c r="U123" s="5">
        <v>2.2799999999999998</v>
      </c>
      <c r="V123" s="7">
        <v>6.7500000000000004E-2</v>
      </c>
      <c r="W123" s="5">
        <v>2153.6862813809798</v>
      </c>
      <c r="X123" s="7">
        <v>9.0579710144926932E-3</v>
      </c>
      <c r="Y123" s="6">
        <v>114178</v>
      </c>
      <c r="Z123" s="5">
        <v>2.6437931034482762</v>
      </c>
      <c r="AA123" s="5">
        <v>2.0139301431742291</v>
      </c>
      <c r="AB123" s="5">
        <v>5.7880385306764373</v>
      </c>
      <c r="AC123" s="6">
        <v>351013</v>
      </c>
      <c r="AD123" s="6"/>
      <c r="AE123" s="6"/>
      <c r="AF123" s="6"/>
      <c r="AG123" s="5">
        <v>1382.333195825352</v>
      </c>
      <c r="AH123" s="5">
        <v>479.2506980838773</v>
      </c>
      <c r="AI123" s="7">
        <v>0.40889199800470133</v>
      </c>
      <c r="AJ123" s="7">
        <v>0.63802621568182716</v>
      </c>
      <c r="AK123" s="7">
        <v>3.2467700000000002E-2</v>
      </c>
      <c r="AL123" s="5">
        <v>4.42</v>
      </c>
      <c r="AM123" s="5">
        <v>137.33703803650201</v>
      </c>
      <c r="AN123" s="5"/>
    </row>
    <row r="124" spans="1:40" x14ac:dyDescent="0.2">
      <c r="A124" s="3">
        <f t="shared" si="2"/>
        <v>2008</v>
      </c>
      <c r="B124" s="3" t="str">
        <f t="shared" si="3"/>
        <v>Mar</v>
      </c>
      <c r="C124" s="1">
        <v>39508</v>
      </c>
      <c r="D124" s="5">
        <v>4.58</v>
      </c>
      <c r="E124" s="5">
        <v>202.30359999999999</v>
      </c>
      <c r="F124" s="5">
        <v>370.96629999999999</v>
      </c>
      <c r="G124" s="5">
        <v>481.16</v>
      </c>
      <c r="H124" s="5">
        <v>2.8118947368421101</v>
      </c>
      <c r="I124" s="6">
        <v>35436000</v>
      </c>
      <c r="J124" s="6">
        <v>13352652</v>
      </c>
      <c r="K124" s="5">
        <v>2.5592315684099907</v>
      </c>
      <c r="L124" s="5">
        <v>169537</v>
      </c>
      <c r="M124" s="5">
        <v>42871</v>
      </c>
      <c r="N124" s="5">
        <v>14774.195605908901</v>
      </c>
      <c r="O124" s="7">
        <v>4.0500000000000001E-2</v>
      </c>
      <c r="P124" s="7">
        <v>9.2946032706598014E-2</v>
      </c>
      <c r="Q124" s="5">
        <v>4.07</v>
      </c>
      <c r="R124" s="5">
        <v>5.24</v>
      </c>
      <c r="S124" s="5">
        <v>2.8</v>
      </c>
      <c r="T124" s="5">
        <v>4.3499999999999996</v>
      </c>
      <c r="U124" s="5">
        <v>2.44</v>
      </c>
      <c r="V124" s="7">
        <v>6.7500000000000004E-2</v>
      </c>
      <c r="W124" s="5">
        <v>2153.6862813809798</v>
      </c>
      <c r="X124" s="7">
        <v>1.0455169500475332E-2</v>
      </c>
      <c r="Y124" s="6">
        <v>82037</v>
      </c>
      <c r="Z124" s="5">
        <v>2.6116666666666668</v>
      </c>
      <c r="AA124" s="5">
        <v>1.8470589095369452</v>
      </c>
      <c r="AB124" s="5">
        <v>3.4932019032579684</v>
      </c>
      <c r="AC124" s="6">
        <v>441730</v>
      </c>
      <c r="AD124" s="6"/>
      <c r="AE124" s="6"/>
      <c r="AF124" s="6"/>
      <c r="AG124" s="5">
        <v>1384.5865419268284</v>
      </c>
      <c r="AH124" s="5">
        <v>483.15280541123406</v>
      </c>
      <c r="AI124" s="7">
        <v>0.41685347008589391</v>
      </c>
      <c r="AJ124" s="7">
        <v>0.69850946977357942</v>
      </c>
      <c r="AK124" s="7">
        <v>3.2382758620689699E-2</v>
      </c>
      <c r="AL124" s="5">
        <v>5.24</v>
      </c>
      <c r="AM124" s="5">
        <v>137.33703803650201</v>
      </c>
      <c r="AN124" s="5"/>
    </row>
    <row r="125" spans="1:40" x14ac:dyDescent="0.2">
      <c r="A125" s="3">
        <f t="shared" si="2"/>
        <v>2008</v>
      </c>
      <c r="B125" s="3" t="str">
        <f t="shared" si="3"/>
        <v>Abr</v>
      </c>
      <c r="C125" s="1">
        <v>39539</v>
      </c>
      <c r="D125" s="5">
        <v>3.77</v>
      </c>
      <c r="E125" s="5">
        <v>219.89949999999999</v>
      </c>
      <c r="F125" s="5">
        <v>368.72820000000002</v>
      </c>
      <c r="G125" s="5">
        <v>474.36970000000002</v>
      </c>
      <c r="H125" s="5">
        <v>2.74945454545455</v>
      </c>
      <c r="I125" s="6">
        <v>35455000</v>
      </c>
      <c r="J125" s="6">
        <v>14020412</v>
      </c>
      <c r="K125" s="5">
        <v>2.5592315684099907</v>
      </c>
      <c r="L125" s="5">
        <v>169537</v>
      </c>
      <c r="M125" s="5">
        <v>42871</v>
      </c>
      <c r="N125" s="5">
        <v>16770.2169486149</v>
      </c>
      <c r="O125" s="7">
        <v>4.2499999999999996E-2</v>
      </c>
      <c r="P125" s="7">
        <v>8.9961343345244291E-2</v>
      </c>
      <c r="Q125" s="5">
        <v>4.59</v>
      </c>
      <c r="R125" s="5">
        <v>5.47</v>
      </c>
      <c r="S125" s="5">
        <v>2.84</v>
      </c>
      <c r="T125" s="5">
        <v>4.46</v>
      </c>
      <c r="U125" s="5">
        <v>2.5</v>
      </c>
      <c r="V125" s="7">
        <v>6.7500000000000004E-2</v>
      </c>
      <c r="W125" s="5">
        <v>3280.6675506612801</v>
      </c>
      <c r="X125" s="7">
        <v>1.5677257525082719E-3</v>
      </c>
      <c r="Y125" s="6">
        <v>74196</v>
      </c>
      <c r="Z125" s="5">
        <v>2.690666666666667</v>
      </c>
      <c r="AA125" s="5">
        <v>1.8931148600263172</v>
      </c>
      <c r="AB125" s="5">
        <v>3.7291034838629824</v>
      </c>
      <c r="AC125" s="6">
        <v>340598</v>
      </c>
      <c r="AD125" s="6"/>
      <c r="AE125" s="6"/>
      <c r="AF125" s="6"/>
      <c r="AG125" s="5">
        <v>1367.0719748011034</v>
      </c>
      <c r="AH125" s="5">
        <v>475.51954433564367</v>
      </c>
      <c r="AI125" s="7">
        <v>0.42256490523529194</v>
      </c>
      <c r="AJ125" s="7">
        <v>0.6714552875165638</v>
      </c>
      <c r="AK125" s="7">
        <v>3.2590322579999997E-2</v>
      </c>
      <c r="AL125" s="5">
        <v>5.47</v>
      </c>
      <c r="AM125" s="5">
        <v>340.78965319181668</v>
      </c>
      <c r="AN125" s="5"/>
    </row>
    <row r="126" spans="1:40" x14ac:dyDescent="0.2">
      <c r="A126" s="3">
        <f t="shared" si="2"/>
        <v>2008</v>
      </c>
      <c r="B126" s="3" t="str">
        <f t="shared" si="3"/>
        <v>May</v>
      </c>
      <c r="C126" s="1">
        <v>39569</v>
      </c>
      <c r="D126" s="5">
        <v>3.92</v>
      </c>
      <c r="E126" s="5">
        <v>219.85390000000001</v>
      </c>
      <c r="F126" s="5">
        <v>355.34320000000002</v>
      </c>
      <c r="G126" s="5">
        <v>487.05790000000002</v>
      </c>
      <c r="H126" s="5">
        <v>2.8053684210526302</v>
      </c>
      <c r="I126" s="6">
        <v>37427000</v>
      </c>
      <c r="J126" s="6">
        <v>14739862</v>
      </c>
      <c r="K126" s="5">
        <v>2.5592315684099907</v>
      </c>
      <c r="L126" s="5">
        <v>169537</v>
      </c>
      <c r="M126" s="5">
        <v>42871</v>
      </c>
      <c r="N126" s="5">
        <v>16770.2169486149</v>
      </c>
      <c r="O126" s="7">
        <v>4.2499999999999996E-2</v>
      </c>
      <c r="P126" s="7">
        <v>8.1026575633953699E-2</v>
      </c>
      <c r="Q126" s="5">
        <v>4.6399999999999997</v>
      </c>
      <c r="R126" s="5">
        <v>5.77</v>
      </c>
      <c r="S126" s="5">
        <v>3.14</v>
      </c>
      <c r="T126" s="5">
        <v>4.5599999999999996</v>
      </c>
      <c r="U126" s="5">
        <v>2.2200000000000002</v>
      </c>
      <c r="V126" s="7">
        <v>7.0000000000000007E-2</v>
      </c>
      <c r="W126" s="5">
        <v>3280.6675506612801</v>
      </c>
      <c r="X126" s="7">
        <v>3.652300949598336E-3</v>
      </c>
      <c r="Y126" s="6">
        <v>76895</v>
      </c>
      <c r="Z126" s="5">
        <v>2.6519354838709681</v>
      </c>
      <c r="AA126" s="5">
        <v>1.9106926429015569</v>
      </c>
      <c r="AB126" s="5">
        <v>4.1275633803945828</v>
      </c>
      <c r="AC126" s="6">
        <v>411319</v>
      </c>
      <c r="AD126" s="6"/>
      <c r="AE126" s="6"/>
      <c r="AF126" s="6"/>
      <c r="AG126" s="5">
        <v>1378.9740928130711</v>
      </c>
      <c r="AH126" s="5">
        <v>496.61652328766928</v>
      </c>
      <c r="AI126" s="7">
        <v>0.40178545084857764</v>
      </c>
      <c r="AJ126" s="7">
        <v>0.63016100608109571</v>
      </c>
      <c r="AK126" s="7">
        <v>3.2423333333333304E-2</v>
      </c>
      <c r="AL126" s="5">
        <v>5.77</v>
      </c>
      <c r="AM126" s="5">
        <v>340.78965319181668</v>
      </c>
      <c r="AN126" s="5"/>
    </row>
    <row r="127" spans="1:40" x14ac:dyDescent="0.2">
      <c r="A127" s="3">
        <f t="shared" si="2"/>
        <v>2008</v>
      </c>
      <c r="B127" s="3" t="str">
        <f t="shared" si="3"/>
        <v>Jun</v>
      </c>
      <c r="C127" s="1">
        <v>39600</v>
      </c>
      <c r="D127" s="5">
        <v>4.0999999999999996</v>
      </c>
      <c r="E127" s="5">
        <v>257.45060000000001</v>
      </c>
      <c r="F127" s="5">
        <v>424.59980000000002</v>
      </c>
      <c r="G127" s="5">
        <v>550.85299999999995</v>
      </c>
      <c r="H127" s="5">
        <v>2.8928571428571401</v>
      </c>
      <c r="I127" s="6">
        <v>35945000</v>
      </c>
      <c r="J127" s="6">
        <v>14152956</v>
      </c>
      <c r="K127" s="5">
        <v>2.5592315684099907</v>
      </c>
      <c r="L127" s="5">
        <v>169537</v>
      </c>
      <c r="M127" s="5">
        <v>42871</v>
      </c>
      <c r="N127" s="5">
        <v>16770.2169486149</v>
      </c>
      <c r="O127" s="7">
        <v>4.2499999999999996E-2</v>
      </c>
      <c r="P127" s="7">
        <v>7.8999594162557307E-2</v>
      </c>
      <c r="Q127" s="5">
        <v>5.25</v>
      </c>
      <c r="R127" s="5">
        <v>6.74</v>
      </c>
      <c r="S127" s="5">
        <v>3.02</v>
      </c>
      <c r="T127" s="5">
        <v>4.87</v>
      </c>
      <c r="U127" s="5">
        <v>2.06</v>
      </c>
      <c r="V127" s="7">
        <v>7.2500000000000009E-2</v>
      </c>
      <c r="W127" s="5">
        <v>3280.6675506612801</v>
      </c>
      <c r="X127" s="7">
        <v>7.6939072572259808E-3</v>
      </c>
      <c r="Y127" s="6">
        <v>143736</v>
      </c>
      <c r="Z127" s="5">
        <v>2.6916666666666669</v>
      </c>
      <c r="AA127" s="5">
        <v>1.8400932941592227</v>
      </c>
      <c r="AB127" s="5">
        <v>3.9133491652540617</v>
      </c>
      <c r="AC127" s="6">
        <v>312530</v>
      </c>
      <c r="AD127" s="6"/>
      <c r="AE127" s="6"/>
      <c r="AF127" s="6"/>
      <c r="AG127" s="5">
        <v>1365.4022607946008</v>
      </c>
      <c r="AH127" s="5">
        <v>502.82081998773532</v>
      </c>
      <c r="AI127" s="7">
        <v>0.41681938789846662</v>
      </c>
      <c r="AJ127" s="7">
        <v>0.60808780249208849</v>
      </c>
      <c r="AK127" s="7">
        <v>3.3832000000000001E-2</v>
      </c>
      <c r="AL127" s="5">
        <v>6.74</v>
      </c>
      <c r="AM127" s="5">
        <v>340.78965319181668</v>
      </c>
      <c r="AN127" s="5"/>
    </row>
    <row r="128" spans="1:40" x14ac:dyDescent="0.2">
      <c r="A128" s="3">
        <f t="shared" si="2"/>
        <v>2008</v>
      </c>
      <c r="B128" s="3" t="str">
        <f t="shared" si="3"/>
        <v>Jul</v>
      </c>
      <c r="C128" s="1">
        <v>39630</v>
      </c>
      <c r="D128" s="5">
        <v>4.1900000000000004</v>
      </c>
      <c r="E128" s="5">
        <v>233.2319</v>
      </c>
      <c r="F128" s="5">
        <v>468.9332</v>
      </c>
      <c r="G128" s="5">
        <v>554.84670000000006</v>
      </c>
      <c r="H128" s="5">
        <v>2.8492380952380998</v>
      </c>
      <c r="I128" s="6">
        <v>36504000</v>
      </c>
      <c r="J128" s="6">
        <v>13936010</v>
      </c>
      <c r="K128" s="5">
        <v>2.5592315684099907</v>
      </c>
      <c r="L128" s="5">
        <v>169537</v>
      </c>
      <c r="M128" s="5">
        <v>42871</v>
      </c>
      <c r="N128" s="5">
        <v>18987.779596081102</v>
      </c>
      <c r="O128" s="7">
        <v>0.05</v>
      </c>
      <c r="P128" s="7">
        <v>8.1153669407833501E-2</v>
      </c>
      <c r="Q128" s="5">
        <v>5.42</v>
      </c>
      <c r="R128" s="5">
        <v>7.12</v>
      </c>
      <c r="S128" s="5">
        <v>2.96</v>
      </c>
      <c r="T128" s="5">
        <v>4.8600000000000003</v>
      </c>
      <c r="U128" s="5">
        <v>1.9</v>
      </c>
      <c r="V128" s="7">
        <v>7.0000000000000007E-2</v>
      </c>
      <c r="W128" s="5">
        <v>4106.4016499015797</v>
      </c>
      <c r="X128" s="7">
        <v>5.5716054477919115E-3</v>
      </c>
      <c r="Y128" s="6">
        <v>136521</v>
      </c>
      <c r="Z128" s="5">
        <v>2.7193548387096778</v>
      </c>
      <c r="AA128" s="5">
        <v>1.9579093742251923</v>
      </c>
      <c r="AB128" s="5">
        <v>4.5452739555186419</v>
      </c>
      <c r="AC128" s="6">
        <v>315155</v>
      </c>
      <c r="AD128" s="6"/>
      <c r="AE128" s="6"/>
      <c r="AF128" s="6"/>
      <c r="AG128" s="5">
        <v>1394.958065624824</v>
      </c>
      <c r="AH128" s="5">
        <v>479.11789276701302</v>
      </c>
      <c r="AI128" s="7">
        <v>0.41417789089240747</v>
      </c>
      <c r="AJ128" s="7">
        <v>0.64906868117303584</v>
      </c>
      <c r="AK128" s="7">
        <v>3.5176666669999995E-2</v>
      </c>
      <c r="AL128" s="5">
        <v>7.12</v>
      </c>
      <c r="AM128" s="5">
        <v>77.614213993418005</v>
      </c>
      <c r="AN128" s="5"/>
    </row>
    <row r="129" spans="1:40" x14ac:dyDescent="0.2">
      <c r="A129" s="3">
        <f t="shared" si="2"/>
        <v>2008</v>
      </c>
      <c r="B129" s="3" t="str">
        <f t="shared" si="3"/>
        <v>Ago</v>
      </c>
      <c r="C129" s="1">
        <v>39661</v>
      </c>
      <c r="D129" s="5">
        <v>4.5999999999999996</v>
      </c>
      <c r="E129" s="5">
        <v>198.3092</v>
      </c>
      <c r="F129" s="5">
        <v>398.09710000000001</v>
      </c>
      <c r="G129" s="5">
        <v>473.28519999999997</v>
      </c>
      <c r="H129" s="5">
        <v>2.8934285714285699</v>
      </c>
      <c r="I129" s="6">
        <v>37045000</v>
      </c>
      <c r="J129" s="6">
        <v>13609213</v>
      </c>
      <c r="K129" s="5">
        <v>2.5592315684099907</v>
      </c>
      <c r="L129" s="5">
        <v>169537</v>
      </c>
      <c r="M129" s="5">
        <v>42871</v>
      </c>
      <c r="N129" s="5">
        <v>18987.779596081102</v>
      </c>
      <c r="O129" s="7">
        <v>5.5999999999999994E-2</v>
      </c>
      <c r="P129" s="7">
        <v>8.3786313325738909E-2</v>
      </c>
      <c r="Q129" s="5">
        <v>5.68</v>
      </c>
      <c r="R129" s="5">
        <v>6.84</v>
      </c>
      <c r="S129" s="5">
        <v>2.95</v>
      </c>
      <c r="T129" s="5">
        <v>4.71</v>
      </c>
      <c r="U129" s="5">
        <v>1.79</v>
      </c>
      <c r="V129" s="7">
        <v>7.2999999999999995E-2</v>
      </c>
      <c r="W129" s="5">
        <v>4106.4016499015797</v>
      </c>
      <c r="X129" s="7">
        <v>5.8485532526165339E-3</v>
      </c>
      <c r="Y129" s="6">
        <v>119589</v>
      </c>
      <c r="Z129" s="5">
        <v>2.6625806451612908</v>
      </c>
      <c r="AA129" s="5">
        <v>1.9432308024088076</v>
      </c>
      <c r="AB129" s="5">
        <v>3.2180451968371147</v>
      </c>
      <c r="AC129" s="6">
        <v>280375</v>
      </c>
      <c r="AD129" s="6"/>
      <c r="AE129" s="6"/>
      <c r="AF129" s="6"/>
      <c r="AG129" s="5">
        <v>1352.2292763941093</v>
      </c>
      <c r="AH129" s="5">
        <v>487.61183023541975</v>
      </c>
      <c r="AI129" s="7">
        <v>0.42988902884368507</v>
      </c>
      <c r="AJ129" s="7">
        <v>0.7375469907329395</v>
      </c>
      <c r="AK129" s="7">
        <v>3.4987096799999999E-2</v>
      </c>
      <c r="AL129" s="5">
        <v>6.84</v>
      </c>
      <c r="AM129" s="5">
        <v>77.614213993418005</v>
      </c>
      <c r="AN129" s="5"/>
    </row>
    <row r="130" spans="1:40" x14ac:dyDescent="0.2">
      <c r="A130" s="3">
        <f t="shared" si="2"/>
        <v>2008</v>
      </c>
      <c r="B130" s="3" t="str">
        <f t="shared" si="3"/>
        <v>Set</v>
      </c>
      <c r="C130" s="1">
        <v>39692</v>
      </c>
      <c r="D130" s="5">
        <v>4.3</v>
      </c>
      <c r="E130" s="5">
        <v>196.0446</v>
      </c>
      <c r="F130" s="5">
        <v>398.05511428571401</v>
      </c>
      <c r="G130" s="5">
        <v>431.33620000000002</v>
      </c>
      <c r="H130" s="5">
        <v>2.9667727272727298</v>
      </c>
      <c r="I130" s="6">
        <v>37534000</v>
      </c>
      <c r="J130" s="6">
        <v>12910912</v>
      </c>
      <c r="K130" s="5">
        <v>2.5592315684099907</v>
      </c>
      <c r="L130" s="5">
        <v>169537</v>
      </c>
      <c r="M130" s="5">
        <v>42871</v>
      </c>
      <c r="N130" s="5">
        <v>18987.779596081102</v>
      </c>
      <c r="O130" s="7">
        <v>5.8499999999999996E-2</v>
      </c>
      <c r="P130" s="7">
        <v>8.5218380051949594E-2</v>
      </c>
      <c r="Q130" s="5">
        <v>5.41</v>
      </c>
      <c r="R130" s="5">
        <v>8.4499999999999993</v>
      </c>
      <c r="S130" s="5">
        <v>2.93</v>
      </c>
      <c r="T130" s="5">
        <v>4.66</v>
      </c>
      <c r="U130" s="5">
        <v>1.8</v>
      </c>
      <c r="V130" s="7">
        <v>7.1000000000000008E-2</v>
      </c>
      <c r="W130" s="5">
        <v>4106.4016499015797</v>
      </c>
      <c r="X130" s="7">
        <v>5.7125369784759997E-3</v>
      </c>
      <c r="Y130" s="6">
        <v>89983</v>
      </c>
      <c r="Z130" s="5">
        <v>2.716333333333333</v>
      </c>
      <c r="AA130" s="5">
        <v>1.881389286531681</v>
      </c>
      <c r="AB130" s="5">
        <v>4.9749363649676184</v>
      </c>
      <c r="AC130" s="6">
        <v>352047</v>
      </c>
      <c r="AD130" s="6"/>
      <c r="AE130" s="6"/>
      <c r="AF130" s="6"/>
      <c r="AG130" s="5">
        <v>1372.7107672668633</v>
      </c>
      <c r="AH130" s="5">
        <v>491.81588470921264</v>
      </c>
      <c r="AI130" s="7">
        <v>0.41832565481244582</v>
      </c>
      <c r="AJ130" s="7">
        <v>0.69383497612838085</v>
      </c>
      <c r="AK130" s="7">
        <v>3.5916099999999999E-2</v>
      </c>
      <c r="AL130" s="5">
        <v>8.4499999999999993</v>
      </c>
      <c r="AM130" s="5">
        <v>77.614213993418005</v>
      </c>
      <c r="AN130" s="5"/>
    </row>
    <row r="131" spans="1:40" x14ac:dyDescent="0.2">
      <c r="A131" s="3">
        <f t="shared" ref="A131:A194" si="4">YEAR(C131)</f>
        <v>2008</v>
      </c>
      <c r="B131" s="3" t="str">
        <f t="shared" ref="B131:B194" si="5">TEXT(C131,"mmm")</f>
        <v>Oct</v>
      </c>
      <c r="C131" s="1">
        <v>39722</v>
      </c>
      <c r="D131" s="5">
        <v>4.2300000000000004</v>
      </c>
      <c r="E131" s="5">
        <v>145.363</v>
      </c>
      <c r="F131" s="5">
        <v>294.26920000000001</v>
      </c>
      <c r="G131" s="5">
        <v>331.82769999999999</v>
      </c>
      <c r="H131" s="5">
        <v>3.07713636363636</v>
      </c>
      <c r="I131" s="6">
        <v>39186000</v>
      </c>
      <c r="J131" s="6">
        <v>14224339</v>
      </c>
      <c r="K131" s="5">
        <v>2.5592315684099907</v>
      </c>
      <c r="L131" s="5">
        <v>169537</v>
      </c>
      <c r="M131" s="5">
        <v>42871</v>
      </c>
      <c r="N131" s="5">
        <v>18546.9844861317</v>
      </c>
      <c r="O131" s="7">
        <v>6.1499999999999999E-2</v>
      </c>
      <c r="P131" s="7">
        <v>7.9059136275610606E-2</v>
      </c>
      <c r="Q131" s="5">
        <v>5.66</v>
      </c>
      <c r="R131" s="5">
        <v>7.89</v>
      </c>
      <c r="S131" s="5">
        <v>2.92</v>
      </c>
      <c r="T131" s="5">
        <v>4.5999999999999996</v>
      </c>
      <c r="U131" s="5">
        <v>1.83</v>
      </c>
      <c r="V131" s="7">
        <v>6.7000000000000004E-2</v>
      </c>
      <c r="W131" s="5">
        <v>6342.6014860246296</v>
      </c>
      <c r="X131" s="7">
        <v>6.1872400852013331E-3</v>
      </c>
      <c r="Y131" s="6">
        <v>89611</v>
      </c>
      <c r="Z131" s="5">
        <v>2.6864516129032259</v>
      </c>
      <c r="AA131" s="5">
        <v>1.7614970916858861</v>
      </c>
      <c r="AB131" s="5">
        <v>3.3943985100997192</v>
      </c>
      <c r="AC131" s="6">
        <v>466659</v>
      </c>
      <c r="AD131" s="6"/>
      <c r="AE131" s="6"/>
      <c r="AF131" s="6"/>
      <c r="AG131" s="5">
        <v>1377.6743778263046</v>
      </c>
      <c r="AH131" s="5">
        <v>507.49923390593415</v>
      </c>
      <c r="AI131" s="7">
        <v>0.40137083401345752</v>
      </c>
      <c r="AJ131" s="7">
        <v>0.60769541408111882</v>
      </c>
      <c r="AK131" s="7">
        <v>3.6556666666666703E-2</v>
      </c>
      <c r="AL131" s="5">
        <v>7.89</v>
      </c>
      <c r="AM131" s="5">
        <v>256.62097100677101</v>
      </c>
      <c r="AN131" s="5"/>
    </row>
    <row r="132" spans="1:40" x14ac:dyDescent="0.2">
      <c r="A132" s="3">
        <f t="shared" si="4"/>
        <v>2008</v>
      </c>
      <c r="B132" s="3" t="str">
        <f t="shared" si="5"/>
        <v>Nov</v>
      </c>
      <c r="C132" s="1">
        <v>39753</v>
      </c>
      <c r="D132" s="5">
        <v>4.42</v>
      </c>
      <c r="E132" s="5">
        <v>132.3647</v>
      </c>
      <c r="F132" s="5">
        <v>293.38819999999998</v>
      </c>
      <c r="G132" s="5">
        <v>327.62450000000001</v>
      </c>
      <c r="H132" s="5">
        <v>3.09283333333333</v>
      </c>
      <c r="I132" s="6">
        <v>37670000</v>
      </c>
      <c r="J132" s="6">
        <v>13666498</v>
      </c>
      <c r="K132" s="5">
        <v>2.5592315684099907</v>
      </c>
      <c r="L132" s="5">
        <v>169537</v>
      </c>
      <c r="M132" s="5">
        <v>42871</v>
      </c>
      <c r="N132" s="5">
        <v>18546.9844861317</v>
      </c>
      <c r="O132" s="7">
        <v>6.1499999999999999E-2</v>
      </c>
      <c r="P132" s="7">
        <v>7.6620929226166701E-2</v>
      </c>
      <c r="Q132" s="5">
        <v>5.7</v>
      </c>
      <c r="R132" s="5">
        <v>6.82</v>
      </c>
      <c r="S132" s="5">
        <v>2.9</v>
      </c>
      <c r="T132" s="5">
        <v>4.76</v>
      </c>
      <c r="U132" s="5">
        <v>1.83</v>
      </c>
      <c r="V132" s="7">
        <v>6.7000000000000004E-2</v>
      </c>
      <c r="W132" s="5">
        <v>6342.6014860246296</v>
      </c>
      <c r="X132" s="7">
        <v>3.0241935483870681E-3</v>
      </c>
      <c r="Y132" s="6">
        <v>88418</v>
      </c>
      <c r="Z132" s="5">
        <v>2.6730000000000005</v>
      </c>
      <c r="AA132" s="5">
        <v>1.8527710346156101</v>
      </c>
      <c r="AB132" s="5">
        <v>3.5769739205344235</v>
      </c>
      <c r="AC132" s="6">
        <v>344395</v>
      </c>
      <c r="AD132" s="6"/>
      <c r="AE132" s="6"/>
      <c r="AF132" s="6"/>
      <c r="AG132" s="5">
        <v>1373.3128740692516</v>
      </c>
      <c r="AH132" s="5">
        <v>507.91819763035323</v>
      </c>
      <c r="AI132" s="7">
        <v>0.4184321926289995</v>
      </c>
      <c r="AJ132" s="7">
        <v>0.56919807196719285</v>
      </c>
      <c r="AK132" s="7">
        <v>3.7161300000000001E-2</v>
      </c>
      <c r="AL132" s="5">
        <v>6.82</v>
      </c>
      <c r="AM132" s="5">
        <v>256.62097100677101</v>
      </c>
      <c r="AN132" s="5"/>
    </row>
    <row r="133" spans="1:40" x14ac:dyDescent="0.2">
      <c r="A133" s="3">
        <f t="shared" si="4"/>
        <v>2008</v>
      </c>
      <c r="B133" s="3" t="str">
        <f t="shared" si="5"/>
        <v>Dic</v>
      </c>
      <c r="C133" s="1">
        <v>39783</v>
      </c>
      <c r="D133" s="5">
        <v>4.59</v>
      </c>
      <c r="E133" s="5">
        <v>130.19999999999999</v>
      </c>
      <c r="F133" s="5">
        <v>294.73</v>
      </c>
      <c r="G133" s="5">
        <v>319.8</v>
      </c>
      <c r="H133" s="5">
        <v>3.1147499999999999</v>
      </c>
      <c r="I133" s="6">
        <v>38424000</v>
      </c>
      <c r="J133" s="6">
        <v>14412091</v>
      </c>
      <c r="K133" s="5">
        <v>2.5592315684099907</v>
      </c>
      <c r="L133" s="5">
        <v>169537</v>
      </c>
      <c r="M133" s="5">
        <v>42871</v>
      </c>
      <c r="N133" s="5">
        <v>18546.9844861317</v>
      </c>
      <c r="O133" s="7">
        <v>6.25E-2</v>
      </c>
      <c r="P133" s="7">
        <v>7.7795195768030109E-2</v>
      </c>
      <c r="Q133" s="5">
        <v>5.61</v>
      </c>
      <c r="R133" s="5">
        <v>6.03</v>
      </c>
      <c r="S133" s="5">
        <v>2.87</v>
      </c>
      <c r="T133" s="5">
        <v>4.78</v>
      </c>
      <c r="U133" s="5">
        <v>1.87</v>
      </c>
      <c r="V133" s="7">
        <v>0.06</v>
      </c>
      <c r="W133" s="5">
        <v>6342.6014860246296</v>
      </c>
      <c r="X133" s="7">
        <v>3.6180904522613009E-3</v>
      </c>
      <c r="Y133" s="6">
        <v>136047</v>
      </c>
      <c r="Z133" s="5">
        <v>2.6496666666666675</v>
      </c>
      <c r="AA133" s="5">
        <v>1.9709089756515403</v>
      </c>
      <c r="AB133" s="5">
        <v>4.028358616100765</v>
      </c>
      <c r="AC133" s="6">
        <v>404886</v>
      </c>
      <c r="AD133" s="6"/>
      <c r="AE133" s="6"/>
      <c r="AF133" s="6"/>
      <c r="AG133" s="5">
        <v>1385.3887761283506</v>
      </c>
      <c r="AH133" s="5">
        <v>520.84055919677473</v>
      </c>
      <c r="AI133" s="7">
        <v>0.42542178536911729</v>
      </c>
      <c r="AJ133" s="7">
        <v>0.61652866930537331</v>
      </c>
      <c r="AK133" s="7">
        <v>3.8923300000000001E-2</v>
      </c>
      <c r="AL133" s="5">
        <v>6.03</v>
      </c>
      <c r="AM133" s="5">
        <v>256.62097100677101</v>
      </c>
      <c r="AN133" s="5"/>
    </row>
    <row r="134" spans="1:40" x14ac:dyDescent="0.2">
      <c r="A134" s="3">
        <f t="shared" si="4"/>
        <v>2009</v>
      </c>
      <c r="B134" s="3" t="str">
        <f t="shared" si="5"/>
        <v>Ene</v>
      </c>
      <c r="C134" s="1">
        <v>39814</v>
      </c>
      <c r="D134" s="5">
        <v>4.51</v>
      </c>
      <c r="E134" s="5">
        <v>141.02789999999999</v>
      </c>
      <c r="F134" s="5">
        <v>337.5222</v>
      </c>
      <c r="G134" s="5">
        <v>363.91890000000001</v>
      </c>
      <c r="H134" s="5">
        <v>3.1517499999999998</v>
      </c>
      <c r="I134" s="6">
        <v>39962000</v>
      </c>
      <c r="J134" s="6">
        <v>13749290</v>
      </c>
      <c r="K134" s="5">
        <v>2.7912413773582188</v>
      </c>
      <c r="L134" s="5">
        <v>74719</v>
      </c>
      <c r="M134" s="5">
        <v>29122</v>
      </c>
      <c r="N134" s="5">
        <v>15972.734655767699</v>
      </c>
      <c r="O134" s="7">
        <v>3.7999999999999999E-2</v>
      </c>
      <c r="P134" s="7">
        <v>8.8128591155952313E-2</v>
      </c>
      <c r="Q134" s="5">
        <v>5.79</v>
      </c>
      <c r="R134" s="5">
        <v>5.0599999999999996</v>
      </c>
      <c r="S134" s="5">
        <v>2.84</v>
      </c>
      <c r="T134" s="5">
        <v>4.25</v>
      </c>
      <c r="U134" s="5">
        <v>1.92</v>
      </c>
      <c r="V134" s="7">
        <v>5.6499999999999995E-2</v>
      </c>
      <c r="W134" s="5">
        <v>2821.2446838766</v>
      </c>
      <c r="X134" s="7">
        <v>1.1015421590226261E-3</v>
      </c>
      <c r="Y134" s="6">
        <v>87070</v>
      </c>
      <c r="Z134" s="5">
        <v>2.5843333333333329</v>
      </c>
      <c r="AA134" s="5">
        <v>1.8785092624520745</v>
      </c>
      <c r="AB134" s="5">
        <v>3.2653272972254452</v>
      </c>
      <c r="AC134" s="6">
        <v>359438</v>
      </c>
      <c r="AD134" s="6"/>
      <c r="AE134" s="6"/>
      <c r="AF134" s="6"/>
      <c r="AG134" s="5">
        <v>1424.319375280701</v>
      </c>
      <c r="AH134" s="5">
        <v>515.89927009037058</v>
      </c>
      <c r="AI134" s="7">
        <v>0.4074710395779953</v>
      </c>
      <c r="AJ134" s="7">
        <v>0.5791848697910974</v>
      </c>
      <c r="AK134" s="7">
        <v>3.8354800000000001E-2</v>
      </c>
      <c r="AL134" s="5">
        <v>5.0599999999999996</v>
      </c>
      <c r="AM134" s="5">
        <v>106.313454028911</v>
      </c>
      <c r="AN134" s="5"/>
    </row>
    <row r="135" spans="1:40" x14ac:dyDescent="0.2">
      <c r="A135" s="3">
        <f t="shared" si="4"/>
        <v>2009</v>
      </c>
      <c r="B135" s="3" t="str">
        <f t="shared" si="5"/>
        <v>Feb</v>
      </c>
      <c r="C135" s="1">
        <v>39845</v>
      </c>
      <c r="D135" s="5">
        <v>4.55</v>
      </c>
      <c r="E135" s="5">
        <v>136.16239999999999</v>
      </c>
      <c r="F135" s="5">
        <v>330.31049999999999</v>
      </c>
      <c r="G135" s="5">
        <v>344.40460000000002</v>
      </c>
      <c r="H135" s="5">
        <v>3.23685</v>
      </c>
      <c r="I135" s="6">
        <v>35847000</v>
      </c>
      <c r="J135" s="6">
        <v>13052605</v>
      </c>
      <c r="K135" s="5">
        <v>2.7912413773582188</v>
      </c>
      <c r="L135" s="5">
        <v>74719</v>
      </c>
      <c r="M135" s="5">
        <v>29122</v>
      </c>
      <c r="N135" s="5">
        <v>15972.734655767699</v>
      </c>
      <c r="O135" s="7">
        <v>3.7500000000000006E-2</v>
      </c>
      <c r="P135" s="7">
        <v>9.3062493674354402E-2</v>
      </c>
      <c r="Q135" s="5">
        <v>4.76</v>
      </c>
      <c r="R135" s="5">
        <v>4.8600000000000003</v>
      </c>
      <c r="S135" s="5">
        <v>2.84</v>
      </c>
      <c r="T135" s="5">
        <v>4.25</v>
      </c>
      <c r="U135" s="5">
        <v>1.92</v>
      </c>
      <c r="V135" s="7">
        <v>5.7499999999999996E-2</v>
      </c>
      <c r="W135" s="5">
        <v>2821.2446838766</v>
      </c>
      <c r="X135" s="7">
        <v>-8.0024007202158945E-4</v>
      </c>
      <c r="Y135" s="6">
        <v>136653</v>
      </c>
      <c r="Z135" s="5">
        <v>2.5774999999999997</v>
      </c>
      <c r="AA135" s="5">
        <v>1.8528931556724411</v>
      </c>
      <c r="AB135" s="5">
        <v>4.218193189597609</v>
      </c>
      <c r="AC135" s="6">
        <v>380261</v>
      </c>
      <c r="AD135" s="6"/>
      <c r="AE135" s="6"/>
      <c r="AF135" s="6"/>
      <c r="AG135" s="5">
        <v>1441.6523857676402</v>
      </c>
      <c r="AH135" s="5">
        <v>516.43888312718821</v>
      </c>
      <c r="AI135" s="7">
        <v>0.38404435905063322</v>
      </c>
      <c r="AJ135" s="7">
        <v>0.58063073034810864</v>
      </c>
      <c r="AK135" s="7">
        <v>3.8719400000000001E-2</v>
      </c>
      <c r="AL135" s="5">
        <v>4.8600000000000003</v>
      </c>
      <c r="AM135" s="5">
        <v>106.313454028911</v>
      </c>
      <c r="AN135" s="5"/>
    </row>
    <row r="136" spans="1:40" x14ac:dyDescent="0.2">
      <c r="A136" s="3">
        <f t="shared" si="4"/>
        <v>2009</v>
      </c>
      <c r="B136" s="3" t="str">
        <f t="shared" si="5"/>
        <v>Mar</v>
      </c>
      <c r="C136" s="1">
        <v>39873</v>
      </c>
      <c r="D136" s="5">
        <v>4.47</v>
      </c>
      <c r="E136" s="5">
        <v>140.73259999999999</v>
      </c>
      <c r="F136" s="5">
        <v>319.80560000000003</v>
      </c>
      <c r="G136" s="5">
        <v>336.98989999999998</v>
      </c>
      <c r="H136" s="5">
        <v>3.1754090909090902</v>
      </c>
      <c r="I136" s="6">
        <v>38381000</v>
      </c>
      <c r="J136" s="6">
        <v>14938706</v>
      </c>
      <c r="K136" s="5">
        <v>2.7912413773582188</v>
      </c>
      <c r="L136" s="5">
        <v>74719</v>
      </c>
      <c r="M136" s="5">
        <v>29122</v>
      </c>
      <c r="N136" s="5">
        <v>15972.734655767699</v>
      </c>
      <c r="O136" s="7">
        <v>3.2500000000000001E-2</v>
      </c>
      <c r="P136" s="7">
        <v>9.3131285926445304E-2</v>
      </c>
      <c r="Q136" s="5">
        <v>5.5</v>
      </c>
      <c r="R136" s="5">
        <v>6.1</v>
      </c>
      <c r="S136" s="5">
        <v>2.78</v>
      </c>
      <c r="T136" s="5">
        <v>4.8099999999999996</v>
      </c>
      <c r="U136" s="5">
        <v>1.94</v>
      </c>
      <c r="V136" s="7">
        <v>5.2500000000000005E-2</v>
      </c>
      <c r="W136" s="5">
        <v>2821.2446838766</v>
      </c>
      <c r="X136" s="7">
        <v>3.603964360796871E-3</v>
      </c>
      <c r="Y136" s="6">
        <v>121759</v>
      </c>
      <c r="Z136" s="5">
        <v>2.5906451612903227</v>
      </c>
      <c r="AA136" s="5">
        <v>1.9117660458656562</v>
      </c>
      <c r="AB136" s="5">
        <v>4.1758829574682448</v>
      </c>
      <c r="AC136" s="6">
        <v>394808</v>
      </c>
      <c r="AD136" s="6"/>
      <c r="AE136" s="6"/>
      <c r="AF136" s="6"/>
      <c r="AG136" s="5">
        <v>1443.6434673888145</v>
      </c>
      <c r="AH136" s="5">
        <v>537.44678574494856</v>
      </c>
      <c r="AI136" s="7">
        <v>0.42328429398531014</v>
      </c>
      <c r="AJ136" s="7">
        <v>0.58693165927527791</v>
      </c>
      <c r="AK136" s="7">
        <v>4.07929E-2</v>
      </c>
      <c r="AL136" s="5">
        <v>6.1</v>
      </c>
      <c r="AM136" s="5">
        <v>106.313454028911</v>
      </c>
      <c r="AN136" s="5"/>
    </row>
    <row r="137" spans="1:40" x14ac:dyDescent="0.2">
      <c r="A137" s="3">
        <f t="shared" si="4"/>
        <v>2009</v>
      </c>
      <c r="B137" s="3" t="str">
        <f t="shared" si="5"/>
        <v>Abr</v>
      </c>
      <c r="C137" s="1">
        <v>39904</v>
      </c>
      <c r="D137" s="5">
        <v>3.62</v>
      </c>
      <c r="E137" s="5">
        <v>144.60679999999999</v>
      </c>
      <c r="F137" s="5">
        <v>355.93630000000002</v>
      </c>
      <c r="G137" s="5">
        <v>376.55619999999999</v>
      </c>
      <c r="H137" s="5">
        <v>3.08575</v>
      </c>
      <c r="I137" s="6">
        <v>38505000</v>
      </c>
      <c r="J137" s="6">
        <v>14674330</v>
      </c>
      <c r="K137" s="5">
        <v>2.7912413773582188</v>
      </c>
      <c r="L137" s="5">
        <v>74719</v>
      </c>
      <c r="M137" s="5">
        <v>29122</v>
      </c>
      <c r="N137" s="5">
        <v>14622.2033968695</v>
      </c>
      <c r="O137" s="7">
        <v>3.15E-2</v>
      </c>
      <c r="P137" s="7">
        <v>8.7685325483283005E-2</v>
      </c>
      <c r="Q137" s="5">
        <v>5.65</v>
      </c>
      <c r="R137" s="5">
        <v>8.06</v>
      </c>
      <c r="S137" s="5">
        <v>2.7</v>
      </c>
      <c r="T137" s="5">
        <v>5.17</v>
      </c>
      <c r="U137" s="5">
        <v>1.9</v>
      </c>
      <c r="V137" s="7">
        <v>4.7500000000000001E-2</v>
      </c>
      <c r="W137" s="5">
        <v>3800.2455987536</v>
      </c>
      <c r="X137" s="7">
        <v>1.9950124688275332E-4</v>
      </c>
      <c r="Y137" s="6">
        <v>92495</v>
      </c>
      <c r="Z137" s="5">
        <v>2.7189999999999999</v>
      </c>
      <c r="AA137" s="5">
        <v>1.9079688651716284</v>
      </c>
      <c r="AB137" s="5">
        <v>5.5345246581653029</v>
      </c>
      <c r="AC137" s="6">
        <v>327585</v>
      </c>
      <c r="AD137" s="6"/>
      <c r="AE137" s="6"/>
      <c r="AF137" s="6"/>
      <c r="AG137" s="5">
        <v>1439.0806264209646</v>
      </c>
      <c r="AH137" s="5">
        <v>522.14540751005836</v>
      </c>
      <c r="AI137" s="7">
        <v>0.39058865863733527</v>
      </c>
      <c r="AJ137" s="7">
        <v>0.612980517303502</v>
      </c>
      <c r="AK137" s="7">
        <v>3.9677400000000002E-2</v>
      </c>
      <c r="AL137" s="5">
        <v>8.06</v>
      </c>
      <c r="AM137" s="5">
        <v>348.75899269263999</v>
      </c>
      <c r="AN137" s="5"/>
    </row>
    <row r="138" spans="1:40" x14ac:dyDescent="0.2">
      <c r="A138" s="3">
        <f t="shared" si="4"/>
        <v>2009</v>
      </c>
      <c r="B138" s="3" t="str">
        <f t="shared" si="5"/>
        <v>May</v>
      </c>
      <c r="C138" s="1">
        <v>39934</v>
      </c>
      <c r="D138" s="5">
        <v>4.7</v>
      </c>
      <c r="E138" s="5">
        <v>156.3398</v>
      </c>
      <c r="F138" s="5">
        <v>411.84980000000002</v>
      </c>
      <c r="G138" s="5">
        <v>429.01780000000002</v>
      </c>
      <c r="H138" s="5">
        <v>2.9944000000000002</v>
      </c>
      <c r="I138" s="6">
        <v>38869000</v>
      </c>
      <c r="J138" s="6">
        <v>14959337</v>
      </c>
      <c r="K138" s="5">
        <v>2.7912413773582188</v>
      </c>
      <c r="L138" s="5">
        <v>74719</v>
      </c>
      <c r="M138" s="5">
        <v>29122</v>
      </c>
      <c r="N138" s="5">
        <v>14622.2033968695</v>
      </c>
      <c r="O138" s="7">
        <v>3.1E-2</v>
      </c>
      <c r="P138" s="7">
        <v>8.4596566709540508E-2</v>
      </c>
      <c r="Q138" s="5">
        <v>5.59</v>
      </c>
      <c r="R138" s="5">
        <v>7.37</v>
      </c>
      <c r="S138" s="5">
        <v>2.68</v>
      </c>
      <c r="T138" s="5">
        <v>4.93</v>
      </c>
      <c r="U138" s="5">
        <v>1.79</v>
      </c>
      <c r="V138" s="7">
        <v>4.7500000000000001E-2</v>
      </c>
      <c r="W138" s="5">
        <v>3800.2455987536</v>
      </c>
      <c r="X138" s="7">
        <v>-3.9892290814792103E-4</v>
      </c>
      <c r="Y138" s="6">
        <v>86983</v>
      </c>
      <c r="Z138" s="5">
        <v>2.6258064516129034</v>
      </c>
      <c r="AA138" s="5">
        <v>1.8679201232628397</v>
      </c>
      <c r="AB138" s="5">
        <v>4.215075148628868</v>
      </c>
      <c r="AC138" s="6">
        <v>370055</v>
      </c>
      <c r="AD138" s="6"/>
      <c r="AE138" s="6"/>
      <c r="AF138" s="6"/>
      <c r="AG138" s="5">
        <v>1429.6945276194331</v>
      </c>
      <c r="AH138" s="5">
        <v>510.83963537403389</v>
      </c>
      <c r="AI138" s="7">
        <v>0.40459603497130275</v>
      </c>
      <c r="AJ138" s="7">
        <v>0.64797346490088603</v>
      </c>
      <c r="AK138" s="7">
        <v>3.7040000000000003E-2</v>
      </c>
      <c r="AL138" s="5">
        <v>7.37</v>
      </c>
      <c r="AM138" s="5">
        <v>348.75899269263999</v>
      </c>
      <c r="AN138" s="5"/>
    </row>
    <row r="139" spans="1:40" x14ac:dyDescent="0.2">
      <c r="A139" s="3">
        <f t="shared" si="4"/>
        <v>2009</v>
      </c>
      <c r="B139" s="3" t="str">
        <f t="shared" si="5"/>
        <v>Jun</v>
      </c>
      <c r="C139" s="1">
        <v>39965</v>
      </c>
      <c r="D139" s="5">
        <v>4.28</v>
      </c>
      <c r="E139" s="5">
        <v>159.49590000000001</v>
      </c>
      <c r="F139" s="5">
        <v>467.25029999999998</v>
      </c>
      <c r="G139" s="5">
        <v>456.6422</v>
      </c>
      <c r="H139" s="5">
        <v>2.9910000000000001</v>
      </c>
      <c r="I139" s="6">
        <v>40248000</v>
      </c>
      <c r="J139" s="6">
        <v>14382499</v>
      </c>
      <c r="K139" s="5">
        <v>2.7912413773582188</v>
      </c>
      <c r="L139" s="5">
        <v>74719</v>
      </c>
      <c r="M139" s="5">
        <v>29122</v>
      </c>
      <c r="N139" s="5">
        <v>14622.2033968695</v>
      </c>
      <c r="O139" s="7">
        <v>2.6000000000000002E-2</v>
      </c>
      <c r="P139" s="7">
        <v>8.4976463273825409E-2</v>
      </c>
      <c r="Q139" s="5">
        <v>5.67</v>
      </c>
      <c r="R139" s="5">
        <v>7.76</v>
      </c>
      <c r="S139" s="5">
        <v>2.65</v>
      </c>
      <c r="T139" s="5">
        <v>4.8099999999999996</v>
      </c>
      <c r="U139" s="5">
        <v>1.65</v>
      </c>
      <c r="V139" s="7">
        <v>4.3499999999999997E-2</v>
      </c>
      <c r="W139" s="5">
        <v>3800.2455987536</v>
      </c>
      <c r="X139" s="7">
        <v>-3.3921979447271615E-3</v>
      </c>
      <c r="Y139" s="6">
        <v>126779</v>
      </c>
      <c r="Z139" s="5">
        <v>2.7280000000000006</v>
      </c>
      <c r="AA139" s="5">
        <v>1.8320782486092764</v>
      </c>
      <c r="AB139" s="5">
        <v>5.1579788315328852</v>
      </c>
      <c r="AC139" s="6">
        <v>401537</v>
      </c>
      <c r="AD139" s="6"/>
      <c r="AE139" s="6"/>
      <c r="AF139" s="6"/>
      <c r="AG139" s="5">
        <v>1431.4982511737601</v>
      </c>
      <c r="AH139" s="5">
        <v>521.16915277533565</v>
      </c>
      <c r="AI139" s="7">
        <v>0.41073636547056963</v>
      </c>
      <c r="AJ139" s="7">
        <v>0.66372799309589292</v>
      </c>
      <c r="AK139" s="7">
        <v>3.3429E-2</v>
      </c>
      <c r="AL139" s="5">
        <v>7.76</v>
      </c>
      <c r="AM139" s="5">
        <v>348.75899269263999</v>
      </c>
      <c r="AN139" s="5"/>
    </row>
    <row r="140" spans="1:40" x14ac:dyDescent="0.2">
      <c r="A140" s="3">
        <f t="shared" si="4"/>
        <v>2009</v>
      </c>
      <c r="B140" s="3" t="str">
        <f t="shared" si="5"/>
        <v>Jul</v>
      </c>
      <c r="C140" s="1">
        <v>39995</v>
      </c>
      <c r="D140" s="5">
        <v>4.42</v>
      </c>
      <c r="E140" s="5">
        <v>126.6999</v>
      </c>
      <c r="F140" s="5">
        <v>416.9085</v>
      </c>
      <c r="G140" s="5">
        <v>405.0994</v>
      </c>
      <c r="H140" s="5">
        <v>3.01315</v>
      </c>
      <c r="I140" s="6">
        <v>41218000</v>
      </c>
      <c r="J140" s="6">
        <v>14994211</v>
      </c>
      <c r="K140" s="5">
        <v>2.7912413773582188</v>
      </c>
      <c r="L140" s="5">
        <v>74719</v>
      </c>
      <c r="M140" s="5">
        <v>29122</v>
      </c>
      <c r="N140" s="5">
        <v>16556.6966160745</v>
      </c>
      <c r="O140" s="7">
        <v>2.5000000000000001E-2</v>
      </c>
      <c r="P140" s="7">
        <v>8.1994720121705708E-2</v>
      </c>
      <c r="Q140" s="5">
        <v>5.68</v>
      </c>
      <c r="R140" s="5">
        <v>8.08</v>
      </c>
      <c r="S140" s="5">
        <v>2.63</v>
      </c>
      <c r="T140" s="5">
        <v>4.74</v>
      </c>
      <c r="U140" s="5">
        <v>1.58</v>
      </c>
      <c r="V140" s="7">
        <v>4.5999999999999999E-2</v>
      </c>
      <c r="W140" s="5">
        <v>5270.2089766059999</v>
      </c>
      <c r="X140" s="7">
        <v>1.8019821803983644E-3</v>
      </c>
      <c r="Y140" s="6">
        <v>138884</v>
      </c>
      <c r="Z140" s="5">
        <v>2.6761290322580646</v>
      </c>
      <c r="AA140" s="5">
        <v>1.904464723112798</v>
      </c>
      <c r="AB140" s="5">
        <v>5.476844088872145</v>
      </c>
      <c r="AC140" s="6">
        <v>432118</v>
      </c>
      <c r="AD140" s="6"/>
      <c r="AE140" s="6"/>
      <c r="AF140" s="6"/>
      <c r="AG140" s="5">
        <v>1441.0460656078028</v>
      </c>
      <c r="AH140" s="5">
        <v>521.71157226049195</v>
      </c>
      <c r="AI140" s="7">
        <v>0.39595358190881824</v>
      </c>
      <c r="AJ140" s="7">
        <v>0.59363755504277971</v>
      </c>
      <c r="AK140" s="7">
        <v>3.0076700000000001E-2</v>
      </c>
      <c r="AL140" s="5">
        <v>8.08</v>
      </c>
      <c r="AM140" s="5">
        <v>79.838072807003343</v>
      </c>
      <c r="AN140" s="5"/>
    </row>
    <row r="141" spans="1:40" x14ac:dyDescent="0.2">
      <c r="A141" s="3">
        <f t="shared" si="4"/>
        <v>2009</v>
      </c>
      <c r="B141" s="3" t="str">
        <f t="shared" si="5"/>
        <v>Ago</v>
      </c>
      <c r="C141" s="1">
        <v>40026</v>
      </c>
      <c r="D141" s="5">
        <v>3.19</v>
      </c>
      <c r="E141" s="5">
        <v>125.7732</v>
      </c>
      <c r="F141" s="5">
        <v>443.80630000000002</v>
      </c>
      <c r="G141" s="5">
        <v>417.36130000000003</v>
      </c>
      <c r="H141" s="5">
        <v>2.9512380952381001</v>
      </c>
      <c r="I141" s="6">
        <v>40665000</v>
      </c>
      <c r="J141" s="6">
        <v>15813615</v>
      </c>
      <c r="K141" s="5">
        <v>2.7912413773582188</v>
      </c>
      <c r="L141" s="5">
        <v>74719</v>
      </c>
      <c r="M141" s="5">
        <v>29122</v>
      </c>
      <c r="N141" s="5">
        <v>16556.6966160745</v>
      </c>
      <c r="O141" s="7">
        <v>0.02</v>
      </c>
      <c r="P141" s="7">
        <v>8.3045370910559607E-2</v>
      </c>
      <c r="Q141" s="5">
        <v>5.55</v>
      </c>
      <c r="R141" s="5">
        <v>8.42</v>
      </c>
      <c r="S141" s="5">
        <v>2.66</v>
      </c>
      <c r="T141" s="5">
        <v>4.5599999999999996</v>
      </c>
      <c r="U141" s="5">
        <v>1.54</v>
      </c>
      <c r="V141" s="7">
        <v>4.1499999999999995E-2</v>
      </c>
      <c r="W141" s="5">
        <v>5270.2089766059999</v>
      </c>
      <c r="X141" s="7">
        <v>-1.9986009793143663E-3</v>
      </c>
      <c r="Y141" s="6">
        <v>113960</v>
      </c>
      <c r="Z141" s="5">
        <v>2.7496774193548394</v>
      </c>
      <c r="AA141" s="5">
        <v>1.9397320248591725</v>
      </c>
      <c r="AB141" s="5">
        <v>5.9293520563923012</v>
      </c>
      <c r="AC141" s="6">
        <v>395613</v>
      </c>
      <c r="AD141" s="6"/>
      <c r="AE141" s="6"/>
      <c r="AF141" s="6"/>
      <c r="AG141" s="5">
        <v>1439.9001988640505</v>
      </c>
      <c r="AH141" s="5">
        <v>511.80914648752668</v>
      </c>
      <c r="AI141" s="7">
        <v>0.39519021473142951</v>
      </c>
      <c r="AJ141" s="7">
        <v>0.77416841964624217</v>
      </c>
      <c r="AK141" s="7">
        <v>2.6103200000000003E-2</v>
      </c>
      <c r="AL141" s="5">
        <v>8.42</v>
      </c>
      <c r="AM141" s="5">
        <v>79.838072807003343</v>
      </c>
      <c r="AN141" s="5"/>
    </row>
    <row r="142" spans="1:40" x14ac:dyDescent="0.2">
      <c r="A142" s="3">
        <f t="shared" si="4"/>
        <v>2009</v>
      </c>
      <c r="B142" s="3" t="str">
        <f t="shared" si="5"/>
        <v>Set</v>
      </c>
      <c r="C142" s="1">
        <v>40057</v>
      </c>
      <c r="D142" s="5">
        <v>3.5</v>
      </c>
      <c r="E142" s="5">
        <v>120.64400000000001</v>
      </c>
      <c r="F142" s="5">
        <v>432.78250000000003</v>
      </c>
      <c r="G142" s="5">
        <v>372.6146</v>
      </c>
      <c r="H142" s="5">
        <v>2.9103181818181798</v>
      </c>
      <c r="I142" s="6">
        <v>39484000</v>
      </c>
      <c r="J142" s="6">
        <v>16402882</v>
      </c>
      <c r="K142" s="5">
        <v>2.7912413773582188</v>
      </c>
      <c r="L142" s="5">
        <v>74719</v>
      </c>
      <c r="M142" s="5">
        <v>29122</v>
      </c>
      <c r="N142" s="5">
        <v>16556.6966160745</v>
      </c>
      <c r="O142" s="7">
        <v>1.6E-2</v>
      </c>
      <c r="P142" s="7">
        <v>7.8307425820529603E-2</v>
      </c>
      <c r="Q142" s="5">
        <v>5.51</v>
      </c>
      <c r="R142" s="5">
        <v>7.81</v>
      </c>
      <c r="S142" s="5">
        <v>2.63</v>
      </c>
      <c r="T142" s="5">
        <v>4.43</v>
      </c>
      <c r="U142" s="5">
        <v>1.47</v>
      </c>
      <c r="V142" s="7">
        <v>4.1000000000000002E-2</v>
      </c>
      <c r="W142" s="5">
        <v>5270.2089766059999</v>
      </c>
      <c r="X142" s="7">
        <v>-9.0117152297990795E-4</v>
      </c>
      <c r="Y142" s="6">
        <v>80501</v>
      </c>
      <c r="Z142" s="5">
        <v>2.6233333333333335</v>
      </c>
      <c r="AA142" s="5">
        <v>1.8205048504108055</v>
      </c>
      <c r="AB142" s="5">
        <v>4.980362335501507</v>
      </c>
      <c r="AC142" s="6">
        <v>345786</v>
      </c>
      <c r="AD142" s="6"/>
      <c r="AE142" s="6"/>
      <c r="AF142" s="6"/>
      <c r="AG142" s="5">
        <v>1441.8345236221815</v>
      </c>
      <c r="AH142" s="5">
        <v>520.29353991234132</v>
      </c>
      <c r="AI142" s="7">
        <v>0.39293271401462537</v>
      </c>
      <c r="AJ142" s="7">
        <v>0.5948483983575894</v>
      </c>
      <c r="AK142" s="7">
        <v>2.2754799999999999E-2</v>
      </c>
      <c r="AL142" s="5">
        <v>7.81</v>
      </c>
      <c r="AM142" s="5">
        <v>79.838072807003343</v>
      </c>
      <c r="AN142" s="5"/>
    </row>
    <row r="143" spans="1:40" x14ac:dyDescent="0.2">
      <c r="A143" s="3">
        <f t="shared" si="4"/>
        <v>2009</v>
      </c>
      <c r="B143" s="3" t="str">
        <f t="shared" si="5"/>
        <v>Oct</v>
      </c>
      <c r="C143" s="1">
        <v>40087</v>
      </c>
      <c r="D143" s="5">
        <v>4.1500000000000004</v>
      </c>
      <c r="E143" s="5">
        <v>137.80680000000001</v>
      </c>
      <c r="F143" s="5">
        <v>361.2124</v>
      </c>
      <c r="G143" s="5">
        <v>359.53219999999999</v>
      </c>
      <c r="H143" s="5">
        <v>2.8725999999999998</v>
      </c>
      <c r="I143" s="6">
        <v>42367000</v>
      </c>
      <c r="J143" s="6">
        <v>17095475</v>
      </c>
      <c r="K143" s="5">
        <v>2.7912413773582188</v>
      </c>
      <c r="L143" s="5">
        <v>74719</v>
      </c>
      <c r="M143" s="5">
        <v>29122</v>
      </c>
      <c r="N143" s="5">
        <v>17200.9110142797</v>
      </c>
      <c r="O143" s="7">
        <v>1.4E-2</v>
      </c>
      <c r="P143" s="7">
        <v>7.6331796002941002E-2</v>
      </c>
      <c r="Q143" s="5">
        <v>5.86</v>
      </c>
      <c r="R143" s="5">
        <v>9.0299999999999994</v>
      </c>
      <c r="S143" s="5">
        <v>2.6</v>
      </c>
      <c r="T143" s="5">
        <v>4.16</v>
      </c>
      <c r="U143" s="5">
        <v>1.54</v>
      </c>
      <c r="V143" s="7">
        <v>4.2000000000000003E-2</v>
      </c>
      <c r="W143" s="5">
        <v>8956.2976147806094</v>
      </c>
      <c r="X143" s="7">
        <v>1.2026458208058183E-3</v>
      </c>
      <c r="Y143" s="6">
        <v>92398</v>
      </c>
      <c r="Z143" s="5">
        <v>2.6641935483870975</v>
      </c>
      <c r="AA143" s="5">
        <v>1.8030897073964289</v>
      </c>
      <c r="AB143" s="5">
        <v>4.0996895492115106</v>
      </c>
      <c r="AC143" s="6">
        <v>368068</v>
      </c>
      <c r="AD143" s="6"/>
      <c r="AE143" s="6"/>
      <c r="AF143" s="6"/>
      <c r="AG143" s="5">
        <v>1422.8827144408738</v>
      </c>
      <c r="AH143" s="5">
        <v>526.87404910220323</v>
      </c>
      <c r="AI143" s="7">
        <v>0.39770936489589748</v>
      </c>
      <c r="AJ143" s="7">
        <v>0.5767972667328245</v>
      </c>
      <c r="AK143" s="7">
        <v>2.078E-2</v>
      </c>
      <c r="AL143" s="5">
        <v>9.0299999999999994</v>
      </c>
      <c r="AM143" s="5">
        <v>245.75256789057167</v>
      </c>
      <c r="AN143" s="5"/>
    </row>
    <row r="144" spans="1:40" x14ac:dyDescent="0.2">
      <c r="A144" s="3">
        <f t="shared" si="4"/>
        <v>2009</v>
      </c>
      <c r="B144" s="3" t="str">
        <f t="shared" si="5"/>
        <v>Nov</v>
      </c>
      <c r="C144" s="1">
        <v>40118</v>
      </c>
      <c r="D144" s="5">
        <v>4.0999999999999996</v>
      </c>
      <c r="E144" s="5">
        <v>142.42869999999999</v>
      </c>
      <c r="F144" s="5">
        <v>361.4846</v>
      </c>
      <c r="G144" s="5">
        <v>372.20499999999998</v>
      </c>
      <c r="H144" s="5">
        <v>2.8856190476190502</v>
      </c>
      <c r="I144" s="6">
        <v>40633000</v>
      </c>
      <c r="J144" s="6">
        <v>16316350</v>
      </c>
      <c r="K144" s="5">
        <v>2.7912413773582188</v>
      </c>
      <c r="L144" s="5">
        <v>74719</v>
      </c>
      <c r="M144" s="5">
        <v>29122</v>
      </c>
      <c r="N144" s="5">
        <v>17200.9110142797</v>
      </c>
      <c r="O144" s="7">
        <v>0.01</v>
      </c>
      <c r="P144" s="7">
        <v>7.221305161219331E-2</v>
      </c>
      <c r="Q144" s="5">
        <v>5.9</v>
      </c>
      <c r="R144" s="5">
        <v>7.84</v>
      </c>
      <c r="S144" s="5">
        <v>2.5099999999999998</v>
      </c>
      <c r="T144" s="5">
        <v>3.9</v>
      </c>
      <c r="U144" s="5">
        <v>1.61</v>
      </c>
      <c r="V144" s="7">
        <v>0.04</v>
      </c>
      <c r="W144" s="5">
        <v>8956.2976147806094</v>
      </c>
      <c r="X144" s="7">
        <v>-1.1011011011010953E-3</v>
      </c>
      <c r="Y144" s="6">
        <v>104588</v>
      </c>
      <c r="Z144" s="5">
        <v>2.6199999999999997</v>
      </c>
      <c r="AA144" s="5">
        <v>1.8554474841666264</v>
      </c>
      <c r="AB144" s="5">
        <v>4.4471109734632472</v>
      </c>
      <c r="AC144" s="6">
        <v>460483</v>
      </c>
      <c r="AD144" s="6"/>
      <c r="AE144" s="6"/>
      <c r="AF144" s="6"/>
      <c r="AG144" s="5">
        <v>1428.7606179977381</v>
      </c>
      <c r="AH144" s="5">
        <v>530.75016666284796</v>
      </c>
      <c r="AI144" s="7">
        <v>0.41463025217186261</v>
      </c>
      <c r="AJ144" s="7">
        <v>0.58301307343732978</v>
      </c>
      <c r="AK144" s="7">
        <v>1.7903199999999998E-2</v>
      </c>
      <c r="AL144" s="5">
        <v>7.84</v>
      </c>
      <c r="AM144" s="5">
        <v>245.75256789057167</v>
      </c>
      <c r="AN144" s="5"/>
    </row>
    <row r="145" spans="1:40" x14ac:dyDescent="0.2">
      <c r="A145" s="3">
        <f t="shared" si="4"/>
        <v>2009</v>
      </c>
      <c r="B145" s="3" t="str">
        <f t="shared" si="5"/>
        <v>Dic</v>
      </c>
      <c r="C145" s="1">
        <v>40148</v>
      </c>
      <c r="D145" s="5">
        <v>4.7300000000000004</v>
      </c>
      <c r="E145" s="5">
        <v>140.7886</v>
      </c>
      <c r="F145" s="5">
        <v>366.71980000000002</v>
      </c>
      <c r="G145" s="5">
        <v>379.59769999999997</v>
      </c>
      <c r="H145" s="5">
        <v>2.8783684210526301</v>
      </c>
      <c r="I145" s="6">
        <v>41335000</v>
      </c>
      <c r="J145" s="6">
        <v>16208658</v>
      </c>
      <c r="K145" s="5">
        <v>2.7912413773582188</v>
      </c>
      <c r="L145" s="5">
        <v>74719</v>
      </c>
      <c r="M145" s="5">
        <v>29122</v>
      </c>
      <c r="N145" s="5">
        <v>17200.9110142797</v>
      </c>
      <c r="O145" s="7">
        <v>2.0500000000000001E-2</v>
      </c>
      <c r="P145" s="7">
        <v>7.9118753358409497E-2</v>
      </c>
      <c r="Q145" s="5">
        <v>6.62</v>
      </c>
      <c r="R145" s="5">
        <v>8.8800000000000008</v>
      </c>
      <c r="S145" s="5">
        <v>2.4300000000000002</v>
      </c>
      <c r="T145" s="5">
        <v>3.91</v>
      </c>
      <c r="U145" s="5">
        <v>1.62</v>
      </c>
      <c r="V145" s="7">
        <v>4.0500000000000001E-2</v>
      </c>
      <c r="W145" s="5">
        <v>8956.2976147806094</v>
      </c>
      <c r="X145" s="7">
        <v>3.2067341416974963E-3</v>
      </c>
      <c r="Y145" s="6">
        <v>91874</v>
      </c>
      <c r="Z145" s="5">
        <v>2.5513333333333335</v>
      </c>
      <c r="AA145" s="5">
        <v>1.7418766729360931</v>
      </c>
      <c r="AB145" s="5">
        <v>3.7843700190165435</v>
      </c>
      <c r="AC145" s="6">
        <v>486715</v>
      </c>
      <c r="AD145" s="6"/>
      <c r="AE145" s="6"/>
      <c r="AF145" s="6"/>
      <c r="AG145" s="5">
        <v>1422.4910908371985</v>
      </c>
      <c r="AH145" s="5">
        <v>522.04556255848684</v>
      </c>
      <c r="AI145" s="7">
        <v>0.39401349517430023</v>
      </c>
      <c r="AJ145" s="7">
        <v>0.56651418168433743</v>
      </c>
      <c r="AK145" s="7">
        <v>1.6559999999999998E-2</v>
      </c>
      <c r="AL145" s="5">
        <v>8.8800000000000008</v>
      </c>
      <c r="AM145" s="5">
        <v>245.75256789057167</v>
      </c>
      <c r="AN145" s="5"/>
    </row>
    <row r="146" spans="1:40" x14ac:dyDescent="0.2">
      <c r="A146" s="3">
        <f t="shared" si="4"/>
        <v>2010</v>
      </c>
      <c r="B146" s="3" t="str">
        <f t="shared" si="5"/>
        <v>Ene</v>
      </c>
      <c r="C146" s="1">
        <v>40179</v>
      </c>
      <c r="D146" s="5">
        <v>4.91</v>
      </c>
      <c r="E146" s="5">
        <v>137.8116</v>
      </c>
      <c r="F146" s="5">
        <v>350.24290000000002</v>
      </c>
      <c r="G146" s="5">
        <v>362.05970000000002</v>
      </c>
      <c r="H146" s="5">
        <v>2.8573</v>
      </c>
      <c r="I146" s="6">
        <v>41342000</v>
      </c>
      <c r="J146" s="6">
        <v>14806608</v>
      </c>
      <c r="K146" s="5">
        <v>2.9280535303425737</v>
      </c>
      <c r="L146" s="5">
        <v>17559</v>
      </c>
      <c r="M146" s="5">
        <v>13144</v>
      </c>
      <c r="N146" s="5">
        <v>17830.262370037301</v>
      </c>
      <c r="O146" s="7">
        <v>2.0500000000000001E-2</v>
      </c>
      <c r="P146" s="7">
        <v>8.6054356820062405E-2</v>
      </c>
      <c r="Q146" s="5">
        <v>6.56</v>
      </c>
      <c r="R146" s="5">
        <v>9.76</v>
      </c>
      <c r="S146" s="5">
        <v>2.0099999999999998</v>
      </c>
      <c r="T146" s="5">
        <v>3.86</v>
      </c>
      <c r="U146" s="5">
        <v>1.64</v>
      </c>
      <c r="V146" s="7">
        <v>4.4999999999999998E-2</v>
      </c>
      <c r="W146" s="5">
        <v>3336.7489592051002</v>
      </c>
      <c r="X146" s="7">
        <v>2.8968135051444036E-3</v>
      </c>
      <c r="Y146" s="6">
        <v>95472</v>
      </c>
      <c r="Z146" s="5">
        <v>2.5210000000000004</v>
      </c>
      <c r="AA146" s="5">
        <v>1.8027067238897363</v>
      </c>
      <c r="AB146" s="5">
        <v>3.1802119290754729</v>
      </c>
      <c r="AC146" s="6">
        <v>420950</v>
      </c>
      <c r="AD146" s="6"/>
      <c r="AE146" s="6"/>
      <c r="AF146" s="6"/>
      <c r="AG146" s="5">
        <v>1436.7981816731017</v>
      </c>
      <c r="AH146" s="5">
        <v>509.51272524084692</v>
      </c>
      <c r="AI146" s="7">
        <v>0.40892088780252273</v>
      </c>
      <c r="AJ146" s="7">
        <v>0.68626111914280097</v>
      </c>
      <c r="AK146" s="7">
        <v>1.5558099999999998E-2</v>
      </c>
      <c r="AL146" s="5">
        <v>9.76</v>
      </c>
      <c r="AM146" s="5">
        <v>119.50981979654533</v>
      </c>
      <c r="AN146" s="5"/>
    </row>
    <row r="147" spans="1:40" x14ac:dyDescent="0.2">
      <c r="A147" s="3">
        <f t="shared" si="4"/>
        <v>2010</v>
      </c>
      <c r="B147" s="3" t="str">
        <f t="shared" si="5"/>
        <v>Feb</v>
      </c>
      <c r="C147" s="1">
        <v>40210</v>
      </c>
      <c r="D147" s="5">
        <v>4.66</v>
      </c>
      <c r="E147" s="5">
        <v>132.22819999999999</v>
      </c>
      <c r="F147" s="5">
        <v>327.20460000000003</v>
      </c>
      <c r="G147" s="5">
        <v>346.9948</v>
      </c>
      <c r="H147" s="5">
        <v>2.8548</v>
      </c>
      <c r="I147" s="6">
        <v>38146000</v>
      </c>
      <c r="J147" s="6">
        <v>14847064</v>
      </c>
      <c r="K147" s="5">
        <v>2.9280535303425737</v>
      </c>
      <c r="L147" s="5">
        <v>17559</v>
      </c>
      <c r="M147" s="5">
        <v>13144</v>
      </c>
      <c r="N147" s="5">
        <v>17830.262370037301</v>
      </c>
      <c r="O147" s="7">
        <v>2.0500000000000001E-2</v>
      </c>
      <c r="P147" s="7">
        <v>9.5873811762248004E-2</v>
      </c>
      <c r="Q147" s="5">
        <v>6.8</v>
      </c>
      <c r="R147" s="5">
        <v>9.6199999999999992</v>
      </c>
      <c r="S147" s="5">
        <v>2.02</v>
      </c>
      <c r="T147" s="5">
        <v>4.08</v>
      </c>
      <c r="U147" s="5">
        <v>1.74</v>
      </c>
      <c r="V147" s="7">
        <v>0.05</v>
      </c>
      <c r="W147" s="5">
        <v>3336.7489592051002</v>
      </c>
      <c r="X147" s="7">
        <v>3.2868525896414171E-3</v>
      </c>
      <c r="Y147" s="6">
        <v>105486</v>
      </c>
      <c r="Z147" s="5">
        <v>2.5142857142857147</v>
      </c>
      <c r="AA147" s="5">
        <v>1.7372479770405438</v>
      </c>
      <c r="AB147" s="5">
        <v>3.4760050665416578</v>
      </c>
      <c r="AC147" s="6">
        <v>378340</v>
      </c>
      <c r="AD147" s="6"/>
      <c r="AE147" s="6"/>
      <c r="AF147" s="6"/>
      <c r="AG147" s="5">
        <v>1469.6803090227293</v>
      </c>
      <c r="AH147" s="5">
        <v>528.05703289942812</v>
      </c>
      <c r="AI147" s="7">
        <v>0.38404725054674638</v>
      </c>
      <c r="AJ147" s="7">
        <v>0.59132374490974871</v>
      </c>
      <c r="AK147" s="7">
        <v>1.4445809999999998E-2</v>
      </c>
      <c r="AL147" s="5">
        <v>9.6199999999999992</v>
      </c>
      <c r="AM147" s="5">
        <v>119.50981979654533</v>
      </c>
      <c r="AN147" s="5"/>
    </row>
    <row r="148" spans="1:40" x14ac:dyDescent="0.2">
      <c r="A148" s="3">
        <f t="shared" si="4"/>
        <v>2010</v>
      </c>
      <c r="B148" s="3" t="str">
        <f t="shared" si="5"/>
        <v>Mar</v>
      </c>
      <c r="C148" s="1">
        <v>40238</v>
      </c>
      <c r="D148" s="5">
        <v>4.63</v>
      </c>
      <c r="E148" s="5">
        <v>133.05619999999999</v>
      </c>
      <c r="F148" s="5">
        <v>303.98869999999999</v>
      </c>
      <c r="G148" s="5">
        <v>349.25060000000002</v>
      </c>
      <c r="H148" s="5">
        <v>2.8403043478260899</v>
      </c>
      <c r="I148" s="6">
        <v>43404000</v>
      </c>
      <c r="J148" s="6">
        <v>16329657</v>
      </c>
      <c r="K148" s="5">
        <v>2.9280535303425737</v>
      </c>
      <c r="L148" s="5">
        <v>17559</v>
      </c>
      <c r="M148" s="5">
        <v>13144</v>
      </c>
      <c r="N148" s="5">
        <v>17830.262370037301</v>
      </c>
      <c r="O148" s="7">
        <v>2.1999999999999999E-2</v>
      </c>
      <c r="P148" s="7">
        <v>9.1774601912494008E-2</v>
      </c>
      <c r="Q148" s="5">
        <v>6.92</v>
      </c>
      <c r="R148" s="5">
        <v>8.83</v>
      </c>
      <c r="S148" s="5">
        <v>2.02</v>
      </c>
      <c r="T148" s="5">
        <v>4.2</v>
      </c>
      <c r="U148" s="5">
        <v>1.8</v>
      </c>
      <c r="V148" s="7">
        <v>5.1500000000000004E-2</v>
      </c>
      <c r="W148" s="5">
        <v>3336.7489592051002</v>
      </c>
      <c r="X148" s="7">
        <v>2.7797081306462934E-3</v>
      </c>
      <c r="Y148" s="6">
        <v>104765</v>
      </c>
      <c r="Z148" s="5">
        <v>2.5583870967741933</v>
      </c>
      <c r="AA148" s="5">
        <v>1.8353639376882196</v>
      </c>
      <c r="AB148" s="5">
        <v>3.1507166787009364</v>
      </c>
      <c r="AC148" s="6">
        <v>397380</v>
      </c>
      <c r="AD148" s="6"/>
      <c r="AE148" s="6"/>
      <c r="AF148" s="6"/>
      <c r="AG148" s="5">
        <v>1456.9462402220975</v>
      </c>
      <c r="AH148" s="5">
        <v>529.98640599297096</v>
      </c>
      <c r="AI148" s="7">
        <v>0.39183011587002436</v>
      </c>
      <c r="AJ148" s="7">
        <v>0.6068541540847241</v>
      </c>
      <c r="AK148" s="7">
        <v>1.39174E-2</v>
      </c>
      <c r="AL148" s="5">
        <v>8.83</v>
      </c>
      <c r="AM148" s="5">
        <v>119.50981979654533</v>
      </c>
      <c r="AN148" s="5"/>
    </row>
    <row r="149" spans="1:40" x14ac:dyDescent="0.2">
      <c r="A149" s="3">
        <f t="shared" si="4"/>
        <v>2010</v>
      </c>
      <c r="B149" s="3" t="str">
        <f t="shared" si="5"/>
        <v>Abr</v>
      </c>
      <c r="C149" s="1">
        <v>40269</v>
      </c>
      <c r="D149" s="5">
        <v>3.54</v>
      </c>
      <c r="E149" s="5">
        <v>132.0984</v>
      </c>
      <c r="F149" s="5">
        <v>319.80560000000003</v>
      </c>
      <c r="G149" s="5">
        <v>357.8929</v>
      </c>
      <c r="H149" s="5">
        <v>2.8406500000000001</v>
      </c>
      <c r="I149" s="6">
        <v>39989000</v>
      </c>
      <c r="J149" s="6">
        <v>16674595</v>
      </c>
      <c r="K149" s="5">
        <v>2.9280535303425737</v>
      </c>
      <c r="L149" s="5">
        <v>17559</v>
      </c>
      <c r="M149" s="5">
        <v>13144</v>
      </c>
      <c r="N149" s="5">
        <v>19055.1934692871</v>
      </c>
      <c r="O149" s="7">
        <v>2.35E-2</v>
      </c>
      <c r="P149" s="7">
        <v>9.0044695564176089E-2</v>
      </c>
      <c r="Q149" s="5">
        <v>6.92</v>
      </c>
      <c r="R149" s="5">
        <v>8.19</v>
      </c>
      <c r="S149" s="5">
        <v>2.0299999999999998</v>
      </c>
      <c r="T149" s="5">
        <v>4.5</v>
      </c>
      <c r="U149" s="5">
        <v>1.81</v>
      </c>
      <c r="V149" s="7">
        <v>5.1000000000000004E-2</v>
      </c>
      <c r="W149" s="5">
        <v>5608.1668169374998</v>
      </c>
      <c r="X149" s="7">
        <v>1.980001980001586E-4</v>
      </c>
      <c r="Y149" s="6">
        <v>81284</v>
      </c>
      <c r="Z149" s="5">
        <v>2.6993103448275866</v>
      </c>
      <c r="AA149" s="5">
        <v>1.7736911216056028</v>
      </c>
      <c r="AB149" s="5">
        <v>4.4153193932456336</v>
      </c>
      <c r="AC149" s="6">
        <v>529928</v>
      </c>
      <c r="AD149" s="6"/>
      <c r="AE149" s="6"/>
      <c r="AF149" s="6"/>
      <c r="AG149" s="5">
        <v>1454.8599732092594</v>
      </c>
      <c r="AH149" s="5">
        <v>530.42879197752018</v>
      </c>
      <c r="AI149" s="7">
        <v>0.38903580182335196</v>
      </c>
      <c r="AJ149" s="7">
        <v>0.59179847767869642</v>
      </c>
      <c r="AK149" s="7">
        <v>1.3596799999999999E-2</v>
      </c>
      <c r="AL149" s="5">
        <v>8.19</v>
      </c>
      <c r="AM149" s="5">
        <v>257.77116581513701</v>
      </c>
      <c r="AN149" s="5"/>
    </row>
    <row r="150" spans="1:40" x14ac:dyDescent="0.2">
      <c r="A150" s="3">
        <f t="shared" si="4"/>
        <v>2010</v>
      </c>
      <c r="B150" s="3" t="str">
        <f t="shared" si="5"/>
        <v>May</v>
      </c>
      <c r="C150" s="1">
        <v>40299</v>
      </c>
      <c r="D150" s="5">
        <v>3.65</v>
      </c>
      <c r="E150" s="5">
        <v>134.123913435524</v>
      </c>
      <c r="F150" s="5">
        <v>321.10330480688401</v>
      </c>
      <c r="G150" s="5">
        <v>350.72483778574599</v>
      </c>
      <c r="H150" s="5">
        <v>2.8461428571428602</v>
      </c>
      <c r="I150" s="6">
        <v>41461000</v>
      </c>
      <c r="J150" s="6">
        <v>17607256</v>
      </c>
      <c r="K150" s="5">
        <v>2.9280535303425737</v>
      </c>
      <c r="L150" s="5">
        <v>17559</v>
      </c>
      <c r="M150" s="5">
        <v>13144</v>
      </c>
      <c r="N150" s="5">
        <v>19055.1934692871</v>
      </c>
      <c r="O150" s="7">
        <v>2.35E-2</v>
      </c>
      <c r="P150" s="7">
        <v>7.7355357827067997E-2</v>
      </c>
      <c r="Q150" s="5">
        <v>6.67</v>
      </c>
      <c r="R150" s="5">
        <v>8.49</v>
      </c>
      <c r="S150" s="5">
        <v>2.0299999999999998</v>
      </c>
      <c r="T150" s="5">
        <v>4.63</v>
      </c>
      <c r="U150" s="5">
        <v>1.65</v>
      </c>
      <c r="V150" s="7">
        <v>5.7499999999999996E-2</v>
      </c>
      <c r="W150" s="5">
        <v>5608.1668169374998</v>
      </c>
      <c r="X150" s="7">
        <v>2.3755320201919714E-3</v>
      </c>
      <c r="Y150" s="6">
        <v>88125</v>
      </c>
      <c r="Z150" s="5">
        <v>2.6893548387096766</v>
      </c>
      <c r="AA150" s="5">
        <v>1.8406595826451988</v>
      </c>
      <c r="AB150" s="5">
        <v>4.0233810843928008</v>
      </c>
      <c r="AC150" s="6">
        <v>484668</v>
      </c>
      <c r="AD150" s="6"/>
      <c r="AE150" s="6"/>
      <c r="AF150" s="6"/>
      <c r="AG150" s="5">
        <v>1459.8642665174918</v>
      </c>
      <c r="AH150" s="5">
        <v>541.58139601053085</v>
      </c>
      <c r="AI150" s="7">
        <v>0.38635626573283832</v>
      </c>
      <c r="AJ150" s="7">
        <v>0.59574389436271358</v>
      </c>
      <c r="AK150" s="7">
        <v>1.2976700000000001E-2</v>
      </c>
      <c r="AL150" s="5">
        <v>8.49</v>
      </c>
      <c r="AM150" s="5">
        <v>257.77116581513701</v>
      </c>
      <c r="AN150" s="5"/>
    </row>
    <row r="151" spans="1:40" x14ac:dyDescent="0.2">
      <c r="A151" s="3">
        <f t="shared" si="4"/>
        <v>2010</v>
      </c>
      <c r="B151" s="3" t="str">
        <f t="shared" si="5"/>
        <v>Jun</v>
      </c>
      <c r="C151" s="1">
        <v>40330</v>
      </c>
      <c r="D151" s="5">
        <v>3.85</v>
      </c>
      <c r="E151" s="5">
        <v>126.45264411961401</v>
      </c>
      <c r="F151" s="5">
        <v>334.40116768678899</v>
      </c>
      <c r="G151" s="5">
        <v>356.71295068083799</v>
      </c>
      <c r="H151" s="5">
        <v>2.8386499999999999</v>
      </c>
      <c r="I151" s="6">
        <v>40967000</v>
      </c>
      <c r="J151" s="6">
        <v>17075639</v>
      </c>
      <c r="K151" s="5">
        <v>2.9280535303425737</v>
      </c>
      <c r="L151" s="5">
        <v>17559</v>
      </c>
      <c r="M151" s="5">
        <v>13144</v>
      </c>
      <c r="N151" s="5">
        <v>19055.1934692871</v>
      </c>
      <c r="O151" s="7">
        <v>2.35E-2</v>
      </c>
      <c r="P151" s="7">
        <v>7.58987156594884E-2</v>
      </c>
      <c r="Q151" s="5">
        <v>6.74</v>
      </c>
      <c r="R151" s="5">
        <v>8.9</v>
      </c>
      <c r="S151" s="5">
        <v>2.0299999999999998</v>
      </c>
      <c r="T151" s="5">
        <v>4.76</v>
      </c>
      <c r="U151" s="5">
        <v>1.63</v>
      </c>
      <c r="V151" s="7">
        <v>5.7499999999999996E-2</v>
      </c>
      <c r="W151" s="5">
        <v>5608.1668169374998</v>
      </c>
      <c r="X151" s="7">
        <v>2.5673940949936321E-3</v>
      </c>
      <c r="Y151" s="6">
        <v>140015</v>
      </c>
      <c r="Z151" s="5">
        <v>2.620333333333333</v>
      </c>
      <c r="AA151" s="5">
        <v>1.797068137154455</v>
      </c>
      <c r="AB151" s="5">
        <v>4.8008964953881721</v>
      </c>
      <c r="AC151" s="6">
        <v>382120</v>
      </c>
      <c r="AD151" s="6"/>
      <c r="AE151" s="6"/>
      <c r="AF151" s="6"/>
      <c r="AG151" s="5">
        <v>1407.8411275221879</v>
      </c>
      <c r="AH151" s="5">
        <v>553.44420297939087</v>
      </c>
      <c r="AI151" s="7">
        <v>0.39592885754730578</v>
      </c>
      <c r="AJ151" s="7">
        <v>0.67627635840613565</v>
      </c>
      <c r="AK151" s="7">
        <v>1.33258E-2</v>
      </c>
      <c r="AL151" s="5">
        <v>8.9</v>
      </c>
      <c r="AM151" s="5">
        <v>257.77116581513701</v>
      </c>
      <c r="AN151" s="5"/>
    </row>
    <row r="152" spans="1:40" x14ac:dyDescent="0.2">
      <c r="A152" s="3">
        <f t="shared" si="4"/>
        <v>2010</v>
      </c>
      <c r="B152" s="3" t="str">
        <f t="shared" si="5"/>
        <v>Jul</v>
      </c>
      <c r="C152" s="1">
        <v>40360</v>
      </c>
      <c r="D152" s="5">
        <v>4.67</v>
      </c>
      <c r="E152" s="5">
        <v>135.69881707887299</v>
      </c>
      <c r="F152" s="5">
        <v>358.41652274706502</v>
      </c>
      <c r="G152" s="5">
        <v>377.60425527347701</v>
      </c>
      <c r="H152" s="5">
        <v>2.8234210526315802</v>
      </c>
      <c r="I152" s="6">
        <v>42449000</v>
      </c>
      <c r="J152" s="6">
        <v>16664869</v>
      </c>
      <c r="K152" s="5">
        <v>2.9280535303425737</v>
      </c>
      <c r="L152" s="5">
        <v>17559</v>
      </c>
      <c r="M152" s="5">
        <v>13144</v>
      </c>
      <c r="N152" s="5">
        <v>21358.150903462702</v>
      </c>
      <c r="O152" s="7">
        <v>2.4500000000000001E-2</v>
      </c>
      <c r="P152" s="7">
        <v>7.0438649512131996E-2</v>
      </c>
      <c r="Q152" s="5">
        <v>6.75</v>
      </c>
      <c r="R152" s="5">
        <v>9.57</v>
      </c>
      <c r="S152" s="5">
        <v>2.0299999999999998</v>
      </c>
      <c r="T152" s="5">
        <v>4.92</v>
      </c>
      <c r="U152" s="5">
        <v>1.56</v>
      </c>
      <c r="V152" s="7">
        <v>5.7499999999999996E-2</v>
      </c>
      <c r="W152" s="5">
        <v>6382.8293433405897</v>
      </c>
      <c r="X152" s="7">
        <v>3.6442430808628439E-3</v>
      </c>
      <c r="Y152" s="6">
        <v>135668</v>
      </c>
      <c r="Z152" s="5">
        <v>2.641290322580645</v>
      </c>
      <c r="AA152" s="5">
        <v>1.9076053411499057</v>
      </c>
      <c r="AB152" s="5">
        <v>4.3874040916667214</v>
      </c>
      <c r="AC152" s="6">
        <v>431854</v>
      </c>
      <c r="AD152" s="6"/>
      <c r="AE152" s="6"/>
      <c r="AF152" s="6"/>
      <c r="AG152" s="5">
        <v>1442.8787322916812</v>
      </c>
      <c r="AH152" s="5">
        <v>532.76878369375902</v>
      </c>
      <c r="AI152" s="7">
        <v>0.39814958839792253</v>
      </c>
      <c r="AJ152" s="7">
        <v>0.64353247715782602</v>
      </c>
      <c r="AK152" s="7">
        <v>1.3897699999999999E-2</v>
      </c>
      <c r="AL152" s="5">
        <v>9.57</v>
      </c>
      <c r="AM152" s="5">
        <v>92.641525202508333</v>
      </c>
      <c r="AN152" s="5"/>
    </row>
    <row r="153" spans="1:40" x14ac:dyDescent="0.2">
      <c r="A153" s="3">
        <f t="shared" si="4"/>
        <v>2010</v>
      </c>
      <c r="B153" s="3" t="str">
        <f t="shared" si="5"/>
        <v>Ago</v>
      </c>
      <c r="C153" s="1">
        <v>40391</v>
      </c>
      <c r="D153" s="5">
        <v>4.8099999999999996</v>
      </c>
      <c r="E153" s="5">
        <v>147.20061245252001</v>
      </c>
      <c r="F153" s="5">
        <v>366.16276495928798</v>
      </c>
      <c r="G153" s="5">
        <v>391.67459108837801</v>
      </c>
      <c r="H153" s="5">
        <v>2.8025238095238101</v>
      </c>
      <c r="I153" s="6">
        <v>42436000</v>
      </c>
      <c r="J153" s="6">
        <v>15973942</v>
      </c>
      <c r="K153" s="5">
        <v>2.9280535303425737</v>
      </c>
      <c r="L153" s="5">
        <v>17559</v>
      </c>
      <c r="M153" s="5">
        <v>13144</v>
      </c>
      <c r="N153" s="5">
        <v>21358.150903462702</v>
      </c>
      <c r="O153" s="7">
        <v>2.6000000000000002E-2</v>
      </c>
      <c r="P153" s="7">
        <v>7.4015410958904099E-2</v>
      </c>
      <c r="Q153" s="5">
        <v>6.76</v>
      </c>
      <c r="R153" s="5">
        <v>9.68</v>
      </c>
      <c r="S153" s="5">
        <v>2.04</v>
      </c>
      <c r="T153" s="5">
        <v>4.8600000000000003</v>
      </c>
      <c r="U153" s="5">
        <v>1.59</v>
      </c>
      <c r="V153" s="7">
        <v>0.06</v>
      </c>
      <c r="W153" s="5">
        <v>6382.8293433405897</v>
      </c>
      <c r="X153" s="7">
        <v>2.6496565260058489E-3</v>
      </c>
      <c r="Y153" s="6">
        <v>120037</v>
      </c>
      <c r="Z153" s="5">
        <v>2.608064516129033</v>
      </c>
      <c r="AA153" s="5">
        <v>1.9266873591856215</v>
      </c>
      <c r="AB153" s="5">
        <v>5.3002515301245898</v>
      </c>
      <c r="AC153" s="6">
        <v>405505</v>
      </c>
      <c r="AD153" s="6">
        <v>32252</v>
      </c>
      <c r="AE153" s="6"/>
      <c r="AF153" s="6"/>
      <c r="AG153" s="5">
        <v>1469.0361514115812</v>
      </c>
      <c r="AH153" s="5">
        <v>540.22184773966364</v>
      </c>
      <c r="AI153" s="7">
        <v>0.40332775231007006</v>
      </c>
      <c r="AJ153" s="7">
        <v>0.62335443184064632</v>
      </c>
      <c r="AK153" s="7">
        <v>1.4505999999999998E-2</v>
      </c>
      <c r="AL153" s="5">
        <v>9.68</v>
      </c>
      <c r="AM153" s="5">
        <v>92.641525202508333</v>
      </c>
      <c r="AN153" s="5"/>
    </row>
    <row r="154" spans="1:40" x14ac:dyDescent="0.2">
      <c r="A154" s="3">
        <f t="shared" si="4"/>
        <v>2010</v>
      </c>
      <c r="B154" s="3" t="str">
        <f t="shared" si="5"/>
        <v>Set</v>
      </c>
      <c r="C154" s="1">
        <v>40422</v>
      </c>
      <c r="D154" s="5">
        <v>4.47</v>
      </c>
      <c r="E154" s="5">
        <v>175.81954880580699</v>
      </c>
      <c r="F154" s="5">
        <v>350.119124879379</v>
      </c>
      <c r="G154" s="5">
        <v>391.22531572079498</v>
      </c>
      <c r="H154" s="5">
        <v>2.7910909090909102</v>
      </c>
      <c r="I154" s="6">
        <v>43250000</v>
      </c>
      <c r="J154" s="6">
        <v>15867568</v>
      </c>
      <c r="K154" s="5">
        <v>2.9280535303425737</v>
      </c>
      <c r="L154" s="5">
        <v>17559</v>
      </c>
      <c r="M154" s="5">
        <v>13144</v>
      </c>
      <c r="N154" s="5">
        <v>21358.150903462702</v>
      </c>
      <c r="O154" s="7">
        <v>2.75E-2</v>
      </c>
      <c r="P154" s="7">
        <v>7.6398362892223709E-2</v>
      </c>
      <c r="Q154" s="5">
        <v>6.77</v>
      </c>
      <c r="R154" s="5">
        <v>9.75</v>
      </c>
      <c r="S154" s="5">
        <v>2.0499999999999998</v>
      </c>
      <c r="T154" s="5">
        <v>4.58</v>
      </c>
      <c r="U154" s="5">
        <v>1.58</v>
      </c>
      <c r="V154" s="7">
        <v>0.06</v>
      </c>
      <c r="W154" s="5">
        <v>6382.8293433405897</v>
      </c>
      <c r="X154" s="7">
        <v>-2.9362826661447723E-4</v>
      </c>
      <c r="Y154" s="6">
        <v>96699</v>
      </c>
      <c r="Z154" s="5">
        <v>2.6636666666666673</v>
      </c>
      <c r="AA154" s="5">
        <v>1.8250933367570046</v>
      </c>
      <c r="AB154" s="5">
        <v>4.2492512819138284</v>
      </c>
      <c r="AC154" s="6">
        <v>552130</v>
      </c>
      <c r="AD154" s="6">
        <v>48442</v>
      </c>
      <c r="AE154" s="6"/>
      <c r="AF154" s="6"/>
      <c r="AG154" s="5">
        <v>1450.0049478893854</v>
      </c>
      <c r="AH154" s="5">
        <v>546.78788305871819</v>
      </c>
      <c r="AI154" s="7">
        <v>0.38471371021419254</v>
      </c>
      <c r="AJ154" s="7">
        <v>0.56180228618432493</v>
      </c>
      <c r="AK154" s="7">
        <v>1.6215999999999998E-2</v>
      </c>
      <c r="AL154" s="5">
        <v>9.75</v>
      </c>
      <c r="AM154" s="5">
        <v>92.641525202508333</v>
      </c>
      <c r="AN154" s="5"/>
    </row>
    <row r="155" spans="1:40" x14ac:dyDescent="0.2">
      <c r="A155" s="3">
        <f t="shared" si="4"/>
        <v>2010</v>
      </c>
      <c r="B155" s="3" t="str">
        <f t="shared" si="5"/>
        <v>Oct</v>
      </c>
      <c r="C155" s="1">
        <v>40452</v>
      </c>
      <c r="D155" s="5">
        <v>3.74</v>
      </c>
      <c r="E155" s="5">
        <v>202.85808807145</v>
      </c>
      <c r="F155" s="5">
        <v>350.28304000288699</v>
      </c>
      <c r="G155" s="5">
        <v>421.81604523230698</v>
      </c>
      <c r="H155" s="5">
        <v>2.7920500000000001</v>
      </c>
      <c r="I155" s="6">
        <v>44997000</v>
      </c>
      <c r="J155" s="6">
        <v>16828180</v>
      </c>
      <c r="K155" s="5">
        <v>2.9280535303425737</v>
      </c>
      <c r="L155" s="5">
        <v>17559</v>
      </c>
      <c r="M155" s="5">
        <v>13144</v>
      </c>
      <c r="N155" s="5">
        <v>22266.262610983598</v>
      </c>
      <c r="O155" s="7">
        <v>2.6500000000000003E-2</v>
      </c>
      <c r="P155" s="7">
        <v>7.8600126876718107E-2</v>
      </c>
      <c r="Q155" s="5">
        <v>6.66</v>
      </c>
      <c r="R155" s="5">
        <v>12.19</v>
      </c>
      <c r="S155" s="5">
        <v>2.0499999999999998</v>
      </c>
      <c r="T155" s="5">
        <v>3.89</v>
      </c>
      <c r="U155" s="5">
        <v>1.62</v>
      </c>
      <c r="V155" s="7">
        <v>6.25E-2</v>
      </c>
      <c r="W155" s="5">
        <v>9399.8897057947197</v>
      </c>
      <c r="X155" s="7">
        <v>-1.4685725474839013E-3</v>
      </c>
      <c r="Y155" s="6">
        <v>117548</v>
      </c>
      <c r="Z155" s="5">
        <v>2.7012903225806451</v>
      </c>
      <c r="AA155" s="5">
        <v>1.7757162960237707</v>
      </c>
      <c r="AB155" s="5">
        <v>6.4145923715306141</v>
      </c>
      <c r="AC155" s="6">
        <v>424892</v>
      </c>
      <c r="AD155" s="6">
        <v>29032</v>
      </c>
      <c r="AE155" s="6"/>
      <c r="AF155" s="6"/>
      <c r="AG155" s="5">
        <v>1431.6515529492731</v>
      </c>
      <c r="AH155" s="5">
        <v>528.20498333588728</v>
      </c>
      <c r="AI155" s="7">
        <v>0.39583244403154194</v>
      </c>
      <c r="AJ155" s="7">
        <v>0.58077019836032995</v>
      </c>
      <c r="AK155" s="7">
        <v>1.7479999999999999E-2</v>
      </c>
      <c r="AL155" s="5">
        <v>12.19</v>
      </c>
      <c r="AM155" s="5">
        <v>123.44452909251633</v>
      </c>
      <c r="AN155" s="5"/>
    </row>
    <row r="156" spans="1:40" x14ac:dyDescent="0.2">
      <c r="A156" s="3">
        <f t="shared" si="4"/>
        <v>2010</v>
      </c>
      <c r="B156" s="3" t="str">
        <f t="shared" si="5"/>
        <v>Nov</v>
      </c>
      <c r="C156" s="1">
        <v>40483</v>
      </c>
      <c r="D156" s="5">
        <v>3.66</v>
      </c>
      <c r="E156" s="5">
        <v>207.86531334120701</v>
      </c>
      <c r="F156" s="5">
        <v>378.68902985615603</v>
      </c>
      <c r="G156" s="5">
        <v>460.00453100875598</v>
      </c>
      <c r="H156" s="5">
        <v>2.8061428571428602</v>
      </c>
      <c r="I156" s="6">
        <v>44901000</v>
      </c>
      <c r="J156" s="6">
        <v>16263119</v>
      </c>
      <c r="K156" s="5">
        <v>2.9280535303425737</v>
      </c>
      <c r="L156" s="5">
        <v>17559</v>
      </c>
      <c r="M156" s="5">
        <v>13144</v>
      </c>
      <c r="N156" s="5">
        <v>22266.262610983598</v>
      </c>
      <c r="O156" s="7">
        <v>2.4500000000000001E-2</v>
      </c>
      <c r="P156" s="7">
        <v>7.5907170308087593E-2</v>
      </c>
      <c r="Q156" s="5">
        <v>6.95</v>
      </c>
      <c r="R156" s="5">
        <v>12.43</v>
      </c>
      <c r="S156" s="5">
        <v>2.1</v>
      </c>
      <c r="T156" s="5">
        <v>3.81</v>
      </c>
      <c r="U156" s="5">
        <v>1.91</v>
      </c>
      <c r="V156" s="7">
        <v>6.4500000000000002E-2</v>
      </c>
      <c r="W156" s="5">
        <v>9399.8897057947197</v>
      </c>
      <c r="X156" s="7">
        <v>9.804882831655179E-5</v>
      </c>
      <c r="Y156" s="6">
        <v>111418</v>
      </c>
      <c r="Z156" s="5">
        <v>2.7256666666666667</v>
      </c>
      <c r="AA156" s="5">
        <v>1.884773819572257</v>
      </c>
      <c r="AB156" s="5">
        <v>4.7827768076777391</v>
      </c>
      <c r="AC156" s="6">
        <v>472780</v>
      </c>
      <c r="AD156" s="6">
        <v>19888</v>
      </c>
      <c r="AE156" s="6"/>
      <c r="AF156" s="6"/>
      <c r="AG156" s="5">
        <v>1462.8890445092704</v>
      </c>
      <c r="AH156" s="5">
        <v>546.66760239022187</v>
      </c>
      <c r="AI156" s="7">
        <v>0.38796831599511011</v>
      </c>
      <c r="AJ156" s="7">
        <v>0.61962587010158321</v>
      </c>
      <c r="AK156" s="7">
        <v>1.839E-2</v>
      </c>
      <c r="AL156" s="5">
        <v>12.43</v>
      </c>
      <c r="AM156" s="5">
        <v>123.44452909251633</v>
      </c>
      <c r="AN156" s="5"/>
    </row>
    <row r="157" spans="1:40" x14ac:dyDescent="0.2">
      <c r="A157" s="3">
        <f t="shared" si="4"/>
        <v>2010</v>
      </c>
      <c r="B157" s="3" t="str">
        <f t="shared" si="5"/>
        <v>Dic</v>
      </c>
      <c r="C157" s="1">
        <v>40513</v>
      </c>
      <c r="D157" s="5">
        <v>3.36</v>
      </c>
      <c r="E157" s="5">
        <v>221.39768627700701</v>
      </c>
      <c r="F157" s="5">
        <v>385.46388745663802</v>
      </c>
      <c r="G157" s="5">
        <v>482.997670234824</v>
      </c>
      <c r="H157" s="5">
        <v>2.8163499999999999</v>
      </c>
      <c r="I157" s="6">
        <v>46298000</v>
      </c>
      <c r="J157" s="6">
        <v>17870291</v>
      </c>
      <c r="K157" s="5">
        <v>2.9280535303425737</v>
      </c>
      <c r="L157" s="5">
        <v>17559</v>
      </c>
      <c r="M157" s="5">
        <v>13144</v>
      </c>
      <c r="N157" s="5">
        <v>22266.262610983598</v>
      </c>
      <c r="O157" s="7">
        <v>2.5000000000000001E-2</v>
      </c>
      <c r="P157" s="7">
        <v>7.1569605740854803E-2</v>
      </c>
      <c r="Q157" s="5">
        <v>6.99</v>
      </c>
      <c r="R157" s="5">
        <v>10.48</v>
      </c>
      <c r="S157" s="5">
        <v>2.15</v>
      </c>
      <c r="T157" s="5">
        <v>3.66</v>
      </c>
      <c r="U157" s="5">
        <v>2.06</v>
      </c>
      <c r="V157" s="7">
        <v>6.5000000000000002E-2</v>
      </c>
      <c r="W157" s="5">
        <v>9399.8897057947197</v>
      </c>
      <c r="X157" s="7">
        <v>1.764705882353008E-3</v>
      </c>
      <c r="Y157" s="6">
        <v>87103</v>
      </c>
      <c r="Z157" s="5">
        <v>2.7490000000000001</v>
      </c>
      <c r="AA157" s="5">
        <v>1.8490381682177683</v>
      </c>
      <c r="AB157" s="5">
        <v>5.5981963565034283</v>
      </c>
      <c r="AC157" s="6">
        <v>517910</v>
      </c>
      <c r="AD157" s="6">
        <v>16053</v>
      </c>
      <c r="AE157" s="6"/>
      <c r="AF157" s="6"/>
      <c r="AG157" s="5">
        <v>1440.5307611065609</v>
      </c>
      <c r="AH157" s="5">
        <v>554.23327632626183</v>
      </c>
      <c r="AI157" s="7">
        <v>0.39723964590490268</v>
      </c>
      <c r="AJ157" s="7">
        <v>0.58007034354847797</v>
      </c>
      <c r="AK157" s="7">
        <v>1.8420000000000002E-2</v>
      </c>
      <c r="AL157" s="5">
        <v>10.48</v>
      </c>
      <c r="AM157" s="5">
        <v>123.44452909251633</v>
      </c>
      <c r="AN157" s="5"/>
    </row>
    <row r="158" spans="1:40" x14ac:dyDescent="0.2">
      <c r="A158" s="3">
        <f t="shared" si="4"/>
        <v>2011</v>
      </c>
      <c r="B158" s="3" t="str">
        <f t="shared" si="5"/>
        <v>Ene</v>
      </c>
      <c r="C158" s="1">
        <v>40544</v>
      </c>
      <c r="D158" s="5">
        <v>3.4</v>
      </c>
      <c r="E158" s="5">
        <v>239.03189598505</v>
      </c>
      <c r="F158" s="5">
        <v>408.66354667003498</v>
      </c>
      <c r="G158" s="5">
        <v>506.95647123790701</v>
      </c>
      <c r="H158" s="5">
        <v>2.78780952380952</v>
      </c>
      <c r="I158" s="6">
        <v>44045000</v>
      </c>
      <c r="J158" s="6">
        <v>16715870</v>
      </c>
      <c r="K158" s="5">
        <v>3.1561331220270823</v>
      </c>
      <c r="L158" s="5">
        <v>257241</v>
      </c>
      <c r="M158" s="5">
        <v>14654</v>
      </c>
      <c r="N158" s="5">
        <v>20662.939558067701</v>
      </c>
      <c r="O158" s="7">
        <v>2.5000000000000001E-2</v>
      </c>
      <c r="P158" s="7">
        <v>7.6829658037711704E-2</v>
      </c>
      <c r="Q158" s="5">
        <v>6.96</v>
      </c>
      <c r="R158" s="5">
        <v>8.66</v>
      </c>
      <c r="S158" s="5">
        <v>2.2400000000000002</v>
      </c>
      <c r="T158" s="5">
        <v>3.52</v>
      </c>
      <c r="U158" s="5">
        <v>2.13</v>
      </c>
      <c r="V158" s="7">
        <v>6.7500000000000004E-2</v>
      </c>
      <c r="W158" s="5">
        <v>2850.64065299</v>
      </c>
      <c r="X158" s="7">
        <v>3.914660403209938E-3</v>
      </c>
      <c r="Y158" s="6">
        <v>100889</v>
      </c>
      <c r="Z158" s="5">
        <v>2.7353333333333336</v>
      </c>
      <c r="AA158" s="5">
        <v>1.7551599235854058</v>
      </c>
      <c r="AB158" s="5">
        <v>6.0950568673152166</v>
      </c>
      <c r="AC158" s="6">
        <v>420780</v>
      </c>
      <c r="AD158" s="6">
        <v>26267</v>
      </c>
      <c r="AE158" s="6"/>
      <c r="AF158" s="6"/>
      <c r="AG158" s="5">
        <v>1466.8723685710406</v>
      </c>
      <c r="AH158" s="5">
        <v>547.55121136756691</v>
      </c>
      <c r="AI158" s="7">
        <v>0.42522038927689038</v>
      </c>
      <c r="AJ158" s="7">
        <v>0.62390422856114058</v>
      </c>
      <c r="AK158" s="7">
        <v>1.8020000000000001E-2</v>
      </c>
      <c r="AL158" s="5">
        <v>8.66</v>
      </c>
      <c r="AM158" s="5">
        <v>175.35412434421301</v>
      </c>
      <c r="AN158" s="5"/>
    </row>
    <row r="159" spans="1:40" x14ac:dyDescent="0.2">
      <c r="A159" s="3">
        <f t="shared" si="4"/>
        <v>2011</v>
      </c>
      <c r="B159" s="3" t="str">
        <f t="shared" si="5"/>
        <v>Feb</v>
      </c>
      <c r="C159" s="1">
        <v>40575</v>
      </c>
      <c r="D159" s="5">
        <v>3.9</v>
      </c>
      <c r="E159" s="5">
        <v>261.07062348465001</v>
      </c>
      <c r="F159" s="5">
        <v>399.31227238235903</v>
      </c>
      <c r="G159" s="5">
        <v>509.07492111021003</v>
      </c>
      <c r="H159" s="5">
        <v>2.77115</v>
      </c>
      <c r="I159" s="6">
        <v>39467000</v>
      </c>
      <c r="J159" s="6">
        <v>15595042</v>
      </c>
      <c r="K159" s="5">
        <v>3.1561331220270823</v>
      </c>
      <c r="L159" s="5">
        <v>257241</v>
      </c>
      <c r="M159" s="5">
        <v>14654</v>
      </c>
      <c r="N159" s="5">
        <v>20662.939558067701</v>
      </c>
      <c r="O159" s="7">
        <v>2.75E-2</v>
      </c>
      <c r="P159" s="7">
        <v>9.1206910942325414E-2</v>
      </c>
      <c r="Q159" s="5">
        <v>6.51</v>
      </c>
      <c r="R159" s="5">
        <v>7.58</v>
      </c>
      <c r="S159" s="5">
        <v>2.27</v>
      </c>
      <c r="T159" s="5">
        <v>3.73</v>
      </c>
      <c r="U159" s="5">
        <v>2.12</v>
      </c>
      <c r="V159" s="7">
        <v>6.7500000000000004E-2</v>
      </c>
      <c r="W159" s="5">
        <v>2850.64065299</v>
      </c>
      <c r="X159" s="7">
        <v>3.8019107038409104E-3</v>
      </c>
      <c r="Y159" s="6">
        <v>106157</v>
      </c>
      <c r="Z159" s="5">
        <v>2.5924999999999998</v>
      </c>
      <c r="AA159" s="5">
        <v>1.8258741851289422</v>
      </c>
      <c r="AB159" s="5">
        <v>4.9989383860537195</v>
      </c>
      <c r="AC159" s="6">
        <v>393380</v>
      </c>
      <c r="AD159" s="6">
        <v>36061</v>
      </c>
      <c r="AE159" s="6"/>
      <c r="AF159" s="6"/>
      <c r="AG159" s="5">
        <v>1474.9826462368164</v>
      </c>
      <c r="AH159" s="5">
        <v>551.69367927087114</v>
      </c>
      <c r="AI159" s="7">
        <v>0.41524502186011458</v>
      </c>
      <c r="AJ159" s="7">
        <v>0.66353219204711955</v>
      </c>
      <c r="AK159" s="7">
        <v>1.865E-2</v>
      </c>
      <c r="AL159" s="5">
        <v>7.58</v>
      </c>
      <c r="AM159" s="5">
        <v>175.35412434421301</v>
      </c>
      <c r="AN159" s="5"/>
    </row>
    <row r="160" spans="1:40" x14ac:dyDescent="0.2">
      <c r="A160" s="3">
        <f t="shared" si="4"/>
        <v>2011</v>
      </c>
      <c r="B160" s="3" t="str">
        <f t="shared" si="5"/>
        <v>Mar</v>
      </c>
      <c r="C160" s="1">
        <v>40603</v>
      </c>
      <c r="D160" s="5">
        <v>4.66</v>
      </c>
      <c r="E160" s="5">
        <v>258.62636796939802</v>
      </c>
      <c r="F160" s="5">
        <v>382.310318575819</v>
      </c>
      <c r="G160" s="5">
        <v>495.99535838651798</v>
      </c>
      <c r="H160" s="5">
        <v>2.7798695652173899</v>
      </c>
      <c r="I160" s="6">
        <v>44618000</v>
      </c>
      <c r="J160" s="6">
        <v>15590449</v>
      </c>
      <c r="K160" s="5">
        <v>3.1561331220270823</v>
      </c>
      <c r="L160" s="5">
        <v>257241</v>
      </c>
      <c r="M160" s="5">
        <v>14654</v>
      </c>
      <c r="N160" s="5">
        <v>20662.939558067701</v>
      </c>
      <c r="O160" s="7">
        <v>3.1E-2</v>
      </c>
      <c r="P160" s="7">
        <v>9.3862965028609205E-2</v>
      </c>
      <c r="Q160" s="5">
        <v>6.51</v>
      </c>
      <c r="R160" s="5">
        <v>7.52</v>
      </c>
      <c r="S160" s="5">
        <v>2.3199999999999998</v>
      </c>
      <c r="T160" s="5">
        <v>3.89</v>
      </c>
      <c r="U160" s="5">
        <v>2.09</v>
      </c>
      <c r="V160" s="7">
        <v>6.6500000000000004E-2</v>
      </c>
      <c r="W160" s="5">
        <v>2850.64065299</v>
      </c>
      <c r="X160" s="7">
        <v>7.0894435272409826E-3</v>
      </c>
      <c r="Y160" s="6">
        <v>91699</v>
      </c>
      <c r="Z160" s="5">
        <v>2.6070967741935478</v>
      </c>
      <c r="AA160" s="5">
        <v>1.8510139983507403</v>
      </c>
      <c r="AB160" s="5">
        <v>4.4075306253692599</v>
      </c>
      <c r="AC160" s="6">
        <v>415474</v>
      </c>
      <c r="AD160" s="6">
        <v>29623</v>
      </c>
      <c r="AE160" s="6"/>
      <c r="AF160" s="6"/>
      <c r="AG160" s="5">
        <v>1482.6905793011297</v>
      </c>
      <c r="AH160" s="5">
        <v>538.15966861156699</v>
      </c>
      <c r="AI160" s="7">
        <v>0.40854220953077336</v>
      </c>
      <c r="AJ160" s="7">
        <v>0.83418781919744356</v>
      </c>
      <c r="AK160" s="7">
        <v>1.9890000000000001E-2</v>
      </c>
      <c r="AL160" s="5">
        <v>7.52</v>
      </c>
      <c r="AM160" s="5">
        <v>175.35412434421301</v>
      </c>
      <c r="AN160" s="5"/>
    </row>
    <row r="161" spans="1:40" x14ac:dyDescent="0.2">
      <c r="A161" s="3">
        <f t="shared" si="4"/>
        <v>2011</v>
      </c>
      <c r="B161" s="3" t="str">
        <f t="shared" si="5"/>
        <v>Abr</v>
      </c>
      <c r="C161" s="1">
        <v>40634</v>
      </c>
      <c r="D161" s="5">
        <v>4.99</v>
      </c>
      <c r="E161" s="5">
        <v>286.78934605755001</v>
      </c>
      <c r="F161" s="5">
        <v>372.09305665474801</v>
      </c>
      <c r="G161" s="5">
        <v>501.39067396861299</v>
      </c>
      <c r="H161" s="5">
        <v>2.8162631578947401</v>
      </c>
      <c r="I161" s="6">
        <v>44295000</v>
      </c>
      <c r="J161" s="6">
        <v>15109474</v>
      </c>
      <c r="K161" s="5">
        <v>3.1561331220270823</v>
      </c>
      <c r="L161" s="5">
        <v>257241</v>
      </c>
      <c r="M161" s="5">
        <v>14654</v>
      </c>
      <c r="N161" s="5">
        <v>21501.100747442</v>
      </c>
      <c r="O161" s="7">
        <v>3.2500000000000001E-2</v>
      </c>
      <c r="P161" s="7">
        <v>8.8076606260296494E-2</v>
      </c>
      <c r="Q161" s="5">
        <v>6.72</v>
      </c>
      <c r="R161" s="5">
        <v>10.28</v>
      </c>
      <c r="S161" s="5">
        <v>2.44</v>
      </c>
      <c r="T161" s="5">
        <v>4.32</v>
      </c>
      <c r="U161" s="5">
        <v>2.0499999999999998</v>
      </c>
      <c r="V161" s="7">
        <v>6.4500000000000002E-2</v>
      </c>
      <c r="W161" s="5">
        <v>4172.7909702400002</v>
      </c>
      <c r="X161" s="7">
        <v>6.7502410800386005E-3</v>
      </c>
      <c r="Y161" s="6">
        <v>71253</v>
      </c>
      <c r="Z161" s="5">
        <v>2.5920689655172411</v>
      </c>
      <c r="AA161" s="5">
        <v>1.7612224985292437</v>
      </c>
      <c r="AB161" s="5">
        <v>3.6694451288067578</v>
      </c>
      <c r="AC161" s="6">
        <v>295244</v>
      </c>
      <c r="AD161" s="6">
        <v>25727</v>
      </c>
      <c r="AE161" s="6"/>
      <c r="AF161" s="6"/>
      <c r="AG161" s="5">
        <v>1458.0717437338708</v>
      </c>
      <c r="AH161" s="5">
        <v>556.1222038347729</v>
      </c>
      <c r="AI161" s="7">
        <v>0.41698148050884642</v>
      </c>
      <c r="AJ161" s="7">
        <v>0.62435960201831009</v>
      </c>
      <c r="AK161" s="7">
        <v>2.0394000000000002E-2</v>
      </c>
      <c r="AL161" s="5">
        <v>10.28</v>
      </c>
      <c r="AM161" s="5">
        <v>356.7869129912533</v>
      </c>
      <c r="AN161" s="5"/>
    </row>
    <row r="162" spans="1:40" x14ac:dyDescent="0.2">
      <c r="A162" s="3">
        <f t="shared" si="4"/>
        <v>2011</v>
      </c>
      <c r="B162" s="3" t="str">
        <f t="shared" si="5"/>
        <v>May</v>
      </c>
      <c r="C162" s="1">
        <v>40664</v>
      </c>
      <c r="D162" s="5">
        <v>4.21</v>
      </c>
      <c r="E162" s="5">
        <v>277.70013486657302</v>
      </c>
      <c r="F162" s="5">
        <v>377.43139286051002</v>
      </c>
      <c r="G162" s="5">
        <v>503.21763964509603</v>
      </c>
      <c r="H162" s="5">
        <v>2.7755714285714301</v>
      </c>
      <c r="I162" s="6">
        <v>45098000</v>
      </c>
      <c r="J162" s="6">
        <v>16465199</v>
      </c>
      <c r="K162" s="5">
        <v>3.1561331220270823</v>
      </c>
      <c r="L162" s="5">
        <v>257241</v>
      </c>
      <c r="M162" s="5">
        <v>14654</v>
      </c>
      <c r="N162" s="5">
        <v>21501.100747442</v>
      </c>
      <c r="O162" s="7">
        <v>3.2500000000000001E-2</v>
      </c>
      <c r="P162" s="7">
        <v>7.3519215010610803E-2</v>
      </c>
      <c r="Q162" s="5">
        <v>6.48</v>
      </c>
      <c r="R162" s="5">
        <v>9.7799999999999994</v>
      </c>
      <c r="S162" s="5">
        <v>2.48</v>
      </c>
      <c r="T162" s="5">
        <v>4.43</v>
      </c>
      <c r="U162" s="5">
        <v>1.98</v>
      </c>
      <c r="V162" s="7">
        <v>6.4000000000000001E-2</v>
      </c>
      <c r="W162" s="5">
        <v>4172.7909702400002</v>
      </c>
      <c r="X162" s="7">
        <v>-1.9157088122615163E-4</v>
      </c>
      <c r="Y162" s="6">
        <v>83015</v>
      </c>
      <c r="Z162" s="5">
        <v>2.7612903225806447</v>
      </c>
      <c r="AA162" s="5">
        <v>1.7627887099924058</v>
      </c>
      <c r="AB162" s="5">
        <v>4.7704187153842961</v>
      </c>
      <c r="AC162" s="6">
        <v>393823</v>
      </c>
      <c r="AD162" s="6">
        <v>21840</v>
      </c>
      <c r="AE162" s="6"/>
      <c r="AF162" s="6"/>
      <c r="AG162" s="5">
        <v>1474.3561126881425</v>
      </c>
      <c r="AH162" s="5">
        <v>548.52614866798388</v>
      </c>
      <c r="AI162" s="7">
        <v>0.41083327390833257</v>
      </c>
      <c r="AJ162" s="7">
        <v>0.64820984017851602</v>
      </c>
      <c r="AK162" s="7">
        <v>2.0897000000000002E-2</v>
      </c>
      <c r="AL162" s="5">
        <v>9.7799999999999994</v>
      </c>
      <c r="AM162" s="5">
        <v>356.7869129912533</v>
      </c>
      <c r="AN162" s="5"/>
    </row>
    <row r="163" spans="1:40" x14ac:dyDescent="0.2">
      <c r="A163" s="3">
        <f t="shared" si="4"/>
        <v>2011</v>
      </c>
      <c r="B163" s="3" t="str">
        <f t="shared" si="5"/>
        <v>Jun</v>
      </c>
      <c r="C163" s="1">
        <v>40695</v>
      </c>
      <c r="D163" s="5">
        <v>3.59</v>
      </c>
      <c r="E163" s="5">
        <v>281.323804354186</v>
      </c>
      <c r="F163" s="5">
        <v>384.53127980405498</v>
      </c>
      <c r="G163" s="5">
        <v>507.68116536950902</v>
      </c>
      <c r="H163" s="5">
        <v>2.7647142857142901</v>
      </c>
      <c r="I163" s="6">
        <v>43048000</v>
      </c>
      <c r="J163" s="6">
        <v>16591232</v>
      </c>
      <c r="K163" s="5">
        <v>3.1561331220270823</v>
      </c>
      <c r="L163" s="5">
        <v>257241</v>
      </c>
      <c r="M163" s="5">
        <v>14654</v>
      </c>
      <c r="N163" s="5">
        <v>21501.100747442</v>
      </c>
      <c r="O163" s="7">
        <v>3.1E-2</v>
      </c>
      <c r="P163" s="7">
        <v>7.3014390626989903E-2</v>
      </c>
      <c r="Q163" s="5">
        <v>6.49</v>
      </c>
      <c r="R163" s="5">
        <v>11.93</v>
      </c>
      <c r="S163" s="5">
        <v>2.48</v>
      </c>
      <c r="T163" s="5">
        <v>4.45</v>
      </c>
      <c r="U163" s="5">
        <v>1.87</v>
      </c>
      <c r="V163" s="7">
        <v>0.06</v>
      </c>
      <c r="W163" s="5">
        <v>4172.7909702400002</v>
      </c>
      <c r="X163" s="7">
        <v>9.5803793830243848E-4</v>
      </c>
      <c r="Y163" s="6">
        <v>129997</v>
      </c>
      <c r="Z163" s="5">
        <v>2.6630000000000007</v>
      </c>
      <c r="AA163" s="5">
        <v>1.776960163903061</v>
      </c>
      <c r="AB163" s="5">
        <v>3.6489612961841695</v>
      </c>
      <c r="AC163" s="6">
        <v>330909</v>
      </c>
      <c r="AD163" s="6">
        <v>18926</v>
      </c>
      <c r="AE163" s="6"/>
      <c r="AF163" s="6"/>
      <c r="AG163" s="5">
        <v>1483.2039576121849</v>
      </c>
      <c r="AH163" s="5">
        <v>538.27775162191142</v>
      </c>
      <c r="AI163" s="7">
        <v>0.40538013506296605</v>
      </c>
      <c r="AJ163" s="7">
        <v>0.70923494120465724</v>
      </c>
      <c r="AK163" s="7">
        <v>2.3041999999999997E-2</v>
      </c>
      <c r="AL163" s="5">
        <v>11.93</v>
      </c>
      <c r="AM163" s="5">
        <v>356.7869129912533</v>
      </c>
      <c r="AN163" s="5"/>
    </row>
    <row r="164" spans="1:40" x14ac:dyDescent="0.2">
      <c r="A164" s="3">
        <f t="shared" si="4"/>
        <v>2011</v>
      </c>
      <c r="B164" s="3" t="str">
        <f t="shared" si="5"/>
        <v>Jul</v>
      </c>
      <c r="C164" s="1">
        <v>40725</v>
      </c>
      <c r="D164" s="5">
        <v>4.93</v>
      </c>
      <c r="E164" s="5">
        <v>271.70755269804999</v>
      </c>
      <c r="F164" s="5">
        <v>378.50745866403201</v>
      </c>
      <c r="G164" s="5">
        <v>507.92405561072002</v>
      </c>
      <c r="H164" s="5">
        <v>2.7418947368421098</v>
      </c>
      <c r="I164" s="6">
        <v>42129000</v>
      </c>
      <c r="J164" s="6">
        <v>15951518</v>
      </c>
      <c r="K164" s="5">
        <v>3.1561331220270823</v>
      </c>
      <c r="L164" s="5">
        <v>257241</v>
      </c>
      <c r="M164" s="5">
        <v>14654</v>
      </c>
      <c r="N164" s="5">
        <v>23485.39585497</v>
      </c>
      <c r="O164" s="7">
        <v>3.15E-2</v>
      </c>
      <c r="P164" s="7">
        <v>6.9667715836836397E-2</v>
      </c>
      <c r="Q164" s="5">
        <v>6.33</v>
      </c>
      <c r="R164" s="5">
        <v>11.71</v>
      </c>
      <c r="S164" s="5">
        <v>2.4900000000000002</v>
      </c>
      <c r="T164" s="5">
        <v>4.54</v>
      </c>
      <c r="U164" s="5">
        <v>1.81</v>
      </c>
      <c r="V164" s="7">
        <v>6.1499999999999999E-2</v>
      </c>
      <c r="W164" s="5">
        <v>5212.5282322800003</v>
      </c>
      <c r="X164" s="7">
        <v>7.9441041347626182E-3</v>
      </c>
      <c r="Y164" s="6">
        <v>119808</v>
      </c>
      <c r="Z164" s="5">
        <v>2.6029032258064517</v>
      </c>
      <c r="AA164" s="5">
        <v>1.7707780110719509</v>
      </c>
      <c r="AB164" s="5">
        <v>3.8732798241879216</v>
      </c>
      <c r="AC164" s="6">
        <v>369286</v>
      </c>
      <c r="AD164" s="6">
        <v>15153</v>
      </c>
      <c r="AE164" s="6"/>
      <c r="AF164" s="6"/>
      <c r="AG164" s="5">
        <v>1477.0838583047753</v>
      </c>
      <c r="AH164" s="5">
        <v>525.87487008661981</v>
      </c>
      <c r="AI164" s="7">
        <v>0.40001488784408828</v>
      </c>
      <c r="AJ164" s="7">
        <v>0.6166668473261433</v>
      </c>
      <c r="AK164" s="7">
        <v>2.477E-2</v>
      </c>
      <c r="AL164" s="5">
        <v>11.71</v>
      </c>
      <c r="AM164" s="5">
        <v>131.19900673079701</v>
      </c>
      <c r="AN164" s="5"/>
    </row>
    <row r="165" spans="1:40" x14ac:dyDescent="0.2">
      <c r="A165" s="3">
        <f t="shared" si="4"/>
        <v>2011</v>
      </c>
      <c r="B165" s="3" t="str">
        <f t="shared" si="5"/>
        <v>Ago</v>
      </c>
      <c r="C165" s="1">
        <v>40756</v>
      </c>
      <c r="D165" s="5">
        <v>4.97</v>
      </c>
      <c r="E165" s="5">
        <v>287.15979894926699</v>
      </c>
      <c r="F165" s="5">
        <v>382.13778289237001</v>
      </c>
      <c r="G165" s="5">
        <v>507.28925666434498</v>
      </c>
      <c r="H165" s="5">
        <v>2.74</v>
      </c>
      <c r="I165" s="6">
        <v>44505000</v>
      </c>
      <c r="J165" s="6">
        <v>15842008</v>
      </c>
      <c r="K165" s="5">
        <v>3.1561331220270823</v>
      </c>
      <c r="L165" s="5">
        <v>257241</v>
      </c>
      <c r="M165" s="5">
        <v>14654</v>
      </c>
      <c r="N165" s="5">
        <v>23485.39585497</v>
      </c>
      <c r="O165" s="7">
        <v>3.2500000000000001E-2</v>
      </c>
      <c r="P165" s="7">
        <v>7.0166550566778507E-2</v>
      </c>
      <c r="Q165" s="5">
        <v>6.43</v>
      </c>
      <c r="R165" s="5">
        <v>11.21</v>
      </c>
      <c r="S165" s="5">
        <v>2.4900000000000002</v>
      </c>
      <c r="T165" s="5">
        <v>4.7300000000000004</v>
      </c>
      <c r="U165" s="5">
        <v>1.74</v>
      </c>
      <c r="V165" s="7">
        <v>5.8999999999999997E-2</v>
      </c>
      <c r="W165" s="5">
        <v>5212.5282322800003</v>
      </c>
      <c r="X165" s="7">
        <v>2.6588168265122129E-3</v>
      </c>
      <c r="Y165" s="6">
        <v>98719</v>
      </c>
      <c r="Z165" s="5">
        <v>2.6058064516129029</v>
      </c>
      <c r="AA165" s="5">
        <v>1.7030246137720564</v>
      </c>
      <c r="AB165" s="5">
        <v>4.5313796494130338</v>
      </c>
      <c r="AC165" s="6">
        <v>361632</v>
      </c>
      <c r="AD165" s="6">
        <v>33042</v>
      </c>
      <c r="AE165" s="6"/>
      <c r="AF165" s="6"/>
      <c r="AG165" s="5">
        <v>1478.0447862401575</v>
      </c>
      <c r="AH165" s="5">
        <v>531.61643949594054</v>
      </c>
      <c r="AI165" s="7">
        <v>0.40415586827272715</v>
      </c>
      <c r="AJ165" s="7">
        <v>0.8029962529992819</v>
      </c>
      <c r="AK165" s="7">
        <v>2.4761000000000002E-2</v>
      </c>
      <c r="AL165" s="5">
        <v>11.21</v>
      </c>
      <c r="AM165" s="5">
        <v>131.19900673079701</v>
      </c>
      <c r="AN165" s="5"/>
    </row>
    <row r="166" spans="1:40" x14ac:dyDescent="0.2">
      <c r="A166" s="3">
        <f t="shared" si="4"/>
        <v>2011</v>
      </c>
      <c r="B166" s="3" t="str">
        <f t="shared" si="5"/>
        <v>Set</v>
      </c>
      <c r="C166" s="1">
        <v>40787</v>
      </c>
      <c r="D166" s="5">
        <v>4.7699999999999996</v>
      </c>
      <c r="E166" s="5">
        <v>265.97018252518598</v>
      </c>
      <c r="F166" s="5">
        <v>376.11362979336002</v>
      </c>
      <c r="G166" s="5">
        <v>492.40830812464498</v>
      </c>
      <c r="H166" s="5">
        <v>2.7443181818181799</v>
      </c>
      <c r="I166" s="6">
        <v>45899000</v>
      </c>
      <c r="J166" s="6">
        <v>15430685</v>
      </c>
      <c r="K166" s="5">
        <v>3.1561331220270823</v>
      </c>
      <c r="L166" s="5">
        <v>257241</v>
      </c>
      <c r="M166" s="5">
        <v>14654</v>
      </c>
      <c r="N166" s="5">
        <v>23485.39585497</v>
      </c>
      <c r="O166" s="7">
        <v>3.4000000000000002E-2</v>
      </c>
      <c r="P166" s="7">
        <v>7.3055445171815198E-2</v>
      </c>
      <c r="Q166" s="5">
        <v>6.32</v>
      </c>
      <c r="R166" s="5">
        <v>10.96</v>
      </c>
      <c r="S166" s="5">
        <v>2.4900000000000002</v>
      </c>
      <c r="T166" s="5">
        <v>4.78</v>
      </c>
      <c r="U166" s="5">
        <v>1.77</v>
      </c>
      <c r="V166" s="7">
        <v>5.7499999999999996E-2</v>
      </c>
      <c r="W166" s="5">
        <v>5212.5282322800003</v>
      </c>
      <c r="X166" s="7">
        <v>3.3147078321810238E-3</v>
      </c>
      <c r="Y166" s="6">
        <v>76692</v>
      </c>
      <c r="Z166" s="5">
        <v>2.6916666666666655</v>
      </c>
      <c r="AA166" s="5">
        <v>1.8631353595206843</v>
      </c>
      <c r="AB166" s="5">
        <v>5.5491079922507929</v>
      </c>
      <c r="AC166" s="6">
        <v>542634</v>
      </c>
      <c r="AD166" s="6">
        <v>49937</v>
      </c>
      <c r="AE166" s="6"/>
      <c r="AF166" s="6"/>
      <c r="AG166" s="5">
        <v>1459.0856801932762</v>
      </c>
      <c r="AH166" s="5">
        <v>572.19225942334663</v>
      </c>
      <c r="AI166" s="7">
        <v>0.41404560245053107</v>
      </c>
      <c r="AJ166" s="7">
        <v>0.60029188614874762</v>
      </c>
      <c r="AK166" s="7">
        <v>2.5196999999999997E-2</v>
      </c>
      <c r="AL166" s="5">
        <v>10.96</v>
      </c>
      <c r="AM166" s="5">
        <v>131.19900673079701</v>
      </c>
      <c r="AN166" s="5"/>
    </row>
    <row r="167" spans="1:40" x14ac:dyDescent="0.2">
      <c r="A167" s="3">
        <f t="shared" si="4"/>
        <v>2011</v>
      </c>
      <c r="B167" s="3" t="str">
        <f t="shared" si="5"/>
        <v>Oct</v>
      </c>
      <c r="C167" s="1">
        <v>40817</v>
      </c>
      <c r="D167" s="5">
        <v>4.54</v>
      </c>
      <c r="E167" s="5">
        <v>243.14681660955</v>
      </c>
      <c r="F167" s="5">
        <v>336.20494983193799</v>
      </c>
      <c r="G167" s="5">
        <v>444.03199239615998</v>
      </c>
      <c r="H167" s="5">
        <v>2.7324000000000002</v>
      </c>
      <c r="I167" s="6">
        <v>46684000</v>
      </c>
      <c r="J167" s="6">
        <v>16707061</v>
      </c>
      <c r="K167" s="5">
        <v>3.1561331220270823</v>
      </c>
      <c r="L167" s="5">
        <v>257241</v>
      </c>
      <c r="M167" s="5">
        <v>14654</v>
      </c>
      <c r="N167" s="5">
        <v>24396.204587175002</v>
      </c>
      <c r="O167" s="7">
        <v>3.5500000000000004E-2</v>
      </c>
      <c r="P167" s="7">
        <v>7.3185048531477295E-2</v>
      </c>
      <c r="Q167" s="5">
        <v>6.31</v>
      </c>
      <c r="R167" s="5">
        <v>11.22</v>
      </c>
      <c r="S167" s="5">
        <v>2.48</v>
      </c>
      <c r="T167" s="5">
        <v>4.6399999999999997</v>
      </c>
      <c r="U167" s="5">
        <v>1.76</v>
      </c>
      <c r="V167" s="7">
        <v>5.7499999999999996E-2</v>
      </c>
      <c r="W167" s="5">
        <v>10426.7803152</v>
      </c>
      <c r="X167" s="7">
        <v>3.2093637908250277E-3</v>
      </c>
      <c r="Y167" s="6">
        <v>131296</v>
      </c>
      <c r="Z167" s="5">
        <v>2.6516129032258062</v>
      </c>
      <c r="AA167" s="5">
        <v>1.7366890074798063</v>
      </c>
      <c r="AB167" s="5">
        <v>5.3097250201897417</v>
      </c>
      <c r="AC167" s="6">
        <v>547989</v>
      </c>
      <c r="AD167" s="6">
        <v>28620</v>
      </c>
      <c r="AE167" s="6"/>
      <c r="AF167" s="6"/>
      <c r="AG167" s="5">
        <v>1458.5438995296863</v>
      </c>
      <c r="AH167" s="5">
        <v>537.01228648298684</v>
      </c>
      <c r="AI167" s="7">
        <v>0.40792322174188883</v>
      </c>
      <c r="AJ167" s="7">
        <v>0.60544253213244625</v>
      </c>
      <c r="AK167" s="7">
        <v>2.5533E-2</v>
      </c>
      <c r="AL167" s="5">
        <v>11.22</v>
      </c>
      <c r="AM167" s="5">
        <v>277.34997450158363</v>
      </c>
      <c r="AN167" s="5"/>
    </row>
    <row r="168" spans="1:40" x14ac:dyDescent="0.2">
      <c r="A168" s="3">
        <f t="shared" si="4"/>
        <v>2011</v>
      </c>
      <c r="B168" s="3" t="str">
        <f t="shared" si="5"/>
        <v>Nov</v>
      </c>
      <c r="C168" s="1">
        <v>40848</v>
      </c>
      <c r="D168" s="5">
        <v>4.62</v>
      </c>
      <c r="E168" s="5">
        <v>242.92185511755</v>
      </c>
      <c r="F168" s="5">
        <v>322.07532302827099</v>
      </c>
      <c r="G168" s="5">
        <v>431.66176897197499</v>
      </c>
      <c r="H168" s="5">
        <v>2.70561904761905</v>
      </c>
      <c r="I168" s="6">
        <v>47507000</v>
      </c>
      <c r="J168" s="6">
        <v>15880829</v>
      </c>
      <c r="K168" s="5">
        <v>3.1561331220270823</v>
      </c>
      <c r="L168" s="5">
        <v>257241</v>
      </c>
      <c r="M168" s="5">
        <v>14654</v>
      </c>
      <c r="N168" s="5">
        <v>24396.204587175002</v>
      </c>
      <c r="O168" s="7">
        <v>4.0500000000000001E-2</v>
      </c>
      <c r="P168" s="7">
        <v>7.0455356580521891E-2</v>
      </c>
      <c r="Q168" s="5">
        <v>6.82</v>
      </c>
      <c r="R168" s="5">
        <v>11.54</v>
      </c>
      <c r="S168" s="5">
        <v>2.48</v>
      </c>
      <c r="T168" s="5">
        <v>4.6900000000000004</v>
      </c>
      <c r="U168" s="5">
        <v>1.8</v>
      </c>
      <c r="V168" s="7">
        <v>5.7499999999999996E-2</v>
      </c>
      <c r="W168" s="5">
        <v>10426.7803152</v>
      </c>
      <c r="X168" s="7">
        <v>4.3281896876175546E-3</v>
      </c>
      <c r="Y168" s="6">
        <v>160989</v>
      </c>
      <c r="Z168" s="5">
        <v>2.7019999999999995</v>
      </c>
      <c r="AA168" s="5">
        <v>1.8511738226343433</v>
      </c>
      <c r="AB168" s="5">
        <v>5.8090378622006007</v>
      </c>
      <c r="AC168" s="6">
        <v>356548</v>
      </c>
      <c r="AD168" s="6">
        <v>18971</v>
      </c>
      <c r="AE168" s="6"/>
      <c r="AF168" s="6"/>
      <c r="AG168" s="5">
        <v>1469.9519194155296</v>
      </c>
      <c r="AH168" s="5">
        <v>534.4193896783753</v>
      </c>
      <c r="AI168" s="7">
        <v>0.39429959363214739</v>
      </c>
      <c r="AJ168" s="7">
        <v>0.60629823077527556</v>
      </c>
      <c r="AK168" s="7">
        <v>2.5842E-2</v>
      </c>
      <c r="AL168" s="5">
        <v>11.54</v>
      </c>
      <c r="AM168" s="5">
        <v>277.34997450158363</v>
      </c>
      <c r="AN168" s="5"/>
    </row>
    <row r="169" spans="1:40" x14ac:dyDescent="0.2">
      <c r="A169" s="3">
        <f t="shared" si="4"/>
        <v>2011</v>
      </c>
      <c r="B169" s="3" t="str">
        <f t="shared" si="5"/>
        <v>Dic</v>
      </c>
      <c r="C169" s="1">
        <v>40878</v>
      </c>
      <c r="D169" s="5">
        <v>4.57</v>
      </c>
      <c r="E169" s="5">
        <v>233.99868084595201</v>
      </c>
      <c r="F169" s="5">
        <v>308.88266083888999</v>
      </c>
      <c r="G169" s="5">
        <v>420.167668303906</v>
      </c>
      <c r="H169" s="5">
        <v>2.6968947368421099</v>
      </c>
      <c r="I169" s="6">
        <v>48469000</v>
      </c>
      <c r="J169" s="6">
        <v>16834429</v>
      </c>
      <c r="K169" s="5">
        <v>3.1561331220270823</v>
      </c>
      <c r="L169" s="5">
        <v>257241</v>
      </c>
      <c r="M169" s="5">
        <v>14654</v>
      </c>
      <c r="N169" s="5">
        <v>24396.204587175002</v>
      </c>
      <c r="O169" s="7">
        <v>3.1E-2</v>
      </c>
      <c r="P169" s="7">
        <v>6.98534760469708E-2</v>
      </c>
      <c r="Q169" s="5">
        <v>6.83</v>
      </c>
      <c r="R169" s="5">
        <v>9.9700000000000006</v>
      </c>
      <c r="S169" s="5">
        <v>2.48</v>
      </c>
      <c r="T169" s="5">
        <v>4.63</v>
      </c>
      <c r="U169" s="5">
        <v>1.92</v>
      </c>
      <c r="V169" s="7">
        <v>5.7499999999999996E-2</v>
      </c>
      <c r="W169" s="5">
        <v>10426.7803152</v>
      </c>
      <c r="X169" s="7">
        <v>2.7168821435263842E-3</v>
      </c>
      <c r="Y169" s="6">
        <v>89608</v>
      </c>
      <c r="Z169" s="5">
        <v>2.715333333333334</v>
      </c>
      <c r="AA169" s="5">
        <v>1.820549483443614</v>
      </c>
      <c r="AB169" s="5">
        <v>4.3936550409138579</v>
      </c>
      <c r="AC169" s="6">
        <v>472906</v>
      </c>
      <c r="AD169" s="6">
        <v>17486</v>
      </c>
      <c r="AE169" s="6">
        <v>35561.684099754159</v>
      </c>
      <c r="AF169" s="6">
        <v>89.136212715001093</v>
      </c>
      <c r="AG169" s="5">
        <v>1456.6166297711043</v>
      </c>
      <c r="AH169" s="5">
        <v>534.33442164662267</v>
      </c>
      <c r="AI169" s="7">
        <v>0.40582870115175368</v>
      </c>
      <c r="AJ169" s="7">
        <v>0.68798566977560238</v>
      </c>
      <c r="AK169" s="7">
        <v>2.5703E-2</v>
      </c>
      <c r="AL169" s="5">
        <v>9.9700000000000006</v>
      </c>
      <c r="AM169" s="5">
        <v>277.34997450158363</v>
      </c>
      <c r="AN169" s="5"/>
    </row>
    <row r="170" spans="1:40" x14ac:dyDescent="0.2">
      <c r="A170" s="3">
        <f t="shared" si="4"/>
        <v>2012</v>
      </c>
      <c r="B170" s="3" t="str">
        <f t="shared" si="5"/>
        <v>Ene</v>
      </c>
      <c r="C170" s="1">
        <v>40909</v>
      </c>
      <c r="D170" s="5">
        <v>4.0999999999999996</v>
      </c>
      <c r="E170" s="5">
        <v>243.91500897711799</v>
      </c>
      <c r="F170" s="5">
        <v>338.41959346570502</v>
      </c>
      <c r="G170" s="5">
        <v>440.79842658671902</v>
      </c>
      <c r="H170" s="5">
        <v>2.6933181818181802</v>
      </c>
      <c r="I170" s="6">
        <v>47095000</v>
      </c>
      <c r="J170" s="6">
        <v>16481362</v>
      </c>
      <c r="K170" s="5">
        <v>3.420512369334586</v>
      </c>
      <c r="L170" s="5">
        <v>184951</v>
      </c>
      <c r="M170" s="5">
        <v>23893</v>
      </c>
      <c r="N170" s="5">
        <v>23970.685664461002</v>
      </c>
      <c r="O170" s="7">
        <v>2.9499999999999998E-2</v>
      </c>
      <c r="P170" s="7">
        <v>7.7553986710963502E-2</v>
      </c>
      <c r="Q170" s="5">
        <v>6.22</v>
      </c>
      <c r="R170" s="5">
        <v>10.01</v>
      </c>
      <c r="S170" s="5">
        <v>2.48</v>
      </c>
      <c r="T170" s="5">
        <v>4.42</v>
      </c>
      <c r="U170" s="5">
        <v>1.94</v>
      </c>
      <c r="V170" s="7">
        <v>5.3499999999999999E-2</v>
      </c>
      <c r="W170" s="5">
        <v>3821.4678488178702</v>
      </c>
      <c r="X170" s="7">
        <v>-1.0277492291880727E-3</v>
      </c>
      <c r="Y170" s="6">
        <v>103240</v>
      </c>
      <c r="Z170" s="5">
        <v>2.7010000000000001</v>
      </c>
      <c r="AA170" s="5">
        <v>1.8504839293624413</v>
      </c>
      <c r="AB170" s="5">
        <v>4.9798703211594102</v>
      </c>
      <c r="AC170" s="6">
        <v>378087</v>
      </c>
      <c r="AD170" s="6">
        <v>27757</v>
      </c>
      <c r="AE170" s="6">
        <v>36105.99559107692</v>
      </c>
      <c r="AF170" s="6">
        <v>89.430791421728713</v>
      </c>
      <c r="AG170" s="5">
        <v>1514.8614282956694</v>
      </c>
      <c r="AH170" s="5">
        <v>542.31348632558968</v>
      </c>
      <c r="AI170" s="7">
        <v>0.4226833810511666</v>
      </c>
      <c r="AJ170" s="7">
        <v>0.88786932134223329</v>
      </c>
      <c r="AK170" s="7">
        <v>2.4681000000000002E-2</v>
      </c>
      <c r="AL170" s="5">
        <v>10.01</v>
      </c>
      <c r="AM170" s="5">
        <v>123.11634167713834</v>
      </c>
      <c r="AN170" s="5"/>
    </row>
    <row r="171" spans="1:40" x14ac:dyDescent="0.2">
      <c r="A171" s="3">
        <f t="shared" si="4"/>
        <v>2012</v>
      </c>
      <c r="B171" s="3" t="str">
        <f t="shared" si="5"/>
        <v>Feb</v>
      </c>
      <c r="C171" s="1">
        <v>40940</v>
      </c>
      <c r="D171" s="5">
        <v>4.17</v>
      </c>
      <c r="E171" s="5">
        <v>250.57991924104999</v>
      </c>
      <c r="F171" s="5">
        <v>359.77866458127801</v>
      </c>
      <c r="G171" s="5">
        <v>464.32501871784001</v>
      </c>
      <c r="H171" s="5">
        <v>2.6842380952381002</v>
      </c>
      <c r="I171" s="6">
        <v>43772000</v>
      </c>
      <c r="J171" s="6">
        <v>16862399</v>
      </c>
      <c r="K171" s="5">
        <v>3.420512369334586</v>
      </c>
      <c r="L171" s="5">
        <v>184951</v>
      </c>
      <c r="M171" s="5">
        <v>23893</v>
      </c>
      <c r="N171" s="5">
        <v>23970.685664461002</v>
      </c>
      <c r="O171" s="7">
        <v>2.8499999999999998E-2</v>
      </c>
      <c r="P171" s="7">
        <v>8.3149359357913594E-2</v>
      </c>
      <c r="Q171" s="5">
        <v>5.81</v>
      </c>
      <c r="R171" s="5">
        <v>7.6</v>
      </c>
      <c r="S171" s="5">
        <v>2.48</v>
      </c>
      <c r="T171" s="5">
        <v>4.6900000000000004</v>
      </c>
      <c r="U171" s="5">
        <v>2.02</v>
      </c>
      <c r="V171" s="7">
        <v>5.7999999999999996E-2</v>
      </c>
      <c r="W171" s="5">
        <v>3821.4678488178702</v>
      </c>
      <c r="X171" s="7">
        <v>3.1799476243921008E-3</v>
      </c>
      <c r="Y171" s="6">
        <v>114569</v>
      </c>
      <c r="Z171" s="5">
        <v>2.6831034482758622</v>
      </c>
      <c r="AA171" s="5">
        <v>1.7416147262580732</v>
      </c>
      <c r="AB171" s="5">
        <v>4.1858147741512743</v>
      </c>
      <c r="AC171" s="6">
        <v>429290</v>
      </c>
      <c r="AD171" s="6">
        <v>34804</v>
      </c>
      <c r="AE171" s="6">
        <v>35561.684099754159</v>
      </c>
      <c r="AF171" s="6">
        <v>89.429566731983456</v>
      </c>
      <c r="AG171" s="5">
        <v>1547.5413966013557</v>
      </c>
      <c r="AH171" s="5">
        <v>549.13043948703955</v>
      </c>
      <c r="AI171" s="7">
        <v>0.40151897957028682</v>
      </c>
      <c r="AJ171" s="7">
        <v>0.64176408183057287</v>
      </c>
      <c r="AK171" s="7">
        <v>2.4645E-2</v>
      </c>
      <c r="AL171" s="5">
        <v>7.6</v>
      </c>
      <c r="AM171" s="5">
        <v>123.11634167713834</v>
      </c>
      <c r="AN171" s="5"/>
    </row>
    <row r="172" spans="1:40" x14ac:dyDescent="0.2">
      <c r="A172" s="3">
        <f t="shared" si="4"/>
        <v>2012</v>
      </c>
      <c r="B172" s="3" t="str">
        <f t="shared" si="5"/>
        <v>Mar</v>
      </c>
      <c r="C172" s="1">
        <v>40969</v>
      </c>
      <c r="D172" s="5">
        <v>5.1100000000000003</v>
      </c>
      <c r="E172" s="5">
        <v>252.82118331778599</v>
      </c>
      <c r="F172" s="5">
        <v>401.41668488503302</v>
      </c>
      <c r="G172" s="5">
        <v>499.06810562739503</v>
      </c>
      <c r="H172" s="5">
        <v>2.6715909090909098</v>
      </c>
      <c r="I172" s="6">
        <v>48912000</v>
      </c>
      <c r="J172" s="6">
        <v>17356722</v>
      </c>
      <c r="K172" s="5">
        <v>3.420512369334586</v>
      </c>
      <c r="L172" s="5">
        <v>184951</v>
      </c>
      <c r="M172" s="5">
        <v>23893</v>
      </c>
      <c r="N172" s="5">
        <v>23970.685664461002</v>
      </c>
      <c r="O172" s="7">
        <v>2.8999999999999998E-2</v>
      </c>
      <c r="P172" s="7">
        <v>8.6601307189542495E-2</v>
      </c>
      <c r="Q172" s="5">
        <v>5.6</v>
      </c>
      <c r="R172" s="5">
        <v>7.57</v>
      </c>
      <c r="S172" s="5">
        <v>2.4900000000000002</v>
      </c>
      <c r="T172" s="5">
        <v>5.17</v>
      </c>
      <c r="U172" s="5">
        <v>2.0499999999999998</v>
      </c>
      <c r="V172" s="7">
        <v>5.8499999999999996E-2</v>
      </c>
      <c r="W172" s="5">
        <v>3821.4678488178702</v>
      </c>
      <c r="X172" s="7">
        <v>7.7382062278575263E-3</v>
      </c>
      <c r="Y172" s="6">
        <v>95310</v>
      </c>
      <c r="Z172" s="5">
        <v>2.6080645161290326</v>
      </c>
      <c r="AA172" s="5">
        <v>1.7143542248990449</v>
      </c>
      <c r="AB172" s="5">
        <v>4.6537919487741313</v>
      </c>
      <c r="AC172" s="6">
        <v>502140</v>
      </c>
      <c r="AD172" s="6">
        <v>31695</v>
      </c>
      <c r="AE172" s="6">
        <v>35743.12126352841</v>
      </c>
      <c r="AF172" s="6">
        <v>89.430791421728713</v>
      </c>
      <c r="AG172" s="5">
        <v>1546.4820399325552</v>
      </c>
      <c r="AH172" s="5">
        <v>558.44533895045868</v>
      </c>
      <c r="AI172" s="7">
        <v>0.39955939702503485</v>
      </c>
      <c r="AJ172" s="7">
        <v>0.67645076579057384</v>
      </c>
      <c r="AK172" s="7">
        <v>2.5003999999999998E-2</v>
      </c>
      <c r="AL172" s="5">
        <v>7.57</v>
      </c>
      <c r="AM172" s="5">
        <v>123.11634167713834</v>
      </c>
      <c r="AN172" s="5"/>
    </row>
    <row r="173" spans="1:40" x14ac:dyDescent="0.2">
      <c r="A173" s="3">
        <f t="shared" si="4"/>
        <v>2012</v>
      </c>
      <c r="B173" s="3" t="str">
        <f t="shared" si="5"/>
        <v>Abr</v>
      </c>
      <c r="C173" s="1">
        <v>41000</v>
      </c>
      <c r="D173" s="5">
        <v>4.38</v>
      </c>
      <c r="E173" s="5">
        <v>248.132525676</v>
      </c>
      <c r="F173" s="5">
        <v>427.27161141873501</v>
      </c>
      <c r="G173" s="5">
        <v>531.40153683026699</v>
      </c>
      <c r="H173" s="5">
        <v>2.6576666666666702</v>
      </c>
      <c r="I173" s="6">
        <v>45937000</v>
      </c>
      <c r="J173" s="6">
        <v>16169088</v>
      </c>
      <c r="K173" s="5">
        <v>3.420512369334586</v>
      </c>
      <c r="L173" s="5">
        <v>184951</v>
      </c>
      <c r="M173" s="5">
        <v>23893</v>
      </c>
      <c r="N173" s="5">
        <v>25141.328859511501</v>
      </c>
      <c r="O173" s="7" t="s">
        <v>39</v>
      </c>
      <c r="P173" s="7">
        <v>8.0551117382192408E-2</v>
      </c>
      <c r="Q173" s="5">
        <v>5.0199999999999996</v>
      </c>
      <c r="R173" s="5">
        <v>8.15</v>
      </c>
      <c r="S173" s="5">
        <v>2.48</v>
      </c>
      <c r="T173" s="5">
        <v>5.66</v>
      </c>
      <c r="U173" s="5">
        <v>2.11</v>
      </c>
      <c r="V173" s="7">
        <v>0.06</v>
      </c>
      <c r="W173" s="5">
        <v>5207.4883624178701</v>
      </c>
      <c r="X173" s="7">
        <v>5.2733832917012963E-3</v>
      </c>
      <c r="Y173" s="6">
        <v>78488</v>
      </c>
      <c r="Z173" s="5">
        <v>2.7758620689655173</v>
      </c>
      <c r="AA173" s="5">
        <v>1.7585692203493406</v>
      </c>
      <c r="AB173" s="5">
        <v>5.664892663913502</v>
      </c>
      <c r="AC173" s="6">
        <v>548563</v>
      </c>
      <c r="AD173" s="6">
        <v>24095</v>
      </c>
      <c r="AE173" s="6">
        <v>36105.99559107692</v>
      </c>
      <c r="AF173" s="6">
        <v>95.104370407460593</v>
      </c>
      <c r="AG173" s="5">
        <v>1530.1398600212133</v>
      </c>
      <c r="AH173" s="5">
        <v>567.42326924243775</v>
      </c>
      <c r="AI173" s="7">
        <v>0.4189971990496506</v>
      </c>
      <c r="AJ173" s="7">
        <v>0.86533319692632704</v>
      </c>
      <c r="AK173" s="7">
        <v>2.5203000000000003E-2</v>
      </c>
      <c r="AL173" s="5">
        <v>8.15</v>
      </c>
      <c r="AM173" s="5">
        <v>269.05979632697068</v>
      </c>
      <c r="AN173" s="5"/>
    </row>
    <row r="174" spans="1:40" x14ac:dyDescent="0.2">
      <c r="A174" s="3">
        <f t="shared" si="4"/>
        <v>2012</v>
      </c>
      <c r="B174" s="3" t="str">
        <f t="shared" si="5"/>
        <v>May</v>
      </c>
      <c r="C174" s="1">
        <v>41030</v>
      </c>
      <c r="D174" s="5">
        <v>4.3499999999999996</v>
      </c>
      <c r="E174" s="5">
        <v>244.78500086569599</v>
      </c>
      <c r="F174" s="5">
        <v>461.92115851392799</v>
      </c>
      <c r="G174" s="5">
        <v>524.46055104714799</v>
      </c>
      <c r="H174" s="5">
        <v>2.6699545454545501</v>
      </c>
      <c r="I174" s="6">
        <v>48840000</v>
      </c>
      <c r="J174" s="6">
        <v>17666572</v>
      </c>
      <c r="K174" s="5">
        <v>3.420512369334586</v>
      </c>
      <c r="L174" s="5">
        <v>184951</v>
      </c>
      <c r="M174" s="5">
        <v>23893</v>
      </c>
      <c r="N174" s="5">
        <v>25141.328859511501</v>
      </c>
      <c r="O174" s="7">
        <v>3.2000000000000001E-2</v>
      </c>
      <c r="P174" s="7">
        <v>7.2193458507475106E-2</v>
      </c>
      <c r="Q174" s="5">
        <v>5.92</v>
      </c>
      <c r="R174" s="5">
        <v>8.42</v>
      </c>
      <c r="S174" s="5">
        <v>2.4700000000000002</v>
      </c>
      <c r="T174" s="5">
        <v>5.43</v>
      </c>
      <c r="U174" s="5">
        <v>2.1</v>
      </c>
      <c r="V174" s="7">
        <v>0.06</v>
      </c>
      <c r="W174" s="5">
        <v>5207.4883624178701</v>
      </c>
      <c r="X174" s="7">
        <v>3.6812074360395965E-4</v>
      </c>
      <c r="Y174" s="6">
        <v>119013</v>
      </c>
      <c r="Z174" s="5">
        <v>2.6564516129032256</v>
      </c>
      <c r="AA174" s="5">
        <v>1.8062828635956987</v>
      </c>
      <c r="AB174" s="5">
        <v>4.313354583684605</v>
      </c>
      <c r="AC174" s="6">
        <v>553899</v>
      </c>
      <c r="AD174" s="6">
        <v>20847</v>
      </c>
      <c r="AE174" s="6">
        <v>36196.71417296405</v>
      </c>
      <c r="AF174" s="6">
        <v>93.348573916829963</v>
      </c>
      <c r="AG174" s="5">
        <v>1532.9336356738443</v>
      </c>
      <c r="AH174" s="5">
        <v>569.19089411905929</v>
      </c>
      <c r="AI174" s="7">
        <v>0.39664843996484922</v>
      </c>
      <c r="AJ174" s="7">
        <v>0.58184171614733726</v>
      </c>
      <c r="AK174" s="7">
        <v>2.4392999999999998E-2</v>
      </c>
      <c r="AL174" s="5">
        <v>8.42</v>
      </c>
      <c r="AM174" s="5">
        <v>269.05979632697068</v>
      </c>
      <c r="AN174" s="5"/>
    </row>
    <row r="175" spans="1:40" x14ac:dyDescent="0.2">
      <c r="A175" s="3">
        <f t="shared" si="4"/>
        <v>2012</v>
      </c>
      <c r="B175" s="3" t="str">
        <f t="shared" si="5"/>
        <v>Jun</v>
      </c>
      <c r="C175" s="1">
        <v>41061</v>
      </c>
      <c r="D175" s="5">
        <v>4.41</v>
      </c>
      <c r="E175" s="5">
        <v>247.54200175950001</v>
      </c>
      <c r="F175" s="5">
        <v>463.00749429860701</v>
      </c>
      <c r="G175" s="5">
        <v>530.80226441130003</v>
      </c>
      <c r="H175" s="5">
        <v>2.6711499999999999</v>
      </c>
      <c r="I175" s="6">
        <v>48490000</v>
      </c>
      <c r="J175" s="6">
        <v>16742650</v>
      </c>
      <c r="K175" s="5">
        <v>3.420512369334586</v>
      </c>
      <c r="L175" s="5">
        <v>184951</v>
      </c>
      <c r="M175" s="5">
        <v>23893</v>
      </c>
      <c r="N175" s="5">
        <v>25141.328859511501</v>
      </c>
      <c r="O175" s="7">
        <v>3.1E-2</v>
      </c>
      <c r="P175" s="7">
        <v>6.2858222586130899E-2</v>
      </c>
      <c r="Q175" s="5">
        <v>6.32</v>
      </c>
      <c r="R175" s="5">
        <v>8.02</v>
      </c>
      <c r="S175" s="5">
        <v>2.46</v>
      </c>
      <c r="T175" s="5">
        <v>4.93</v>
      </c>
      <c r="U175" s="5">
        <v>2.0299999999999998</v>
      </c>
      <c r="V175" s="7">
        <v>0.06</v>
      </c>
      <c r="W175" s="5">
        <v>5207.4883624178701</v>
      </c>
      <c r="X175" s="7">
        <v>-3.6798528058883394E-4</v>
      </c>
      <c r="Y175" s="6">
        <v>153697</v>
      </c>
      <c r="Z175" s="5">
        <v>2.7129999999999996</v>
      </c>
      <c r="AA175" s="5">
        <v>1.9219882531097836</v>
      </c>
      <c r="AB175" s="5">
        <v>5.9577574202890498</v>
      </c>
      <c r="AC175" s="6">
        <v>496772</v>
      </c>
      <c r="AD175" s="6">
        <v>20898</v>
      </c>
      <c r="AE175" s="6">
        <v>35924.558427302669</v>
      </c>
      <c r="AF175" s="6">
        <v>92.396037448290883</v>
      </c>
      <c r="AG175" s="5">
        <v>1549.2104288782969</v>
      </c>
      <c r="AH175" s="5">
        <v>566.70258799041176</v>
      </c>
      <c r="AI175" s="7">
        <v>0.39725098084693949</v>
      </c>
      <c r="AJ175" s="7">
        <v>0.72709618802310028</v>
      </c>
      <c r="AK175" s="7">
        <v>2.4561000000000003E-2</v>
      </c>
      <c r="AL175" s="5">
        <v>8.02</v>
      </c>
      <c r="AM175" s="5">
        <v>269.05979632697068</v>
      </c>
      <c r="AN175" s="5"/>
    </row>
    <row r="176" spans="1:40" x14ac:dyDescent="0.2">
      <c r="A176" s="3">
        <f t="shared" si="4"/>
        <v>2012</v>
      </c>
      <c r="B176" s="3" t="str">
        <f t="shared" si="5"/>
        <v>Jul</v>
      </c>
      <c r="C176" s="1">
        <v>41091</v>
      </c>
      <c r="D176" s="5">
        <v>4.0999999999999996</v>
      </c>
      <c r="E176" s="5">
        <v>306.18665070524997</v>
      </c>
      <c r="F176" s="5">
        <v>550.22871185982603</v>
      </c>
      <c r="G176" s="5">
        <v>617.48556835873705</v>
      </c>
      <c r="H176" s="5">
        <v>2.6357619047619001</v>
      </c>
      <c r="I176" s="6">
        <v>47505000</v>
      </c>
      <c r="J176" s="6">
        <v>17793272</v>
      </c>
      <c r="K176" s="5">
        <v>3.420512369334586</v>
      </c>
      <c r="L176" s="5">
        <v>184951</v>
      </c>
      <c r="M176" s="5">
        <v>23893</v>
      </c>
      <c r="N176" s="5">
        <v>26859.528999249302</v>
      </c>
      <c r="O176" s="7">
        <v>3.15E-2</v>
      </c>
      <c r="P176" s="7">
        <v>6.2080432297620301E-2</v>
      </c>
      <c r="Q176" s="5">
        <v>6.63</v>
      </c>
      <c r="R176" s="5">
        <v>8.8800000000000008</v>
      </c>
      <c r="S176" s="5">
        <v>2.4700000000000002</v>
      </c>
      <c r="T176" s="5">
        <v>4.7699999999999996</v>
      </c>
      <c r="U176" s="5">
        <v>2.0699999999999998</v>
      </c>
      <c r="V176" s="7">
        <v>0.06</v>
      </c>
      <c r="W176" s="5">
        <v>6559.9479217478702</v>
      </c>
      <c r="X176" s="7">
        <v>9.2030185900983375E-4</v>
      </c>
      <c r="Y176" s="6">
        <v>145729</v>
      </c>
      <c r="Z176" s="5">
        <v>2.7129032258064512</v>
      </c>
      <c r="AA176" s="5">
        <v>1.7767861051571032</v>
      </c>
      <c r="AB176" s="5">
        <v>4.2208408117188503</v>
      </c>
      <c r="AC176" s="6">
        <v>590058</v>
      </c>
      <c r="AD176" s="6">
        <v>17820</v>
      </c>
      <c r="AE176" s="6">
        <v>35198.809772205641</v>
      </c>
      <c r="AF176" s="6">
        <v>88.041585020683655</v>
      </c>
      <c r="AG176" s="5">
        <v>1505.4274846906028</v>
      </c>
      <c r="AH176" s="5">
        <v>567.65546377269902</v>
      </c>
      <c r="AI176" s="7">
        <v>0.41415753988055209</v>
      </c>
      <c r="AJ176" s="7">
        <v>0.63269368160654504</v>
      </c>
      <c r="AK176" s="7">
        <v>2.4756999999999998E-2</v>
      </c>
      <c r="AL176" s="5">
        <v>8.8800000000000008</v>
      </c>
      <c r="AM176" s="5">
        <v>130.68626000573701</v>
      </c>
      <c r="AN176" s="5"/>
    </row>
    <row r="177" spans="1:40" x14ac:dyDescent="0.2">
      <c r="A177" s="3">
        <f t="shared" si="4"/>
        <v>2012</v>
      </c>
      <c r="B177" s="3" t="str">
        <f t="shared" si="5"/>
        <v>Ago</v>
      </c>
      <c r="C177" s="1">
        <v>41122</v>
      </c>
      <c r="D177" s="5">
        <v>3.83</v>
      </c>
      <c r="E177" s="5">
        <v>318.97705640393502</v>
      </c>
      <c r="F177" s="5">
        <v>618.99572766278004</v>
      </c>
      <c r="G177" s="5">
        <v>637.64395937694303</v>
      </c>
      <c r="H177" s="5">
        <v>2.6165238095238101</v>
      </c>
      <c r="I177" s="6">
        <v>48576000</v>
      </c>
      <c r="J177" s="6">
        <v>18303015</v>
      </c>
      <c r="K177" s="5">
        <v>3.420512369334586</v>
      </c>
      <c r="L177" s="5">
        <v>184951</v>
      </c>
      <c r="M177" s="5">
        <v>23893</v>
      </c>
      <c r="N177" s="5">
        <v>26859.528999249302</v>
      </c>
      <c r="O177" s="7">
        <v>3.1E-2</v>
      </c>
      <c r="P177" s="7">
        <v>6.6612442386702497E-2</v>
      </c>
      <c r="Q177" s="5">
        <v>7.57</v>
      </c>
      <c r="R177" s="5">
        <v>8.7200000000000006</v>
      </c>
      <c r="S177" s="5">
        <v>2.4700000000000002</v>
      </c>
      <c r="T177" s="5">
        <v>4.74</v>
      </c>
      <c r="U177" s="5">
        <v>2.0299999999999998</v>
      </c>
      <c r="V177" s="7">
        <v>0.06</v>
      </c>
      <c r="W177" s="5">
        <v>6559.9479217478702</v>
      </c>
      <c r="X177" s="7">
        <v>5.0570062522986127E-3</v>
      </c>
      <c r="Y177" s="6">
        <v>108986</v>
      </c>
      <c r="Z177" s="5">
        <v>2.7574193548387091</v>
      </c>
      <c r="AA177" s="5">
        <v>1.7852405469236712</v>
      </c>
      <c r="AB177" s="5">
        <v>5.8105338558975603</v>
      </c>
      <c r="AC177" s="6">
        <v>478019</v>
      </c>
      <c r="AD177" s="6">
        <v>30999</v>
      </c>
      <c r="AE177" s="6">
        <v>33203.00097068883</v>
      </c>
      <c r="AF177" s="6">
        <v>77.754572175048992</v>
      </c>
      <c r="AG177" s="5">
        <v>1527.9335995095855</v>
      </c>
      <c r="AH177" s="5">
        <v>575.39712535027479</v>
      </c>
      <c r="AI177" s="7">
        <v>0.40663467223776717</v>
      </c>
      <c r="AJ177" s="7">
        <v>0.65482748970334514</v>
      </c>
      <c r="AK177" s="7">
        <v>2.4834999999999999E-2</v>
      </c>
      <c r="AL177" s="5">
        <v>8.7200000000000006</v>
      </c>
      <c r="AM177" s="5">
        <v>130.68626000573701</v>
      </c>
      <c r="AN177" s="5"/>
    </row>
    <row r="178" spans="1:40" x14ac:dyDescent="0.2">
      <c r="A178" s="3">
        <f t="shared" si="4"/>
        <v>2012</v>
      </c>
      <c r="B178" s="3" t="str">
        <f t="shared" si="5"/>
        <v>Set</v>
      </c>
      <c r="C178" s="1">
        <v>41153</v>
      </c>
      <c r="D178" s="5">
        <v>4.25</v>
      </c>
      <c r="E178" s="5">
        <v>302.46635003130001</v>
      </c>
      <c r="F178" s="5">
        <v>595.04142452837095</v>
      </c>
      <c r="G178" s="5">
        <v>624.94437454495198</v>
      </c>
      <c r="H178" s="5">
        <v>2.6032999999999999</v>
      </c>
      <c r="I178" s="6">
        <v>45026000</v>
      </c>
      <c r="J178" s="6">
        <v>17959362</v>
      </c>
      <c r="K178" s="5">
        <v>3.420512369334586</v>
      </c>
      <c r="L178" s="5">
        <v>184951</v>
      </c>
      <c r="M178" s="5">
        <v>23893</v>
      </c>
      <c r="N178" s="5">
        <v>26859.528999249302</v>
      </c>
      <c r="O178" s="7">
        <v>3.1E-2</v>
      </c>
      <c r="P178" s="7">
        <v>6.6023078038573907E-2</v>
      </c>
      <c r="Q178" s="5">
        <v>7.01</v>
      </c>
      <c r="R178" s="5">
        <v>10.039999999999999</v>
      </c>
      <c r="S178" s="5">
        <v>2.4700000000000002</v>
      </c>
      <c r="T178" s="5">
        <v>4.83</v>
      </c>
      <c r="U178" s="5">
        <v>2.14</v>
      </c>
      <c r="V178" s="7">
        <v>0.06</v>
      </c>
      <c r="W178" s="5">
        <v>6559.9479217478702</v>
      </c>
      <c r="X178" s="7">
        <v>5.488976305918894E-3</v>
      </c>
      <c r="Y178" s="6">
        <v>96554</v>
      </c>
      <c r="Z178" s="5">
        <v>2.7570000000000001</v>
      </c>
      <c r="AA178" s="5">
        <v>1.8635034367449432</v>
      </c>
      <c r="AB178" s="5">
        <v>5.9887152889865005</v>
      </c>
      <c r="AC178" s="6">
        <v>417147</v>
      </c>
      <c r="AD178" s="6">
        <v>48600</v>
      </c>
      <c r="AE178" s="6">
        <v>32930.845225027442</v>
      </c>
      <c r="AF178" s="6">
        <v>75.775908991944263</v>
      </c>
      <c r="AG178" s="5">
        <v>1520.6385385304543</v>
      </c>
      <c r="AH178" s="5">
        <v>575.77500696581558</v>
      </c>
      <c r="AI178" s="7">
        <v>0.39341507323079405</v>
      </c>
      <c r="AJ178" s="7">
        <v>0.64749152689366773</v>
      </c>
      <c r="AK178" s="7">
        <v>2.4274E-2</v>
      </c>
      <c r="AL178" s="5">
        <v>10.039999999999999</v>
      </c>
      <c r="AM178" s="5">
        <v>130.68626000573701</v>
      </c>
      <c r="AN178" s="5"/>
    </row>
    <row r="179" spans="1:40" x14ac:dyDescent="0.2">
      <c r="A179" s="3">
        <f t="shared" si="4"/>
        <v>2012</v>
      </c>
      <c r="B179" s="3" t="str">
        <f t="shared" si="5"/>
        <v>Oct</v>
      </c>
      <c r="C179" s="1">
        <v>41183</v>
      </c>
      <c r="D179" s="5">
        <v>4.4800000000000004</v>
      </c>
      <c r="E179" s="5">
        <v>293.31922014789097</v>
      </c>
      <c r="F179" s="5">
        <v>540.43447979898599</v>
      </c>
      <c r="G179" s="5">
        <v>569.22876823924696</v>
      </c>
      <c r="H179" s="5">
        <v>2.5880999999999998</v>
      </c>
      <c r="I179" s="6">
        <v>51191000</v>
      </c>
      <c r="J179" s="6">
        <v>18620062</v>
      </c>
      <c r="K179" s="5">
        <v>3.420512369334586</v>
      </c>
      <c r="L179" s="5">
        <v>184951</v>
      </c>
      <c r="M179" s="5">
        <v>23893</v>
      </c>
      <c r="N179" s="5">
        <v>27839.186610585501</v>
      </c>
      <c r="O179" s="7">
        <v>3.2500000000000001E-2</v>
      </c>
      <c r="P179" s="7">
        <v>6.2225002606610395E-2</v>
      </c>
      <c r="Q179" s="5">
        <v>8.09</v>
      </c>
      <c r="R179" s="5">
        <v>11.45</v>
      </c>
      <c r="S179" s="5">
        <v>2.4700000000000002</v>
      </c>
      <c r="T179" s="5">
        <v>4.6900000000000004</v>
      </c>
      <c r="U179" s="5">
        <v>2.02</v>
      </c>
      <c r="V179" s="7">
        <v>0.06</v>
      </c>
      <c r="W179" s="5">
        <v>11950.4709337279</v>
      </c>
      <c r="X179" s="7">
        <v>-1.6377035756527396E-3</v>
      </c>
      <c r="Y179" s="6">
        <v>101267</v>
      </c>
      <c r="Z179" s="5">
        <v>2.7206451612903217</v>
      </c>
      <c r="AA179" s="5">
        <v>1.8193119903650514</v>
      </c>
      <c r="AB179" s="5">
        <v>4.8603833432858634</v>
      </c>
      <c r="AC179" s="6">
        <v>468401</v>
      </c>
      <c r="AD179" s="6">
        <v>30330</v>
      </c>
      <c r="AE179" s="6">
        <v>33838.031043898722</v>
      </c>
      <c r="AF179" s="6">
        <v>82.998775310254729</v>
      </c>
      <c r="AG179" s="5">
        <v>1507.2771609128151</v>
      </c>
      <c r="AH179" s="5">
        <v>570.660096901771</v>
      </c>
      <c r="AI179" s="7">
        <v>0.39917044516957739</v>
      </c>
      <c r="AJ179" s="7">
        <v>0.62587156123369392</v>
      </c>
      <c r="AK179" s="7">
        <v>2.4527E-2</v>
      </c>
      <c r="AL179" s="5">
        <v>11.45</v>
      </c>
      <c r="AM179" s="5">
        <v>133.94385657967601</v>
      </c>
      <c r="AN179" s="5"/>
    </row>
    <row r="180" spans="1:40" x14ac:dyDescent="0.2">
      <c r="A180" s="3">
        <f t="shared" si="4"/>
        <v>2012</v>
      </c>
      <c r="B180" s="3" t="str">
        <f t="shared" si="5"/>
        <v>Nov</v>
      </c>
      <c r="C180" s="1">
        <v>41214</v>
      </c>
      <c r="D180" s="5">
        <v>4.4000000000000004</v>
      </c>
      <c r="E180" s="5">
        <v>289.87566434495398</v>
      </c>
      <c r="F180" s="5">
        <v>519.28382705860304</v>
      </c>
      <c r="G180" s="5">
        <v>536.70702638525597</v>
      </c>
      <c r="H180" s="5">
        <v>2.5991499999999998</v>
      </c>
      <c r="I180" s="6">
        <v>48925000</v>
      </c>
      <c r="J180" s="6">
        <v>18428332</v>
      </c>
      <c r="K180" s="5">
        <v>3.420512369334586</v>
      </c>
      <c r="L180" s="5">
        <v>184951</v>
      </c>
      <c r="M180" s="5">
        <v>23893</v>
      </c>
      <c r="N180" s="5">
        <v>27839.186610585501</v>
      </c>
      <c r="O180" s="7">
        <v>2.8999999999999998E-2</v>
      </c>
      <c r="P180" s="7">
        <v>5.9141895102150406E-2</v>
      </c>
      <c r="Q180" s="5">
        <v>8.16</v>
      </c>
      <c r="R180" s="5">
        <v>10.32</v>
      </c>
      <c r="S180" s="5">
        <v>2.4700000000000002</v>
      </c>
      <c r="T180" s="5">
        <v>4.57</v>
      </c>
      <c r="U180" s="5">
        <v>2.09</v>
      </c>
      <c r="V180" s="7">
        <v>0.06</v>
      </c>
      <c r="W180" s="5">
        <v>11950.4709337279</v>
      </c>
      <c r="X180" s="7">
        <v>-1.3669917069170298E-3</v>
      </c>
      <c r="Y180" s="6">
        <v>146720</v>
      </c>
      <c r="Z180" s="5">
        <v>2.7356666666666669</v>
      </c>
      <c r="AA180" s="5">
        <v>1.8323158537687063</v>
      </c>
      <c r="AB180" s="5">
        <v>5.6094068455934929</v>
      </c>
      <c r="AC180" s="6">
        <v>567189</v>
      </c>
      <c r="AD180" s="6">
        <v>19163</v>
      </c>
      <c r="AE180" s="6">
        <v>34200.905371447239</v>
      </c>
      <c r="AF180" s="6">
        <v>86.012382974091011</v>
      </c>
      <c r="AG180" s="5">
        <v>1521.3900410395302</v>
      </c>
      <c r="AH180" s="5">
        <v>567.36163497726409</v>
      </c>
      <c r="AI180" s="7">
        <v>0.40448300551314359</v>
      </c>
      <c r="AJ180" s="7">
        <v>0.60914410219695259</v>
      </c>
      <c r="AK180" s="7">
        <v>2.4473999999999999E-2</v>
      </c>
      <c r="AL180" s="5">
        <v>10.32</v>
      </c>
      <c r="AM180" s="5">
        <v>133.94385657967601</v>
      </c>
      <c r="AN180" s="5"/>
    </row>
    <row r="181" spans="1:40" x14ac:dyDescent="0.2">
      <c r="A181" s="3">
        <f t="shared" si="4"/>
        <v>2012</v>
      </c>
      <c r="B181" s="3" t="str">
        <f t="shared" si="5"/>
        <v>Dic</v>
      </c>
      <c r="C181" s="1">
        <v>41244</v>
      </c>
      <c r="D181" s="5">
        <v>5.21</v>
      </c>
      <c r="E181" s="5">
        <v>281.86737608049998</v>
      </c>
      <c r="F181" s="5">
        <v>516.53783119768798</v>
      </c>
      <c r="G181" s="5">
        <v>540.75631051787298</v>
      </c>
      <c r="H181" s="5">
        <v>2.5675555555555598</v>
      </c>
      <c r="I181" s="6">
        <v>49181000</v>
      </c>
      <c r="J181" s="6">
        <v>18794709</v>
      </c>
      <c r="K181" s="5">
        <v>3.420512369334586</v>
      </c>
      <c r="L181" s="5">
        <v>184951</v>
      </c>
      <c r="M181" s="5">
        <v>23893</v>
      </c>
      <c r="N181" s="5">
        <v>27839.186610585501</v>
      </c>
      <c r="O181" s="7">
        <v>2.7999999999999997E-2</v>
      </c>
      <c r="P181" s="7">
        <v>5.6377614284533396E-2</v>
      </c>
      <c r="Q181" s="5">
        <v>6.49</v>
      </c>
      <c r="R181" s="5">
        <v>7.33</v>
      </c>
      <c r="S181" s="5">
        <v>2.4700000000000002</v>
      </c>
      <c r="T181" s="5">
        <v>4.51</v>
      </c>
      <c r="U181" s="5">
        <v>2.14</v>
      </c>
      <c r="V181" s="7">
        <v>6.0499999999999998E-2</v>
      </c>
      <c r="W181" s="5">
        <v>11950.4709337279</v>
      </c>
      <c r="X181" s="7">
        <v>2.555210804891414E-3</v>
      </c>
      <c r="Y181" s="6">
        <v>129398</v>
      </c>
      <c r="Z181" s="5">
        <v>2.6950000000000003</v>
      </c>
      <c r="AA181" s="5">
        <v>1.9172063434950231</v>
      </c>
      <c r="AB181" s="5">
        <v>5.5283480548961359</v>
      </c>
      <c r="AC181" s="6">
        <v>616950</v>
      </c>
      <c r="AD181" s="6">
        <v>16100</v>
      </c>
      <c r="AE181" s="6">
        <v>34382.342535221491</v>
      </c>
      <c r="AF181" s="6">
        <v>86.012382974091011</v>
      </c>
      <c r="AG181" s="5">
        <v>1523.9288322946966</v>
      </c>
      <c r="AH181" s="5">
        <v>555.53211442969416</v>
      </c>
      <c r="AI181" s="7">
        <v>0.4049953376744016</v>
      </c>
      <c r="AJ181" s="7">
        <v>0.6086634676161401</v>
      </c>
      <c r="AK181" s="7">
        <v>2.4423E-2</v>
      </c>
      <c r="AL181" s="5">
        <v>7.33</v>
      </c>
      <c r="AM181" s="5">
        <v>133.94385657967601</v>
      </c>
      <c r="AN181" s="5"/>
    </row>
    <row r="182" spans="1:40" x14ac:dyDescent="0.2">
      <c r="A182" s="3">
        <f t="shared" si="4"/>
        <v>2013</v>
      </c>
      <c r="B182" s="3" t="str">
        <f t="shared" si="5"/>
        <v>Ene</v>
      </c>
      <c r="C182" s="1">
        <v>41275</v>
      </c>
      <c r="D182" s="5">
        <v>4.55</v>
      </c>
      <c r="E182" s="5">
        <v>281.26747876849998</v>
      </c>
      <c r="F182" s="5">
        <v>478.88602627739903</v>
      </c>
      <c r="G182" s="5">
        <v>534.39702407485299</v>
      </c>
      <c r="H182" s="5">
        <v>2.55240909090909</v>
      </c>
      <c r="I182" s="6">
        <v>50409000</v>
      </c>
      <c r="J182" s="6">
        <v>17359840</v>
      </c>
      <c r="K182" s="5">
        <v>3.5107491650345648</v>
      </c>
      <c r="L182" s="5">
        <v>82111</v>
      </c>
      <c r="M182" s="5">
        <v>77221</v>
      </c>
      <c r="N182" s="5">
        <v>26897.9964708929</v>
      </c>
      <c r="O182" s="7">
        <v>2.75E-2</v>
      </c>
      <c r="P182" s="7">
        <v>6.1301966641772496E-2</v>
      </c>
      <c r="Q182" s="5">
        <v>6.38</v>
      </c>
      <c r="R182" s="5">
        <v>7.45</v>
      </c>
      <c r="S182" s="5">
        <v>2.4700000000000002</v>
      </c>
      <c r="T182" s="5">
        <v>4.29</v>
      </c>
      <c r="U182" s="5">
        <v>2.2000000000000002</v>
      </c>
      <c r="V182" s="7">
        <v>6.1499999999999999E-2</v>
      </c>
      <c r="W182" s="5">
        <v>4447.7677317559601</v>
      </c>
      <c r="X182" s="7">
        <v>1.1833242308392086E-3</v>
      </c>
      <c r="Y182" s="6">
        <v>93505</v>
      </c>
      <c r="Z182" s="5">
        <v>2.7000000000000006</v>
      </c>
      <c r="AA182" s="5">
        <v>1.8058573383516201</v>
      </c>
      <c r="AB182" s="5">
        <v>4.8230046516236431</v>
      </c>
      <c r="AC182" s="6">
        <v>422964</v>
      </c>
      <c r="AD182" s="6">
        <v>26130</v>
      </c>
      <c r="AE182" s="6">
        <v>35153.45048126208</v>
      </c>
      <c r="AF182" s="6">
        <v>87.207925103418248</v>
      </c>
      <c r="AG182" s="5">
        <v>2045</v>
      </c>
      <c r="AH182" s="5">
        <v>1436</v>
      </c>
      <c r="AI182" s="7">
        <v>0.25134474327628364</v>
      </c>
      <c r="AJ182" s="7">
        <v>0.31267409470752089</v>
      </c>
      <c r="AK182" s="7">
        <v>2.3700000000000002E-2</v>
      </c>
      <c r="AL182" s="5">
        <v>7.45</v>
      </c>
      <c r="AM182" s="5">
        <v>141.21635990175301</v>
      </c>
      <c r="AN182" s="5"/>
    </row>
    <row r="183" spans="1:40" x14ac:dyDescent="0.2">
      <c r="A183" s="3">
        <f t="shared" si="4"/>
        <v>2013</v>
      </c>
      <c r="B183" s="3" t="str">
        <f t="shared" si="5"/>
        <v>Feb</v>
      </c>
      <c r="C183" s="1">
        <v>41306</v>
      </c>
      <c r="D183" s="5">
        <v>4.04</v>
      </c>
      <c r="E183" s="5">
        <v>279.908336421</v>
      </c>
      <c r="F183" s="5">
        <v>489.43782532738499</v>
      </c>
      <c r="G183" s="5">
        <v>547.90383703314001</v>
      </c>
      <c r="H183" s="5">
        <v>2.5785263157894698</v>
      </c>
      <c r="I183" s="6">
        <v>43317000</v>
      </c>
      <c r="J183" s="6">
        <v>17213779</v>
      </c>
      <c r="K183" s="5">
        <v>3.5107491650345648</v>
      </c>
      <c r="L183" s="5">
        <v>82111</v>
      </c>
      <c r="M183" s="5">
        <v>77221</v>
      </c>
      <c r="N183" s="5">
        <v>26897.9964708929</v>
      </c>
      <c r="O183" s="7">
        <v>2.8000000000000001E-2</v>
      </c>
      <c r="P183" s="7">
        <v>6.40239496232064E-2</v>
      </c>
      <c r="Q183" s="5">
        <v>6.16</v>
      </c>
      <c r="R183" s="5">
        <v>6.51</v>
      </c>
      <c r="S183" s="5">
        <v>2.4700000000000002</v>
      </c>
      <c r="T183" s="5">
        <v>4.09</v>
      </c>
      <c r="U183" s="5">
        <v>2.1800000000000002</v>
      </c>
      <c r="V183" s="7">
        <v>6.0499999999999998E-2</v>
      </c>
      <c r="W183" s="5">
        <v>4447.7677317559601</v>
      </c>
      <c r="X183" s="7">
        <v>-9.0917356123278766E-4</v>
      </c>
      <c r="Y183" s="6">
        <v>113290</v>
      </c>
      <c r="Z183" s="5">
        <v>2.697857142857143</v>
      </c>
      <c r="AA183" s="5">
        <v>1.8279132756575855</v>
      </c>
      <c r="AB183" s="5">
        <v>6.1913312752531962</v>
      </c>
      <c r="AC183" s="6">
        <v>405752</v>
      </c>
      <c r="AD183" s="6">
        <v>31023</v>
      </c>
      <c r="AE183" s="6">
        <v>35380.2469359799</v>
      </c>
      <c r="AF183" s="6">
        <v>87.207925103418248</v>
      </c>
      <c r="AG183" s="5">
        <v>2045</v>
      </c>
      <c r="AH183" s="5">
        <v>1436</v>
      </c>
      <c r="AI183" s="7">
        <v>0.25134474327628364</v>
      </c>
      <c r="AJ183" s="7">
        <v>0.31267409470752089</v>
      </c>
      <c r="AK183" s="7">
        <v>2.3774000000000003E-2</v>
      </c>
      <c r="AL183" s="5">
        <v>6.51</v>
      </c>
      <c r="AM183" s="5">
        <v>141.21635990175301</v>
      </c>
      <c r="AN183" s="5"/>
    </row>
    <row r="184" spans="1:40" x14ac:dyDescent="0.2">
      <c r="A184" s="3">
        <f t="shared" si="4"/>
        <v>2013</v>
      </c>
      <c r="B184" s="3" t="str">
        <f t="shared" si="5"/>
        <v>Mar</v>
      </c>
      <c r="C184" s="1">
        <v>41334</v>
      </c>
      <c r="D184" s="5">
        <v>4.93</v>
      </c>
      <c r="E184" s="5">
        <v>285.62657634577499</v>
      </c>
      <c r="F184" s="5">
        <v>486.78618646076399</v>
      </c>
      <c r="G184" s="5">
        <v>546.82908350511002</v>
      </c>
      <c r="H184" s="5">
        <v>2.5945263157894698</v>
      </c>
      <c r="I184" s="6">
        <v>49284000</v>
      </c>
      <c r="J184" s="6">
        <v>17811485</v>
      </c>
      <c r="K184" s="5">
        <v>3.5107491650345648</v>
      </c>
      <c r="L184" s="5">
        <v>82111</v>
      </c>
      <c r="M184" s="5">
        <v>77221</v>
      </c>
      <c r="N184" s="5">
        <v>26897.9964708929</v>
      </c>
      <c r="O184" s="7">
        <v>2.75E-2</v>
      </c>
      <c r="P184" s="7">
        <v>6.3913794521674797E-2</v>
      </c>
      <c r="Q184" s="5">
        <v>6.39</v>
      </c>
      <c r="R184" s="5">
        <v>6.54</v>
      </c>
      <c r="S184" s="5">
        <v>2.46</v>
      </c>
      <c r="T184" s="5">
        <v>4.46</v>
      </c>
      <c r="U184" s="5">
        <v>2.15</v>
      </c>
      <c r="V184" s="7">
        <v>6.1499999999999999E-2</v>
      </c>
      <c r="W184" s="5">
        <v>4447.7677317559601</v>
      </c>
      <c r="X184" s="7">
        <v>9.1000091000090991E-3</v>
      </c>
      <c r="Y184" s="6">
        <v>102149</v>
      </c>
      <c r="Z184" s="5">
        <v>2.6619999999999995</v>
      </c>
      <c r="AA184" s="5">
        <v>1.7645012385102947</v>
      </c>
      <c r="AB184" s="5">
        <v>5.1258421450922</v>
      </c>
      <c r="AC184" s="6">
        <v>513310</v>
      </c>
      <c r="AD184" s="6">
        <v>29419</v>
      </c>
      <c r="AE184" s="6">
        <v>35470.965517867029</v>
      </c>
      <c r="AF184" s="6">
        <v>87.207925103418248</v>
      </c>
      <c r="AG184" s="5">
        <v>2045</v>
      </c>
      <c r="AH184" s="5">
        <v>1436</v>
      </c>
      <c r="AI184" s="7">
        <v>0.25134474327628364</v>
      </c>
      <c r="AJ184" s="7">
        <v>0.31267409470752089</v>
      </c>
      <c r="AK184" s="7">
        <v>2.3671000000000001E-2</v>
      </c>
      <c r="AL184" s="5">
        <v>6.54</v>
      </c>
      <c r="AM184" s="5">
        <v>141.21635990175301</v>
      </c>
      <c r="AN184" s="5"/>
    </row>
    <row r="185" spans="1:40" x14ac:dyDescent="0.2">
      <c r="A185" s="3">
        <f t="shared" si="4"/>
        <v>2013</v>
      </c>
      <c r="B185" s="3" t="str">
        <f t="shared" si="5"/>
        <v>Abr</v>
      </c>
      <c r="C185" s="1">
        <v>41365</v>
      </c>
      <c r="D185" s="5">
        <v>4.82</v>
      </c>
      <c r="E185" s="5">
        <v>258.73000141561403</v>
      </c>
      <c r="F185" s="5">
        <v>466.297726544851</v>
      </c>
      <c r="G185" s="5">
        <v>535.81014581874194</v>
      </c>
      <c r="H185" s="5">
        <v>2.5980454545454599</v>
      </c>
      <c r="I185" s="6">
        <v>48596000</v>
      </c>
      <c r="J185" s="6">
        <v>17613782</v>
      </c>
      <c r="K185" s="5">
        <v>3.5107491650345648</v>
      </c>
      <c r="L185" s="5">
        <v>82111</v>
      </c>
      <c r="M185" s="5">
        <v>77221</v>
      </c>
      <c r="N185" s="5">
        <v>28275.3041328326</v>
      </c>
      <c r="O185" s="7">
        <v>2.6500000000000003E-2</v>
      </c>
      <c r="P185" s="7">
        <v>5.61315256732716E-2</v>
      </c>
      <c r="Q185" s="5">
        <v>7.4</v>
      </c>
      <c r="R185" s="5">
        <v>7.33</v>
      </c>
      <c r="S185" s="5">
        <v>2.46</v>
      </c>
      <c r="T185" s="5">
        <v>5</v>
      </c>
      <c r="U185" s="5">
        <v>2.15</v>
      </c>
      <c r="V185" s="7">
        <v>0.06</v>
      </c>
      <c r="W185" s="5">
        <v>6797.8549865300001</v>
      </c>
      <c r="X185" s="7">
        <v>2.5250247993507183E-3</v>
      </c>
      <c r="Y185" s="6">
        <v>90266</v>
      </c>
      <c r="Z185" s="5">
        <v>2.7636666666666665</v>
      </c>
      <c r="AA185" s="5">
        <v>1.7616561935417374</v>
      </c>
      <c r="AB185" s="5">
        <v>5.6866654119040927</v>
      </c>
      <c r="AC185" s="6">
        <v>396734</v>
      </c>
      <c r="AD185" s="6">
        <v>23378</v>
      </c>
      <c r="AE185" s="6">
        <v>35879.199136359101</v>
      </c>
      <c r="AF185" s="6">
        <v>87.207925103418248</v>
      </c>
      <c r="AG185" s="5">
        <v>2045</v>
      </c>
      <c r="AH185" s="5">
        <v>1436</v>
      </c>
      <c r="AI185" s="7">
        <v>0.25134474327628364</v>
      </c>
      <c r="AJ185" s="7">
        <v>0.31267409470752089</v>
      </c>
      <c r="AK185" s="7">
        <v>2.2871000000000002E-2</v>
      </c>
      <c r="AL185" s="5">
        <v>7.33</v>
      </c>
      <c r="AM185" s="5">
        <v>241.93822863411467</v>
      </c>
      <c r="AN185" s="5"/>
    </row>
    <row r="186" spans="1:40" x14ac:dyDescent="0.2">
      <c r="A186" s="3">
        <f t="shared" si="4"/>
        <v>2013</v>
      </c>
      <c r="B186" s="3" t="str">
        <f t="shared" si="5"/>
        <v>May</v>
      </c>
      <c r="C186" s="1">
        <v>41395</v>
      </c>
      <c r="D186" s="5">
        <v>4.8499999999999996</v>
      </c>
      <c r="E186" s="5">
        <v>269.01943329402297</v>
      </c>
      <c r="F186" s="5">
        <v>508.310819008946</v>
      </c>
      <c r="G186" s="5">
        <v>565.15417396283397</v>
      </c>
      <c r="H186" s="5">
        <v>2.6456818181818198</v>
      </c>
      <c r="I186" s="6">
        <v>51811000</v>
      </c>
      <c r="J186" s="6">
        <v>19191596</v>
      </c>
      <c r="K186" s="5">
        <v>3.5107491650345648</v>
      </c>
      <c r="L186" s="5">
        <v>82111</v>
      </c>
      <c r="M186" s="5">
        <v>77221</v>
      </c>
      <c r="N186" s="5">
        <v>28275.3041328326</v>
      </c>
      <c r="O186" s="7">
        <v>2.6000000000000002E-2</v>
      </c>
      <c r="P186" s="7">
        <v>5.6701878416704293E-2</v>
      </c>
      <c r="Q186" s="5">
        <v>7.71</v>
      </c>
      <c r="R186" s="5">
        <v>8.9</v>
      </c>
      <c r="S186" s="5">
        <v>2.46</v>
      </c>
      <c r="T186" s="5">
        <v>5.19</v>
      </c>
      <c r="U186" s="5">
        <v>2.1</v>
      </c>
      <c r="V186" s="7">
        <v>0.06</v>
      </c>
      <c r="W186" s="5">
        <v>6797.8549865300001</v>
      </c>
      <c r="X186" s="7">
        <v>1.8889988306197152E-3</v>
      </c>
      <c r="Y186" s="6">
        <v>89767</v>
      </c>
      <c r="Z186" s="5">
        <v>2.7032258064516133</v>
      </c>
      <c r="AA186" s="5">
        <v>1.7880238653028693</v>
      </c>
      <c r="AB186" s="5">
        <v>5.2828986917209635</v>
      </c>
      <c r="AC186" s="6">
        <v>457096</v>
      </c>
      <c r="AD186" s="6">
        <v>23032</v>
      </c>
      <c r="AE186" s="6">
        <v>36922.462828061078</v>
      </c>
      <c r="AF186" s="6">
        <v>96.070106684084479</v>
      </c>
      <c r="AG186" s="5">
        <v>2045</v>
      </c>
      <c r="AH186" s="5">
        <v>1436</v>
      </c>
      <c r="AI186" s="7">
        <v>0.25134474327628364</v>
      </c>
      <c r="AJ186" s="7">
        <v>0.31267409470752089</v>
      </c>
      <c r="AK186" s="7">
        <v>2.3090000000000003E-2</v>
      </c>
      <c r="AL186" s="5">
        <v>8.9</v>
      </c>
      <c r="AM186" s="5">
        <v>241.93822863411467</v>
      </c>
      <c r="AN186" s="5"/>
    </row>
    <row r="187" spans="1:40" x14ac:dyDescent="0.2">
      <c r="A187" s="3">
        <f t="shared" si="4"/>
        <v>2013</v>
      </c>
      <c r="B187" s="3" t="str">
        <f t="shared" si="5"/>
        <v>Jun</v>
      </c>
      <c r="C187" s="1">
        <v>41426</v>
      </c>
      <c r="D187" s="5">
        <v>5.22</v>
      </c>
      <c r="E187" s="5">
        <v>273.45194160059998</v>
      </c>
      <c r="F187" s="5">
        <v>542.75604327295002</v>
      </c>
      <c r="G187" s="5">
        <v>579.19661796123398</v>
      </c>
      <c r="H187" s="5">
        <v>2.74842105263158</v>
      </c>
      <c r="I187" s="6">
        <v>47475000</v>
      </c>
      <c r="J187" s="6">
        <v>18378290</v>
      </c>
      <c r="K187" s="5">
        <v>3.5107491650345648</v>
      </c>
      <c r="L187" s="5">
        <v>82111</v>
      </c>
      <c r="M187" s="5">
        <v>77221</v>
      </c>
      <c r="N187" s="5">
        <v>28275.3041328326</v>
      </c>
      <c r="O187" s="7">
        <v>2.7E-2</v>
      </c>
      <c r="P187" s="7">
        <v>5.7779331907190999E-2</v>
      </c>
      <c r="Q187" s="5">
        <v>7.9</v>
      </c>
      <c r="R187" s="5">
        <v>9.67</v>
      </c>
      <c r="S187" s="5">
        <v>2.46</v>
      </c>
      <c r="T187" s="5">
        <v>5.0599999999999996</v>
      </c>
      <c r="U187" s="5">
        <v>2.0099999999999998</v>
      </c>
      <c r="V187" s="7">
        <v>0.06</v>
      </c>
      <c r="W187" s="5">
        <v>6797.8549865300001</v>
      </c>
      <c r="X187" s="7">
        <v>2.6036990483031628E-3</v>
      </c>
      <c r="Y187" s="6">
        <v>136120</v>
      </c>
      <c r="Z187" s="5">
        <v>2.7383333333333337</v>
      </c>
      <c r="AA187" s="5">
        <v>1.7857577895061412</v>
      </c>
      <c r="AB187" s="5">
        <v>4.7955399952257673</v>
      </c>
      <c r="AC187" s="6">
        <v>378374</v>
      </c>
      <c r="AD187" s="6">
        <v>22207</v>
      </c>
      <c r="AE187" s="6">
        <v>36922.462828061078</v>
      </c>
      <c r="AF187" s="6">
        <v>96.070106684084479</v>
      </c>
      <c r="AG187" s="5">
        <v>2045</v>
      </c>
      <c r="AH187" s="5">
        <v>1436</v>
      </c>
      <c r="AI187" s="7">
        <v>0.25134474327628364</v>
      </c>
      <c r="AJ187" s="7">
        <v>0.31267409470752089</v>
      </c>
      <c r="AK187" s="7">
        <v>2.3039E-2</v>
      </c>
      <c r="AL187" s="5">
        <v>9.67</v>
      </c>
      <c r="AM187" s="5">
        <v>241.93822863411467</v>
      </c>
      <c r="AN187" s="5"/>
    </row>
    <row r="188" spans="1:40" x14ac:dyDescent="0.2">
      <c r="A188" s="3">
        <f t="shared" si="4"/>
        <v>2013</v>
      </c>
      <c r="B188" s="3" t="str">
        <f t="shared" si="5"/>
        <v>Jul</v>
      </c>
      <c r="C188" s="1">
        <v>41456</v>
      </c>
      <c r="D188" s="5">
        <v>4.9800000000000004</v>
      </c>
      <c r="E188" s="5">
        <v>258.84631673249999</v>
      </c>
      <c r="F188" s="5">
        <v>599.69242668457798</v>
      </c>
      <c r="G188" s="5">
        <v>565.30365405725297</v>
      </c>
      <c r="H188" s="5">
        <v>2.7781428571428601</v>
      </c>
      <c r="I188" s="6">
        <v>49162000</v>
      </c>
      <c r="J188" s="6">
        <v>18999613</v>
      </c>
      <c r="K188" s="5">
        <v>3.5107491650345648</v>
      </c>
      <c r="L188" s="5">
        <v>82111</v>
      </c>
      <c r="M188" s="5">
        <v>77221</v>
      </c>
      <c r="N188" s="5">
        <v>29522.683835986001</v>
      </c>
      <c r="O188" s="7">
        <v>2.7E-2</v>
      </c>
      <c r="P188" s="7">
        <v>6.0302634798923199E-2</v>
      </c>
      <c r="Q188" s="5">
        <v>7.96</v>
      </c>
      <c r="R188" s="5">
        <v>10.28</v>
      </c>
      <c r="S188" s="5">
        <v>2.4500000000000002</v>
      </c>
      <c r="T188" s="5">
        <v>5.33</v>
      </c>
      <c r="U188" s="5">
        <v>2.06</v>
      </c>
      <c r="V188" s="7">
        <v>5.8999999999999997E-2</v>
      </c>
      <c r="W188" s="5">
        <v>7946.7304192299998</v>
      </c>
      <c r="X188" s="7">
        <v>5.5520730724456391E-3</v>
      </c>
      <c r="Y188" s="6">
        <v>156721</v>
      </c>
      <c r="Z188" s="5">
        <v>2.7658064516129035</v>
      </c>
      <c r="AA188" s="5">
        <v>1.8612979421273435</v>
      </c>
      <c r="AB188" s="5">
        <v>4.6376083271596658</v>
      </c>
      <c r="AC188" s="6">
        <v>414687</v>
      </c>
      <c r="AD188" s="6">
        <v>17276</v>
      </c>
      <c r="AE188" s="6">
        <v>36922.462828061078</v>
      </c>
      <c r="AF188" s="6">
        <v>96.886566514260835</v>
      </c>
      <c r="AG188" s="5">
        <v>2045</v>
      </c>
      <c r="AH188" s="5">
        <v>1436</v>
      </c>
      <c r="AI188" s="7">
        <v>0.25134474327628364</v>
      </c>
      <c r="AJ188" s="7">
        <v>0.31267409470752089</v>
      </c>
      <c r="AK188" s="7">
        <v>2.3187000000000003E-2</v>
      </c>
      <c r="AL188" s="5">
        <v>10.28</v>
      </c>
      <c r="AM188" s="5">
        <v>138.504156085315</v>
      </c>
      <c r="AN188" s="5"/>
    </row>
    <row r="189" spans="1:40" x14ac:dyDescent="0.2">
      <c r="A189" s="3">
        <f t="shared" si="4"/>
        <v>2013</v>
      </c>
      <c r="B189" s="3" t="str">
        <f t="shared" si="5"/>
        <v>Ago</v>
      </c>
      <c r="C189" s="1">
        <v>41487</v>
      </c>
      <c r="D189" s="5">
        <v>5.21</v>
      </c>
      <c r="E189" s="5">
        <v>235.475885370409</v>
      </c>
      <c r="F189" s="5">
        <v>504.58801308159701</v>
      </c>
      <c r="G189" s="5">
        <v>523.63211108738096</v>
      </c>
      <c r="H189" s="5">
        <v>2.8024761904761899</v>
      </c>
      <c r="I189" s="6">
        <v>51444000</v>
      </c>
      <c r="J189" s="6">
        <v>18808735</v>
      </c>
      <c r="K189" s="5">
        <v>3.5107491650345648</v>
      </c>
      <c r="L189" s="5">
        <v>82111</v>
      </c>
      <c r="M189" s="5">
        <v>77221</v>
      </c>
      <c r="N189" s="5">
        <v>29522.683835986001</v>
      </c>
      <c r="O189" s="7">
        <v>2.8999999999999998E-2</v>
      </c>
      <c r="P189" s="7">
        <v>5.5611355949574698E-2</v>
      </c>
      <c r="Q189" s="5">
        <v>7.85</v>
      </c>
      <c r="R189" s="5">
        <v>13.77</v>
      </c>
      <c r="S189" s="5">
        <v>2.4500000000000002</v>
      </c>
      <c r="T189" s="5">
        <v>5.32</v>
      </c>
      <c r="U189" s="5">
        <v>2.0099999999999998</v>
      </c>
      <c r="V189" s="7">
        <v>5.6500000000000002E-2</v>
      </c>
      <c r="W189" s="5">
        <v>7946.7304192299998</v>
      </c>
      <c r="X189" s="7">
        <v>5.4323626324694931E-3</v>
      </c>
      <c r="Y189" s="6">
        <v>130333</v>
      </c>
      <c r="Z189" s="5">
        <v>2.7361290322580643</v>
      </c>
      <c r="AA189" s="5">
        <v>1.8049961785586368</v>
      </c>
      <c r="AB189" s="5">
        <v>4.8720746542924376</v>
      </c>
      <c r="AC189" s="6">
        <v>513974</v>
      </c>
      <c r="AD189" s="6">
        <v>33337</v>
      </c>
      <c r="AE189" s="6">
        <v>36468.869918625438</v>
      </c>
      <c r="AF189" s="6">
        <v>92.408121053777492</v>
      </c>
      <c r="AG189" s="5">
        <v>2045</v>
      </c>
      <c r="AH189" s="5">
        <v>1436</v>
      </c>
      <c r="AI189" s="7">
        <v>0.25134474327628364</v>
      </c>
      <c r="AJ189" s="7">
        <v>0.31267409470752089</v>
      </c>
      <c r="AK189" s="7">
        <v>2.3271E-2</v>
      </c>
      <c r="AL189" s="5">
        <v>13.77</v>
      </c>
      <c r="AM189" s="5">
        <v>138.504156085315</v>
      </c>
      <c r="AN189" s="5"/>
    </row>
    <row r="190" spans="1:40" x14ac:dyDescent="0.2">
      <c r="A190" s="3">
        <f t="shared" si="4"/>
        <v>2013</v>
      </c>
      <c r="B190" s="3" t="str">
        <f t="shared" si="5"/>
        <v>Set</v>
      </c>
      <c r="C190" s="1">
        <v>41518</v>
      </c>
      <c r="D190" s="5">
        <v>5.55</v>
      </c>
      <c r="E190" s="5">
        <v>189.036547736925</v>
      </c>
      <c r="F190" s="5">
        <v>566.06441594244598</v>
      </c>
      <c r="G190" s="5">
        <v>522.79869692966997</v>
      </c>
      <c r="H190" s="5">
        <v>2.7797619047619002</v>
      </c>
      <c r="I190" s="6">
        <v>48529000</v>
      </c>
      <c r="J190" s="6">
        <v>17663620</v>
      </c>
      <c r="K190" s="5">
        <v>3.5107491650345648</v>
      </c>
      <c r="L190" s="5">
        <v>82111</v>
      </c>
      <c r="M190" s="5">
        <v>77221</v>
      </c>
      <c r="N190" s="5">
        <v>29522.683835986001</v>
      </c>
      <c r="O190" s="7">
        <v>0.03</v>
      </c>
      <c r="P190" s="7">
        <v>5.9414636138967698E-2</v>
      </c>
      <c r="Q190" s="5">
        <v>8.16</v>
      </c>
      <c r="R190" s="5">
        <v>10.44</v>
      </c>
      <c r="S190" s="5">
        <v>2.4300000000000002</v>
      </c>
      <c r="T190" s="5">
        <v>5.24</v>
      </c>
      <c r="U190" s="5">
        <v>1.98</v>
      </c>
      <c r="V190" s="7">
        <v>5.6000000000000001E-2</v>
      </c>
      <c r="W190" s="5">
        <v>7946.7304192299998</v>
      </c>
      <c r="X190" s="7">
        <v>1.0628875110716592E-3</v>
      </c>
      <c r="Y190" s="6">
        <v>84570</v>
      </c>
      <c r="Z190" s="5">
        <v>2.7213333333333325</v>
      </c>
      <c r="AA190" s="5">
        <v>1.9044789243241356</v>
      </c>
      <c r="AB190" s="5">
        <v>4.3139672805994129</v>
      </c>
      <c r="AC190" s="6">
        <v>556309</v>
      </c>
      <c r="AD190" s="6">
        <v>48377</v>
      </c>
      <c r="AE190" s="6">
        <v>36060.636300133359</v>
      </c>
      <c r="AF190" s="6">
        <v>89.515730459394732</v>
      </c>
      <c r="AG190" s="5">
        <v>2045</v>
      </c>
      <c r="AH190" s="5">
        <v>1436</v>
      </c>
      <c r="AI190" s="7">
        <v>0.25134474327628364</v>
      </c>
      <c r="AJ190" s="7">
        <v>0.31267409470752089</v>
      </c>
      <c r="AK190" s="7">
        <v>2.3157999999999998E-2</v>
      </c>
      <c r="AL190" s="5">
        <v>10.44</v>
      </c>
      <c r="AM190" s="5">
        <v>138.504156085315</v>
      </c>
      <c r="AN190" s="5"/>
    </row>
    <row r="191" spans="1:40" x14ac:dyDescent="0.2">
      <c r="A191" s="3">
        <f t="shared" si="4"/>
        <v>2013</v>
      </c>
      <c r="B191" s="3" t="str">
        <f t="shared" si="5"/>
        <v>Oct</v>
      </c>
      <c r="C191" s="1">
        <v>41548</v>
      </c>
      <c r="D191" s="5">
        <v>4.79</v>
      </c>
      <c r="E191" s="5">
        <v>164.27301677181799</v>
      </c>
      <c r="F191" s="5">
        <v>497.45305259634102</v>
      </c>
      <c r="G191" s="5">
        <v>477.51958966990702</v>
      </c>
      <c r="H191" s="5">
        <v>2.7701428571428601</v>
      </c>
      <c r="I191" s="6">
        <v>51561000</v>
      </c>
      <c r="J191" s="6">
        <v>18856144</v>
      </c>
      <c r="K191" s="5">
        <v>3.5107491650345648</v>
      </c>
      <c r="L191" s="5">
        <v>82111</v>
      </c>
      <c r="M191" s="5">
        <v>77221</v>
      </c>
      <c r="N191" s="5">
        <v>29853.7859671058</v>
      </c>
      <c r="O191" s="7">
        <v>2.9499999999999998E-2</v>
      </c>
      <c r="P191" s="7">
        <v>5.7681709631988196E-2</v>
      </c>
      <c r="Q191" s="5">
        <v>8.51</v>
      </c>
      <c r="R191" s="5">
        <v>15.18</v>
      </c>
      <c r="S191" s="5">
        <v>2.44</v>
      </c>
      <c r="T191" s="5">
        <v>5.0199999999999996</v>
      </c>
      <c r="U191" s="5">
        <v>2.0099999999999998</v>
      </c>
      <c r="V191" s="7">
        <v>5.5E-2</v>
      </c>
      <c r="W191" s="5">
        <v>12417.48561174</v>
      </c>
      <c r="X191" s="7">
        <v>3.5391966023718151E-4</v>
      </c>
      <c r="Y191" s="6">
        <v>105912</v>
      </c>
      <c r="Z191" s="5">
        <v>2.8032258064516129</v>
      </c>
      <c r="AA191" s="5">
        <v>1.8192885639325334</v>
      </c>
      <c r="AB191" s="5">
        <v>4.4967626156665101</v>
      </c>
      <c r="AC191" s="6">
        <v>396350</v>
      </c>
      <c r="AD191" s="6">
        <v>31492</v>
      </c>
      <c r="AE191" s="6">
        <v>0</v>
      </c>
      <c r="AF191" s="6">
        <v>0</v>
      </c>
      <c r="AG191" s="5">
        <v>2045</v>
      </c>
      <c r="AH191" s="5">
        <v>1436</v>
      </c>
      <c r="AI191" s="7">
        <v>0.25134474327628364</v>
      </c>
      <c r="AJ191" s="7">
        <v>0.31267409470752089</v>
      </c>
      <c r="AK191" s="7">
        <v>2.3466999999999998E-2</v>
      </c>
      <c r="AL191" s="5">
        <v>15.18</v>
      </c>
      <c r="AM191" s="5">
        <v>293.44173554883065</v>
      </c>
      <c r="AN191" s="5"/>
    </row>
    <row r="192" spans="1:40" x14ac:dyDescent="0.2">
      <c r="A192" s="3">
        <f t="shared" si="4"/>
        <v>2013</v>
      </c>
      <c r="B192" s="3" t="str">
        <f t="shared" si="5"/>
        <v>Nov</v>
      </c>
      <c r="C192" s="1">
        <v>41579</v>
      </c>
      <c r="D192" s="5">
        <v>4.51</v>
      </c>
      <c r="E192" s="5">
        <v>160.15383551299999</v>
      </c>
      <c r="F192" s="5">
        <v>493.86696190300898</v>
      </c>
      <c r="G192" s="5">
        <v>481.27436739676</v>
      </c>
      <c r="H192" s="5">
        <v>2.79915</v>
      </c>
      <c r="I192" s="6">
        <v>49277000</v>
      </c>
      <c r="J192" s="6">
        <v>18887560</v>
      </c>
      <c r="K192" s="5">
        <v>3.5107491650345648</v>
      </c>
      <c r="L192" s="5">
        <v>82111</v>
      </c>
      <c r="M192" s="5">
        <v>77221</v>
      </c>
      <c r="N192" s="5">
        <v>29853.7859671058</v>
      </c>
      <c r="O192" s="7">
        <v>0.03</v>
      </c>
      <c r="P192" s="7">
        <v>5.7666917186325703E-2</v>
      </c>
      <c r="Q192" s="5">
        <v>8.32</v>
      </c>
      <c r="R192" s="5">
        <v>10.050000000000001</v>
      </c>
      <c r="S192" s="5">
        <v>2.44</v>
      </c>
      <c r="T192" s="5">
        <v>4.71</v>
      </c>
      <c r="U192" s="5">
        <v>2.04</v>
      </c>
      <c r="V192" s="7">
        <v>5.5500000000000001E-2</v>
      </c>
      <c r="W192" s="5">
        <v>12417.48561174</v>
      </c>
      <c r="X192" s="7">
        <v>-2.1227666725633213E-3</v>
      </c>
      <c r="Y192" s="6">
        <v>145598</v>
      </c>
      <c r="Z192" s="5">
        <v>2.8383333333333329</v>
      </c>
      <c r="AA192" s="5">
        <v>1.8770650296085405</v>
      </c>
      <c r="AB192" s="5">
        <v>5.3954758669825083</v>
      </c>
      <c r="AC192" s="6">
        <v>508451</v>
      </c>
      <c r="AD192" s="6">
        <v>19185</v>
      </c>
      <c r="AE192" s="6">
        <v>36741.025664286819</v>
      </c>
      <c r="AF192" s="6">
        <v>92.895275419116047</v>
      </c>
      <c r="AG192" s="5">
        <v>2045</v>
      </c>
      <c r="AH192" s="5">
        <v>1436</v>
      </c>
      <c r="AI192" s="7">
        <v>0.25134474327628364</v>
      </c>
      <c r="AJ192" s="7">
        <v>0.31267409470752089</v>
      </c>
      <c r="AK192" s="7">
        <v>2.3431999999999998E-2</v>
      </c>
      <c r="AL192" s="5">
        <v>10.050000000000001</v>
      </c>
      <c r="AM192" s="5">
        <v>293.44173554883065</v>
      </c>
      <c r="AN192" s="5"/>
    </row>
    <row r="193" spans="1:40" x14ac:dyDescent="0.2">
      <c r="A193" s="3">
        <f t="shared" si="4"/>
        <v>2013</v>
      </c>
      <c r="B193" s="3" t="str">
        <f t="shared" si="5"/>
        <v>Dic</v>
      </c>
      <c r="C193" s="1">
        <v>41609</v>
      </c>
      <c r="D193" s="5">
        <v>4.26</v>
      </c>
      <c r="E193" s="5">
        <v>161.40092317793199</v>
      </c>
      <c r="F193" s="5">
        <v>544.07330528950502</v>
      </c>
      <c r="G193" s="5">
        <v>492.35987323371597</v>
      </c>
      <c r="H193" s="5">
        <v>2.7860999999999998</v>
      </c>
      <c r="I193" s="6">
        <v>51201000</v>
      </c>
      <c r="J193" s="6">
        <v>19749186</v>
      </c>
      <c r="K193" s="5">
        <v>3.5107491650345648</v>
      </c>
      <c r="L193" s="5">
        <v>82111</v>
      </c>
      <c r="M193" s="5">
        <v>77221</v>
      </c>
      <c r="N193" s="5">
        <v>29853.7859671058</v>
      </c>
      <c r="O193" s="7">
        <v>2.9499999999999998E-2</v>
      </c>
      <c r="P193" s="7">
        <v>5.6828077850011101E-2</v>
      </c>
      <c r="Q193" s="5">
        <v>8.77</v>
      </c>
      <c r="R193" s="5">
        <v>7.16</v>
      </c>
      <c r="S193" s="5">
        <v>2.4500000000000002</v>
      </c>
      <c r="T193" s="5">
        <v>4.62</v>
      </c>
      <c r="U193" s="5">
        <v>2.0299999999999998</v>
      </c>
      <c r="V193" s="7">
        <v>5.5E-2</v>
      </c>
      <c r="W193" s="5">
        <v>12417.48561174</v>
      </c>
      <c r="X193" s="7">
        <v>1.5954617975536857E-3</v>
      </c>
      <c r="Y193" s="6">
        <v>116431</v>
      </c>
      <c r="Z193" s="5">
        <v>2.8526666666666665</v>
      </c>
      <c r="AA193" s="5">
        <v>1.8452858790442794</v>
      </c>
      <c r="AB193" s="5">
        <v>7.0334470945081922</v>
      </c>
      <c r="AC193" s="6">
        <v>446062</v>
      </c>
      <c r="AD193" s="6">
        <v>16306</v>
      </c>
      <c r="AE193" s="6">
        <v>36831.744246173948</v>
      </c>
      <c r="AF193" s="6">
        <v>93.167428695841494</v>
      </c>
      <c r="AG193" s="5">
        <v>2045</v>
      </c>
      <c r="AH193" s="5">
        <v>1436</v>
      </c>
      <c r="AI193" s="7">
        <v>0.25134474327628364</v>
      </c>
      <c r="AJ193" s="7">
        <v>0.31267409470752089</v>
      </c>
      <c r="AK193" s="7">
        <v>2.3327000000000001E-2</v>
      </c>
      <c r="AL193" s="5">
        <v>7.16</v>
      </c>
      <c r="AM193" s="5">
        <v>293.44173554883065</v>
      </c>
      <c r="AN193" s="5"/>
    </row>
    <row r="194" spans="1:40" x14ac:dyDescent="0.2">
      <c r="A194" s="3">
        <f t="shared" si="4"/>
        <v>2014</v>
      </c>
      <c r="B194" s="3" t="str">
        <f t="shared" si="5"/>
        <v>Ene</v>
      </c>
      <c r="C194" s="1">
        <v>41640</v>
      </c>
      <c r="D194" s="5">
        <v>5</v>
      </c>
      <c r="E194" s="5">
        <v>159.96636760300001</v>
      </c>
      <c r="F194" s="5">
        <v>545.96477128893196</v>
      </c>
      <c r="G194" s="5">
        <v>478.81253880264001</v>
      </c>
      <c r="H194" s="5">
        <v>2.8097727272727302</v>
      </c>
      <c r="I194" s="6">
        <v>52226000</v>
      </c>
      <c r="J194" s="6">
        <v>19064671</v>
      </c>
      <c r="K194" s="5">
        <v>3.648527423684111</v>
      </c>
      <c r="L194" s="5">
        <v>81748</v>
      </c>
      <c r="M194" s="5">
        <v>40826</v>
      </c>
      <c r="N194" s="5">
        <v>28266.615116130801</v>
      </c>
      <c r="O194" s="7">
        <v>2.8000000000000001E-2</v>
      </c>
      <c r="P194" s="7">
        <v>6.369063385016599E-2</v>
      </c>
      <c r="Q194" s="5">
        <v>7.48</v>
      </c>
      <c r="R194" s="5">
        <v>7.7</v>
      </c>
      <c r="S194" s="5">
        <v>2.4500000000000002</v>
      </c>
      <c r="T194" s="5">
        <v>4.41</v>
      </c>
      <c r="U194" s="5">
        <v>2.0699999999999998</v>
      </c>
      <c r="V194" s="7">
        <v>5.5500000000000001E-2</v>
      </c>
      <c r="W194" s="5">
        <v>5010.63965422</v>
      </c>
      <c r="X194" s="7">
        <v>3.1858407079645968E-3</v>
      </c>
      <c r="Y194" s="6">
        <v>97268</v>
      </c>
      <c r="Z194" s="5">
        <v>2.7076666666666673</v>
      </c>
      <c r="AA194" s="5">
        <v>1.883251288852537</v>
      </c>
      <c r="AB194" s="5">
        <v>6.1018559800940109</v>
      </c>
      <c r="AC194" s="6">
        <v>491868</v>
      </c>
      <c r="AD194" s="6">
        <v>24348</v>
      </c>
      <c r="AE194" s="6">
        <v>37013.1814099482</v>
      </c>
      <c r="AF194" s="6">
        <v>94.012355758763334</v>
      </c>
      <c r="AG194" s="5">
        <v>2167</v>
      </c>
      <c r="AH194" s="5">
        <v>1466</v>
      </c>
      <c r="AI194" s="7">
        <v>0.26395939086294418</v>
      </c>
      <c r="AJ194" s="7">
        <v>0.34311050477489768</v>
      </c>
      <c r="AK194" s="7">
        <v>2.2696999999999998E-2</v>
      </c>
      <c r="AL194" s="5">
        <v>7.7</v>
      </c>
      <c r="AM194" s="5">
        <v>134.49785726077332</v>
      </c>
      <c r="AN194" s="5"/>
    </row>
    <row r="195" spans="1:40" x14ac:dyDescent="0.2">
      <c r="A195" s="3">
        <f t="shared" ref="A195:A258" si="6">YEAR(C195)</f>
        <v>2014</v>
      </c>
      <c r="B195" s="3" t="str">
        <f t="shared" ref="B195:B258" si="7">TEXT(C195,"mmm")</f>
        <v>Feb</v>
      </c>
      <c r="C195" s="1">
        <v>41671</v>
      </c>
      <c r="D195" s="5">
        <v>5.03</v>
      </c>
      <c r="E195" s="5">
        <v>168.402916889605</v>
      </c>
      <c r="F195" s="5">
        <v>555.90110565572297</v>
      </c>
      <c r="G195" s="5">
        <v>502.38031377659303</v>
      </c>
      <c r="H195" s="5">
        <v>2.81345</v>
      </c>
      <c r="I195" s="6">
        <v>47519000</v>
      </c>
      <c r="J195" s="6">
        <v>18213835</v>
      </c>
      <c r="K195" s="5">
        <v>3.648527423684111</v>
      </c>
      <c r="L195" s="5">
        <v>81748</v>
      </c>
      <c r="M195" s="5">
        <v>40826</v>
      </c>
      <c r="N195" s="5">
        <v>28266.615116130801</v>
      </c>
      <c r="O195" s="7">
        <v>2.7999999999999997E-2</v>
      </c>
      <c r="P195" s="7">
        <v>6.9754844922360892E-2</v>
      </c>
      <c r="Q195" s="5">
        <v>7.59</v>
      </c>
      <c r="R195" s="5">
        <v>8.1</v>
      </c>
      <c r="S195" s="5">
        <v>2.4500000000000002</v>
      </c>
      <c r="T195" s="5">
        <v>4.58</v>
      </c>
      <c r="U195" s="5">
        <v>2.0499999999999998</v>
      </c>
      <c r="V195" s="7">
        <v>5.7000000000000002E-2</v>
      </c>
      <c r="W195" s="5">
        <v>5010.63965422</v>
      </c>
      <c r="X195" s="7">
        <v>5.998588567395967E-3</v>
      </c>
      <c r="Y195" s="6">
        <v>107629</v>
      </c>
      <c r="Z195" s="5">
        <v>2.731071428571429</v>
      </c>
      <c r="AA195" s="5">
        <v>1.8136958181380405</v>
      </c>
      <c r="AB195" s="5">
        <v>5.2760432383308977</v>
      </c>
      <c r="AC195" s="6">
        <v>388384</v>
      </c>
      <c r="AD195" s="6">
        <v>32301</v>
      </c>
      <c r="AE195" s="6">
        <v>37013.1814099482</v>
      </c>
      <c r="AF195" s="6">
        <v>94.148432397126058</v>
      </c>
      <c r="AG195" s="5">
        <v>2167</v>
      </c>
      <c r="AH195" s="5">
        <v>1466</v>
      </c>
      <c r="AI195" s="7">
        <v>0.26395939086294418</v>
      </c>
      <c r="AJ195" s="7">
        <v>0.34311050477489768</v>
      </c>
      <c r="AK195" s="7">
        <v>2.2551999999999999E-2</v>
      </c>
      <c r="AL195" s="5">
        <v>8.1</v>
      </c>
      <c r="AM195" s="5">
        <v>134.49785726077332</v>
      </c>
      <c r="AN195" s="5"/>
    </row>
    <row r="196" spans="1:40" x14ac:dyDescent="0.2">
      <c r="A196" s="3">
        <f t="shared" si="6"/>
        <v>2014</v>
      </c>
      <c r="B196" s="3" t="str">
        <f t="shared" si="7"/>
        <v>Mar</v>
      </c>
      <c r="C196" s="1">
        <v>41699</v>
      </c>
      <c r="D196" s="5">
        <v>3.61</v>
      </c>
      <c r="E196" s="5">
        <v>180.40036979300001</v>
      </c>
      <c r="F196" s="5">
        <v>548.163667618256</v>
      </c>
      <c r="G196" s="5">
        <v>529.38500701170005</v>
      </c>
      <c r="H196" s="5">
        <v>2.8070952380952399</v>
      </c>
      <c r="I196" s="6">
        <v>50390000</v>
      </c>
      <c r="J196" s="6">
        <v>20999197</v>
      </c>
      <c r="K196" s="5">
        <v>3.648527423684111</v>
      </c>
      <c r="L196" s="5">
        <v>81748</v>
      </c>
      <c r="M196" s="5">
        <v>40826</v>
      </c>
      <c r="N196" s="5">
        <v>28266.615116130801</v>
      </c>
      <c r="O196" s="7">
        <v>2.8499999999999998E-2</v>
      </c>
      <c r="P196" s="7">
        <v>6.9480051273834303E-2</v>
      </c>
      <c r="Q196" s="5">
        <v>7.59</v>
      </c>
      <c r="R196" s="5">
        <v>7.5</v>
      </c>
      <c r="S196" s="5">
        <v>2.46</v>
      </c>
      <c r="T196" s="5">
        <v>5.16</v>
      </c>
      <c r="U196" s="5">
        <v>2.09</v>
      </c>
      <c r="V196" s="7">
        <v>5.5E-2</v>
      </c>
      <c r="W196" s="5">
        <v>5010.63965422</v>
      </c>
      <c r="X196" s="7">
        <v>5.1736232900735637E-3</v>
      </c>
      <c r="Y196" s="6">
        <v>101319</v>
      </c>
      <c r="Z196" s="5">
        <v>2.8083870967741946</v>
      </c>
      <c r="AA196" s="5">
        <v>1.7849231146560451</v>
      </c>
      <c r="AB196" s="5">
        <v>4.9467469479731099</v>
      </c>
      <c r="AC196" s="6">
        <v>424197</v>
      </c>
      <c r="AD196" s="6">
        <v>31807</v>
      </c>
      <c r="AE196" s="6">
        <v>36831.744246173948</v>
      </c>
      <c r="AF196" s="6">
        <v>94.284509035488782</v>
      </c>
      <c r="AG196" s="5">
        <v>2167</v>
      </c>
      <c r="AH196" s="5">
        <v>1466</v>
      </c>
      <c r="AI196" s="7">
        <v>0.26395939086294418</v>
      </c>
      <c r="AJ196" s="7">
        <v>0.34311050477489768</v>
      </c>
      <c r="AK196" s="7">
        <v>2.2636E-2</v>
      </c>
      <c r="AL196" s="5">
        <v>7.5</v>
      </c>
      <c r="AM196" s="5">
        <v>134.49785726077332</v>
      </c>
      <c r="AN196" s="5"/>
    </row>
    <row r="197" spans="1:40" x14ac:dyDescent="0.2">
      <c r="A197" s="3">
        <f t="shared" si="6"/>
        <v>2014</v>
      </c>
      <c r="B197" s="3" t="str">
        <f t="shared" si="7"/>
        <v>Abr</v>
      </c>
      <c r="C197" s="1">
        <v>41730</v>
      </c>
      <c r="D197" s="5">
        <v>4.0599999999999996</v>
      </c>
      <c r="E197" s="5">
        <v>188.31449803902299</v>
      </c>
      <c r="F197" s="5">
        <v>564.98465190833599</v>
      </c>
      <c r="G197" s="5">
        <v>556.36741668083505</v>
      </c>
      <c r="H197" s="5">
        <v>2.7952499999999998</v>
      </c>
      <c r="I197" s="6">
        <v>49818000</v>
      </c>
      <c r="J197" s="6">
        <v>19257036</v>
      </c>
      <c r="K197" s="5">
        <v>3.648527423684111</v>
      </c>
      <c r="L197" s="5">
        <v>81748</v>
      </c>
      <c r="M197" s="5">
        <v>40826</v>
      </c>
      <c r="N197" s="5">
        <v>28962.565465796499</v>
      </c>
      <c r="O197" s="7">
        <v>2.8999999999999998E-2</v>
      </c>
      <c r="P197" s="7">
        <v>6.2800474724921007E-2</v>
      </c>
      <c r="Q197" s="5">
        <v>7.57</v>
      </c>
      <c r="R197" s="5">
        <v>8.99</v>
      </c>
      <c r="S197" s="5">
        <v>2.48</v>
      </c>
      <c r="T197" s="5">
        <v>5.41</v>
      </c>
      <c r="U197" s="5">
        <v>2.12</v>
      </c>
      <c r="V197" s="7">
        <v>5.5E-2</v>
      </c>
      <c r="W197" s="5">
        <v>6706.5641157600003</v>
      </c>
      <c r="X197" s="7">
        <v>3.9256739073541208E-3</v>
      </c>
      <c r="Y197" s="6">
        <v>91784</v>
      </c>
      <c r="Z197" s="5">
        <v>2.8220689655172411</v>
      </c>
      <c r="AA197" s="5">
        <v>1.8088226826036389</v>
      </c>
      <c r="AB197" s="5">
        <v>4.3413740858986642</v>
      </c>
      <c r="AC197" s="6">
        <v>545726</v>
      </c>
      <c r="AD197" s="6">
        <v>25064</v>
      </c>
      <c r="AE197" s="6">
        <v>36741.025664286819</v>
      </c>
      <c r="AF197" s="6">
        <v>95.100968865665138</v>
      </c>
      <c r="AG197" s="5">
        <v>2167</v>
      </c>
      <c r="AH197" s="5">
        <v>1466</v>
      </c>
      <c r="AI197" s="7">
        <v>0.26395939086294418</v>
      </c>
      <c r="AJ197" s="7">
        <v>0.34311050477489768</v>
      </c>
      <c r="AK197" s="7">
        <v>2.2732000000000002E-2</v>
      </c>
      <c r="AL197" s="5">
        <v>8.99</v>
      </c>
      <c r="AM197" s="5">
        <v>220.30882300464864</v>
      </c>
      <c r="AN197" s="5"/>
    </row>
    <row r="198" spans="1:40" x14ac:dyDescent="0.2">
      <c r="A198" s="3">
        <f t="shared" si="6"/>
        <v>2014</v>
      </c>
      <c r="B198" s="3" t="str">
        <f t="shared" si="7"/>
        <v>May</v>
      </c>
      <c r="C198" s="1">
        <v>41760</v>
      </c>
      <c r="D198" s="5">
        <v>4.34</v>
      </c>
      <c r="E198" s="5">
        <v>183.59030670702299</v>
      </c>
      <c r="F198" s="5">
        <v>571.28786840444002</v>
      </c>
      <c r="G198" s="5">
        <v>559.89147253809006</v>
      </c>
      <c r="H198" s="5">
        <v>2.78776190476191</v>
      </c>
      <c r="I198" s="6">
        <v>53217000</v>
      </c>
      <c r="J198" s="6">
        <v>21603955</v>
      </c>
      <c r="K198" s="5">
        <v>3.648527423684111</v>
      </c>
      <c r="L198" s="5">
        <v>81748</v>
      </c>
      <c r="M198" s="5">
        <v>40826</v>
      </c>
      <c r="N198" s="5">
        <v>28962.565465796499</v>
      </c>
      <c r="O198" s="7">
        <v>2.7999999999999997E-2</v>
      </c>
      <c r="P198" s="7">
        <v>5.7997346126365201E-2</v>
      </c>
      <c r="Q198" s="5">
        <v>7.65</v>
      </c>
      <c r="R198" s="5">
        <v>9.11</v>
      </c>
      <c r="S198" s="5">
        <v>2.4900000000000002</v>
      </c>
      <c r="T198" s="5">
        <v>5.48</v>
      </c>
      <c r="U198" s="5">
        <v>2.11</v>
      </c>
      <c r="V198" s="7">
        <v>5.5E-2</v>
      </c>
      <c r="W198" s="5">
        <v>6706.5641157600003</v>
      </c>
      <c r="X198" s="7">
        <v>2.2592978797358805E-3</v>
      </c>
      <c r="Y198" s="6">
        <v>85842</v>
      </c>
      <c r="Z198" s="5">
        <v>2.8629032258064511</v>
      </c>
      <c r="AA198" s="5">
        <v>1.8765602430258155</v>
      </c>
      <c r="AB198" s="5">
        <v>5.0843075735847396</v>
      </c>
      <c r="AC198" s="6">
        <v>498250</v>
      </c>
      <c r="AD198" s="6">
        <v>20145</v>
      </c>
      <c r="AE198" s="6">
        <v>37376.055737496717</v>
      </c>
      <c r="AF198" s="6">
        <v>102.87393860222078</v>
      </c>
      <c r="AG198" s="5">
        <v>2167</v>
      </c>
      <c r="AH198" s="5">
        <v>1466</v>
      </c>
      <c r="AI198" s="7">
        <v>0.26395939086294418</v>
      </c>
      <c r="AJ198" s="7">
        <v>0.34311050477489768</v>
      </c>
      <c r="AK198" s="7">
        <v>2.2957000000000002E-2</v>
      </c>
      <c r="AL198" s="5">
        <v>9.11</v>
      </c>
      <c r="AM198" s="5">
        <v>220.30882300464864</v>
      </c>
      <c r="AN198" s="5"/>
    </row>
    <row r="199" spans="1:40" x14ac:dyDescent="0.2">
      <c r="A199" s="3">
        <f t="shared" si="6"/>
        <v>2014</v>
      </c>
      <c r="B199" s="3" t="str">
        <f t="shared" si="7"/>
        <v>Jun</v>
      </c>
      <c r="C199" s="1">
        <v>41791</v>
      </c>
      <c r="D199" s="5">
        <v>4.49</v>
      </c>
      <c r="E199" s="5">
        <v>169.66783194550001</v>
      </c>
      <c r="F199" s="5">
        <v>555.732871953271</v>
      </c>
      <c r="G199" s="5">
        <v>538.85526093186695</v>
      </c>
      <c r="H199" s="5">
        <v>2.79514285714286</v>
      </c>
      <c r="I199" s="6">
        <v>49760000</v>
      </c>
      <c r="J199" s="6">
        <v>21022818</v>
      </c>
      <c r="K199" s="5">
        <v>3.648527423684111</v>
      </c>
      <c r="L199" s="5">
        <v>81748</v>
      </c>
      <c r="M199" s="5">
        <v>40826</v>
      </c>
      <c r="N199" s="5">
        <v>28962.565465796499</v>
      </c>
      <c r="O199" s="7">
        <v>2.7999999999999997E-2</v>
      </c>
      <c r="P199" s="7">
        <v>5.6726292575349203E-2</v>
      </c>
      <c r="Q199" s="5">
        <v>7.62</v>
      </c>
      <c r="R199" s="5">
        <v>8.5299999999999994</v>
      </c>
      <c r="S199" s="5">
        <v>2.5</v>
      </c>
      <c r="T199" s="5">
        <v>5.47</v>
      </c>
      <c r="U199" s="5">
        <v>2.0699999999999998</v>
      </c>
      <c r="V199" s="7">
        <v>5.2000000000000005E-2</v>
      </c>
      <c r="W199" s="5">
        <v>6706.5641157600003</v>
      </c>
      <c r="X199" s="7">
        <v>1.6473036240679533E-3</v>
      </c>
      <c r="Y199" s="6">
        <v>132930</v>
      </c>
      <c r="Z199" s="5">
        <v>2.8593333333333333</v>
      </c>
      <c r="AA199" s="5">
        <v>1.8443447515224483</v>
      </c>
      <c r="AB199" s="5">
        <v>3.2840524178902655</v>
      </c>
      <c r="AC199" s="6">
        <v>336218.33333333331</v>
      </c>
      <c r="AD199" s="6">
        <v>24556</v>
      </c>
      <c r="AE199" s="6">
        <v>37376.055737496717</v>
      </c>
      <c r="AF199" s="6">
        <v>102.73786196385805</v>
      </c>
      <c r="AG199" s="5">
        <v>2167</v>
      </c>
      <c r="AH199" s="5">
        <v>1466</v>
      </c>
      <c r="AI199" s="7">
        <v>0.26395939086294418</v>
      </c>
      <c r="AJ199" s="7">
        <v>0.34311050477489768</v>
      </c>
      <c r="AK199" s="7">
        <v>2.3418999999999999E-2</v>
      </c>
      <c r="AL199" s="5">
        <v>8.5299999999999994</v>
      </c>
      <c r="AM199" s="5">
        <v>220.30882300464864</v>
      </c>
      <c r="AN199" s="5"/>
    </row>
    <row r="200" spans="1:40" x14ac:dyDescent="0.2">
      <c r="A200" s="3">
        <f t="shared" si="6"/>
        <v>2014</v>
      </c>
      <c r="B200" s="3" t="str">
        <f t="shared" si="7"/>
        <v>Jul</v>
      </c>
      <c r="C200" s="1">
        <v>41821</v>
      </c>
      <c r="D200" s="5">
        <v>4.72</v>
      </c>
      <c r="E200" s="5">
        <v>145.752039390682</v>
      </c>
      <c r="F200" s="5">
        <v>505.11161095428599</v>
      </c>
      <c r="G200" s="5">
        <v>482.69043181875099</v>
      </c>
      <c r="H200" s="5">
        <v>2.7870476190476201</v>
      </c>
      <c r="I200" s="6">
        <v>52172000</v>
      </c>
      <c r="J200" s="6">
        <v>21140834</v>
      </c>
      <c r="K200" s="5">
        <v>3.648527423684111</v>
      </c>
      <c r="L200" s="5">
        <v>81748</v>
      </c>
      <c r="M200" s="5">
        <v>40826</v>
      </c>
      <c r="N200" s="5">
        <v>29158.8764154862</v>
      </c>
      <c r="O200" s="7">
        <v>2.75E-2</v>
      </c>
      <c r="P200" s="7">
        <v>5.7352641240057095E-2</v>
      </c>
      <c r="Q200" s="5">
        <v>7.85</v>
      </c>
      <c r="R200" s="5">
        <v>9.01</v>
      </c>
      <c r="S200" s="5">
        <v>2.5099999999999998</v>
      </c>
      <c r="T200" s="5">
        <v>5.44</v>
      </c>
      <c r="U200" s="5">
        <v>2.0499999999999998</v>
      </c>
      <c r="V200" s="7">
        <v>5.2000000000000005E-2</v>
      </c>
      <c r="W200" s="5">
        <v>8003.6815901299997</v>
      </c>
      <c r="X200" s="7">
        <v>4.3278802042759452E-3</v>
      </c>
      <c r="Y200" s="6">
        <v>137582</v>
      </c>
      <c r="Z200" s="5">
        <v>2.87</v>
      </c>
      <c r="AA200" s="5">
        <v>1.7028388801001428</v>
      </c>
      <c r="AB200" s="5">
        <v>3.0549958837378246</v>
      </c>
      <c r="AC200" s="6">
        <v>330653.22580645164</v>
      </c>
      <c r="AD200" s="6">
        <v>19614</v>
      </c>
      <c r="AE200" s="6">
        <v>38237.882265424429</v>
      </c>
      <c r="AF200" s="6">
        <v>107.63662094491617</v>
      </c>
      <c r="AG200" s="5">
        <v>2167</v>
      </c>
      <c r="AH200" s="5">
        <v>1466</v>
      </c>
      <c r="AI200" s="7">
        <v>0.26395939086294418</v>
      </c>
      <c r="AJ200" s="7">
        <v>0.34311050477489768</v>
      </c>
      <c r="AK200" s="7">
        <v>2.4029999999999999E-2</v>
      </c>
      <c r="AL200" s="5">
        <v>9.01</v>
      </c>
      <c r="AM200" s="5">
        <v>117.48076263412567</v>
      </c>
      <c r="AN200" s="5"/>
    </row>
    <row r="201" spans="1:40" x14ac:dyDescent="0.2">
      <c r="A201" s="3">
        <f t="shared" si="6"/>
        <v>2014</v>
      </c>
      <c r="B201" s="3" t="str">
        <f t="shared" si="7"/>
        <v>Ago</v>
      </c>
      <c r="C201" s="1">
        <v>41852</v>
      </c>
      <c r="D201" s="5">
        <v>5.19</v>
      </c>
      <c r="E201" s="5">
        <v>139.8229406735</v>
      </c>
      <c r="F201" s="5">
        <v>526.50797454992505</v>
      </c>
      <c r="G201" s="5">
        <v>472.81893976272698</v>
      </c>
      <c r="H201" s="5">
        <v>2.8154285714285701</v>
      </c>
      <c r="I201" s="6">
        <v>52712000</v>
      </c>
      <c r="J201" s="6">
        <v>21644597</v>
      </c>
      <c r="K201" s="5">
        <v>3.648527423684111</v>
      </c>
      <c r="L201" s="5">
        <v>81748</v>
      </c>
      <c r="M201" s="5">
        <v>40826</v>
      </c>
      <c r="N201" s="5">
        <v>29158.8764154862</v>
      </c>
      <c r="O201" s="7">
        <v>2.7999999999999997E-2</v>
      </c>
      <c r="P201" s="7">
        <v>5.8981015739088101E-2</v>
      </c>
      <c r="Q201" s="5">
        <v>8.1</v>
      </c>
      <c r="R201" s="5">
        <v>9.33</v>
      </c>
      <c r="S201" s="5">
        <v>2.5099999999999998</v>
      </c>
      <c r="T201" s="5">
        <v>5.48</v>
      </c>
      <c r="U201" s="5">
        <v>1.99</v>
      </c>
      <c r="V201" s="7">
        <v>5.2000000000000005E-2</v>
      </c>
      <c r="W201" s="5">
        <v>8003.6815901299997</v>
      </c>
      <c r="X201" s="7">
        <v>-8.6184607429108261E-4</v>
      </c>
      <c r="Y201" s="6">
        <v>97529</v>
      </c>
      <c r="Z201" s="5">
        <v>2.7683870967741937</v>
      </c>
      <c r="AA201" s="5">
        <v>1.7189997642384982</v>
      </c>
      <c r="AB201" s="5">
        <v>4.1101090778774996</v>
      </c>
      <c r="AC201" s="6">
        <v>292491</v>
      </c>
      <c r="AD201" s="6">
        <v>32271</v>
      </c>
      <c r="AE201" s="6">
        <v>38237.882265424429</v>
      </c>
      <c r="AF201" s="6">
        <v>108.06333006749402</v>
      </c>
      <c r="AG201" s="5">
        <v>2167</v>
      </c>
      <c r="AH201" s="5">
        <v>1466</v>
      </c>
      <c r="AI201" s="7">
        <v>0.26395939086294418</v>
      </c>
      <c r="AJ201" s="7">
        <v>0.34311050477489768</v>
      </c>
      <c r="AK201" s="7">
        <v>2.3828999999999999E-2</v>
      </c>
      <c r="AL201" s="5">
        <v>9.33</v>
      </c>
      <c r="AM201" s="5">
        <v>117.48076263412567</v>
      </c>
      <c r="AN201" s="5"/>
    </row>
    <row r="202" spans="1:40" x14ac:dyDescent="0.2">
      <c r="A202" s="3">
        <f t="shared" si="6"/>
        <v>2014</v>
      </c>
      <c r="B202" s="3" t="str">
        <f t="shared" si="7"/>
        <v>Set</v>
      </c>
      <c r="C202" s="1">
        <v>41883</v>
      </c>
      <c r="D202" s="5">
        <v>5.68</v>
      </c>
      <c r="E202" s="5">
        <v>123.79443436850001</v>
      </c>
      <c r="F202" s="5">
        <v>594.88067079552798</v>
      </c>
      <c r="G202" s="5">
        <v>407.64872033778698</v>
      </c>
      <c r="H202" s="5">
        <v>2.86495454545455</v>
      </c>
      <c r="I202" s="6">
        <v>52142000</v>
      </c>
      <c r="J202" s="6">
        <v>20306094</v>
      </c>
      <c r="K202" s="5">
        <v>3.648527423684111</v>
      </c>
      <c r="L202" s="5">
        <v>81748</v>
      </c>
      <c r="M202" s="5">
        <v>40826</v>
      </c>
      <c r="N202" s="5">
        <v>29158.8764154862</v>
      </c>
      <c r="O202" s="7">
        <v>2.75E-2</v>
      </c>
      <c r="P202" s="7">
        <v>5.6072092690602204E-2</v>
      </c>
      <c r="Q202" s="5">
        <v>7.87</v>
      </c>
      <c r="R202" s="5">
        <v>9.23</v>
      </c>
      <c r="S202" s="5">
        <v>2.5099999999999998</v>
      </c>
      <c r="T202" s="5">
        <v>5.56</v>
      </c>
      <c r="U202" s="5">
        <v>1.99</v>
      </c>
      <c r="V202" s="7">
        <v>0.05</v>
      </c>
      <c r="W202" s="5">
        <v>8003.6815901299997</v>
      </c>
      <c r="X202" s="7">
        <v>1.5526610885878772E-3</v>
      </c>
      <c r="Y202" s="6">
        <v>90786</v>
      </c>
      <c r="Z202" s="5">
        <v>2.6940000000000004</v>
      </c>
      <c r="AA202" s="5">
        <v>1.7003806212533774</v>
      </c>
      <c r="AB202" s="5">
        <v>3.890931029115432</v>
      </c>
      <c r="AC202" s="6">
        <v>298396.79999999999</v>
      </c>
      <c r="AD202" s="6">
        <v>48161</v>
      </c>
      <c r="AE202" s="6">
        <v>38555.397302029378</v>
      </c>
      <c r="AF202" s="6">
        <v>110.44194970607447</v>
      </c>
      <c r="AG202" s="5">
        <v>2167</v>
      </c>
      <c r="AH202" s="5">
        <v>1466</v>
      </c>
      <c r="AI202" s="7">
        <v>0.26395939086294418</v>
      </c>
      <c r="AJ202" s="7">
        <v>0.34311050477489768</v>
      </c>
      <c r="AK202" s="7">
        <v>2.3318999999999999E-2</v>
      </c>
      <c r="AL202" s="5">
        <v>9.23</v>
      </c>
      <c r="AM202" s="5">
        <v>117.48076263412567</v>
      </c>
      <c r="AN202" s="5"/>
    </row>
    <row r="203" spans="1:40" x14ac:dyDescent="0.2">
      <c r="A203" s="3">
        <f t="shared" si="6"/>
        <v>2014</v>
      </c>
      <c r="B203" s="3" t="str">
        <f t="shared" si="7"/>
        <v>Oct</v>
      </c>
      <c r="C203" s="1">
        <v>41913</v>
      </c>
      <c r="D203" s="5">
        <v>5.71</v>
      </c>
      <c r="E203" s="5">
        <v>122.676869986841</v>
      </c>
      <c r="F203" s="5">
        <v>414.919562747687</v>
      </c>
      <c r="G203" s="5">
        <v>353.71165761188701</v>
      </c>
      <c r="H203" s="5">
        <v>2.9072272727272699</v>
      </c>
      <c r="I203" s="6">
        <v>55045000</v>
      </c>
      <c r="J203" s="6">
        <v>20542356</v>
      </c>
      <c r="K203" s="5">
        <v>3.648527423684111</v>
      </c>
      <c r="L203" s="5">
        <v>81748</v>
      </c>
      <c r="M203" s="5">
        <v>40826</v>
      </c>
      <c r="N203" s="5">
        <v>30715.684425410302</v>
      </c>
      <c r="O203" s="7">
        <v>2.7999999999999997E-2</v>
      </c>
      <c r="P203" s="7">
        <v>5.6931795183161299E-2</v>
      </c>
      <c r="Q203" s="5">
        <v>8.2200000000000006</v>
      </c>
      <c r="R203" s="5">
        <v>8.93</v>
      </c>
      <c r="S203" s="5">
        <v>2.52</v>
      </c>
      <c r="T203" s="5">
        <v>5.54</v>
      </c>
      <c r="U203" s="5">
        <v>2</v>
      </c>
      <c r="V203" s="7">
        <v>4.65E-2</v>
      </c>
      <c r="W203" s="5">
        <v>12198.1339030168</v>
      </c>
      <c r="X203" s="7">
        <v>3.7895099474635923E-3</v>
      </c>
      <c r="Y203" s="6">
        <v>87959</v>
      </c>
      <c r="Z203" s="5">
        <v>2.7345161290322584</v>
      </c>
      <c r="AA203" s="5">
        <v>1.6888771953028863</v>
      </c>
      <c r="AB203" s="5">
        <v>4.1546939546454933</v>
      </c>
      <c r="AC203" s="6">
        <v>316397.32258064515</v>
      </c>
      <c r="AD203" s="6">
        <v>29357</v>
      </c>
      <c r="AE203" s="6">
        <v>38555.397302029378</v>
      </c>
      <c r="AF203" s="6">
        <v>109.7804267363379</v>
      </c>
      <c r="AG203" s="5">
        <v>2167</v>
      </c>
      <c r="AH203" s="5">
        <v>1466</v>
      </c>
      <c r="AI203" s="7">
        <v>0.26395939086294418</v>
      </c>
      <c r="AJ203" s="7">
        <v>0.34311050477489768</v>
      </c>
      <c r="AK203" s="7">
        <v>2.3239999999999997E-2</v>
      </c>
      <c r="AL203" s="5">
        <v>8.93</v>
      </c>
      <c r="AM203" s="5">
        <v>115.09402508750333</v>
      </c>
      <c r="AN203" s="5"/>
    </row>
    <row r="204" spans="1:40" x14ac:dyDescent="0.2">
      <c r="A204" s="3">
        <f t="shared" si="6"/>
        <v>2014</v>
      </c>
      <c r="B204" s="3" t="str">
        <f t="shared" si="7"/>
        <v>Nov</v>
      </c>
      <c r="C204" s="1">
        <v>41944</v>
      </c>
      <c r="D204" s="5">
        <v>4.8600000000000003</v>
      </c>
      <c r="E204" s="5">
        <v>134.318290831974</v>
      </c>
      <c r="F204" s="5">
        <v>489.51991851185699</v>
      </c>
      <c r="G204" s="5">
        <v>378.94562046065101</v>
      </c>
      <c r="H204" s="5">
        <v>2.9262999999999999</v>
      </c>
      <c r="I204" s="6">
        <v>53545000</v>
      </c>
      <c r="J204" s="6">
        <v>20594780</v>
      </c>
      <c r="K204" s="5">
        <v>3.648527423684111</v>
      </c>
      <c r="L204" s="5">
        <v>81748</v>
      </c>
      <c r="M204" s="5">
        <v>40826</v>
      </c>
      <c r="N204" s="5">
        <v>30715.684425410302</v>
      </c>
      <c r="O204" s="7">
        <v>2.7999999999999997E-2</v>
      </c>
      <c r="P204" s="7">
        <v>5.4230939627049002E-2</v>
      </c>
      <c r="Q204" s="5">
        <v>8.24</v>
      </c>
      <c r="R204" s="5">
        <v>7.89</v>
      </c>
      <c r="S204" s="5">
        <v>2.5299999999999998</v>
      </c>
      <c r="T204" s="5">
        <v>5.46</v>
      </c>
      <c r="U204" s="5">
        <v>2.0299999999999998</v>
      </c>
      <c r="V204" s="7">
        <v>4.5999999999999999E-2</v>
      </c>
      <c r="W204" s="5">
        <v>12198.1339030168</v>
      </c>
      <c r="X204" s="7">
        <v>-1.4586014586014733E-3</v>
      </c>
      <c r="Y204" s="6">
        <v>104989</v>
      </c>
      <c r="Z204" s="5">
        <v>2.7526666666666668</v>
      </c>
      <c r="AA204" s="5">
        <v>1.6744189145666863</v>
      </c>
      <c r="AB204" s="5">
        <v>2.8947516019990296</v>
      </c>
      <c r="AC204" s="6">
        <v>323556.23333333334</v>
      </c>
      <c r="AD204" s="6">
        <v>19245</v>
      </c>
      <c r="AE204" s="6">
        <v>39190.427375239276</v>
      </c>
      <c r="AF204" s="6">
        <v>110.63662094491617</v>
      </c>
      <c r="AG204" s="5">
        <v>2167</v>
      </c>
      <c r="AH204" s="5">
        <v>1466</v>
      </c>
      <c r="AI204" s="7">
        <v>0.26395939086294418</v>
      </c>
      <c r="AJ204" s="7">
        <v>0.34311050477489768</v>
      </c>
      <c r="AK204" s="7">
        <v>2.3087E-2</v>
      </c>
      <c r="AL204" s="5">
        <v>7.89</v>
      </c>
      <c r="AM204" s="5">
        <v>115.09402508750333</v>
      </c>
      <c r="AN204" s="5"/>
    </row>
    <row r="205" spans="1:40" x14ac:dyDescent="0.2">
      <c r="A205" s="3">
        <f t="shared" si="6"/>
        <v>2014</v>
      </c>
      <c r="B205" s="3" t="str">
        <f t="shared" si="7"/>
        <v>Dic</v>
      </c>
      <c r="C205" s="1">
        <v>41974</v>
      </c>
      <c r="D205" s="5">
        <v>4.96</v>
      </c>
      <c r="E205" s="5">
        <v>145.26888345899999</v>
      </c>
      <c r="F205" s="5">
        <v>480.73895910004802</v>
      </c>
      <c r="G205" s="5">
        <v>380.53711119358701</v>
      </c>
      <c r="H205" s="5">
        <v>2.9631428571428602</v>
      </c>
      <c r="I205" s="6">
        <v>54859000</v>
      </c>
      <c r="J205" s="6">
        <v>22342758</v>
      </c>
      <c r="K205" s="5">
        <v>3.648527423684111</v>
      </c>
      <c r="L205" s="5">
        <v>81748</v>
      </c>
      <c r="M205" s="5">
        <v>40826</v>
      </c>
      <c r="N205" s="5">
        <v>30715.684425410302</v>
      </c>
      <c r="O205" s="7">
        <v>2.75E-2</v>
      </c>
      <c r="P205" s="7">
        <v>5.5568963436708099E-2</v>
      </c>
      <c r="Q205" s="5">
        <v>8.25</v>
      </c>
      <c r="R205" s="5">
        <v>7.89</v>
      </c>
      <c r="S205" s="5">
        <v>2.54</v>
      </c>
      <c r="T205" s="5">
        <v>5.27</v>
      </c>
      <c r="U205" s="5">
        <v>2.06</v>
      </c>
      <c r="V205" s="7">
        <v>4.4999999999999998E-2</v>
      </c>
      <c r="W205" s="5">
        <v>12198.1339030168</v>
      </c>
      <c r="X205" s="7">
        <v>2.3199862519334099E-3</v>
      </c>
      <c r="Y205" s="6">
        <v>91946</v>
      </c>
      <c r="Z205" s="5">
        <v>2.7970000000000002</v>
      </c>
      <c r="AA205" s="5">
        <v>1.7704567214401281</v>
      </c>
      <c r="AB205" s="5">
        <v>5.0321998815224616</v>
      </c>
      <c r="AC205" s="6">
        <v>315124.58064516127</v>
      </c>
      <c r="AD205" s="6">
        <v>15916</v>
      </c>
      <c r="AE205" s="6">
        <v>39190.427375239276</v>
      </c>
      <c r="AF205" s="6">
        <v>110.63662094491617</v>
      </c>
      <c r="AG205" s="5">
        <v>2167</v>
      </c>
      <c r="AH205" s="5">
        <v>1466</v>
      </c>
      <c r="AI205" s="7">
        <v>0.26395939086294418</v>
      </c>
      <c r="AJ205" s="7">
        <v>0.34311050477489768</v>
      </c>
      <c r="AK205" s="7">
        <v>2.2922999999999999E-2</v>
      </c>
      <c r="AL205" s="5">
        <v>7.89</v>
      </c>
      <c r="AM205" s="5">
        <v>115.09402508750333</v>
      </c>
      <c r="AN205" s="5"/>
    </row>
    <row r="206" spans="1:40" x14ac:dyDescent="0.2">
      <c r="A206" s="3">
        <f t="shared" si="6"/>
        <v>2015</v>
      </c>
      <c r="B206" s="3" t="str">
        <f t="shared" si="7"/>
        <v>Ene</v>
      </c>
      <c r="C206" s="1">
        <v>42005</v>
      </c>
      <c r="D206" s="5">
        <v>5.45</v>
      </c>
      <c r="E206" s="5">
        <v>142.70994648749999</v>
      </c>
      <c r="F206" s="5">
        <v>418.00805237948498</v>
      </c>
      <c r="G206" s="5">
        <v>369.635602269873</v>
      </c>
      <c r="H206" s="5">
        <v>3.0069499999999998</v>
      </c>
      <c r="I206" s="6">
        <v>56553000</v>
      </c>
      <c r="J206" s="6">
        <v>20880342</v>
      </c>
      <c r="K206" s="5">
        <v>3.6369734316213056</v>
      </c>
      <c r="L206" s="5">
        <v>23036</v>
      </c>
      <c r="M206" s="5">
        <v>93049</v>
      </c>
      <c r="N206" s="5">
        <v>28775.166129266399</v>
      </c>
      <c r="O206" s="7">
        <v>2.75E-2</v>
      </c>
      <c r="P206" s="7">
        <v>6.3532786554078596E-2</v>
      </c>
      <c r="Q206" s="5">
        <v>8.02</v>
      </c>
      <c r="R206" s="5">
        <v>7.57</v>
      </c>
      <c r="S206" s="5">
        <v>2.5499999999999998</v>
      </c>
      <c r="T206" s="5">
        <v>4.82</v>
      </c>
      <c r="U206" s="5">
        <v>2.23</v>
      </c>
      <c r="V206" s="7">
        <v>0.04</v>
      </c>
      <c r="W206" s="5">
        <v>3910.2894328775901</v>
      </c>
      <c r="X206" s="7">
        <v>1.6288041148735338E-3</v>
      </c>
      <c r="Y206" s="6">
        <v>105566</v>
      </c>
      <c r="Z206" s="5">
        <v>2.6749999999999998</v>
      </c>
      <c r="AA206" s="5">
        <v>1.6912854028507329</v>
      </c>
      <c r="AB206" s="5">
        <v>3.6443893301956005</v>
      </c>
      <c r="AC206" s="6">
        <v>323517.32258064515</v>
      </c>
      <c r="AD206" s="6">
        <v>26300</v>
      </c>
      <c r="AE206" s="6">
        <v>39281.145957126399</v>
      </c>
      <c r="AF206" s="6">
        <v>110.92461354234705</v>
      </c>
      <c r="AG206" s="5">
        <v>2227</v>
      </c>
      <c r="AH206" s="5">
        <v>1650</v>
      </c>
      <c r="AI206" s="7">
        <v>0.23610512710038775</v>
      </c>
      <c r="AJ206" s="7">
        <v>0.29545454545454547</v>
      </c>
      <c r="AK206" s="7">
        <v>2.2738999999999999E-2</v>
      </c>
      <c r="AL206" s="5">
        <v>7.57</v>
      </c>
      <c r="AM206" s="5">
        <v>122.103862563162</v>
      </c>
      <c r="AN206" s="5"/>
    </row>
    <row r="207" spans="1:40" x14ac:dyDescent="0.2">
      <c r="A207" s="3">
        <f t="shared" si="6"/>
        <v>2015</v>
      </c>
      <c r="B207" s="3" t="str">
        <f t="shared" si="7"/>
        <v>Feb</v>
      </c>
      <c r="C207" s="1">
        <v>42036</v>
      </c>
      <c r="D207" s="5">
        <v>5.22</v>
      </c>
      <c r="E207" s="5">
        <v>141.673939616447</v>
      </c>
      <c r="F207" s="5">
        <v>407.733350633974</v>
      </c>
      <c r="G207" s="5">
        <v>368.97453779664198</v>
      </c>
      <c r="H207" s="5">
        <v>3.0801500000000002</v>
      </c>
      <c r="I207" s="6">
        <v>50625000</v>
      </c>
      <c r="J207" s="6">
        <v>19905275</v>
      </c>
      <c r="K207" s="5">
        <v>3.6369734316213056</v>
      </c>
      <c r="L207" s="5">
        <v>23036</v>
      </c>
      <c r="M207" s="5">
        <v>93049</v>
      </c>
      <c r="N207" s="5">
        <v>28775.166129266399</v>
      </c>
      <c r="O207" s="7">
        <v>2.75E-2</v>
      </c>
      <c r="P207" s="7">
        <v>6.8911385271801504E-2</v>
      </c>
      <c r="Q207" s="5">
        <v>7.84</v>
      </c>
      <c r="R207" s="5">
        <v>7.53</v>
      </c>
      <c r="S207" s="5">
        <v>2.5499999999999998</v>
      </c>
      <c r="T207" s="5">
        <v>4.96</v>
      </c>
      <c r="U207" s="5">
        <v>2.29</v>
      </c>
      <c r="V207" s="7">
        <v>4.3499999999999997E-2</v>
      </c>
      <c r="W207" s="5">
        <v>3910.2894328775901</v>
      </c>
      <c r="X207" s="7">
        <v>3.081136597055798E-3</v>
      </c>
      <c r="Y207" s="6">
        <v>110057</v>
      </c>
      <c r="Z207" s="5">
        <v>2.6682142857142863</v>
      </c>
      <c r="AA207" s="5">
        <v>1.6703230434655005</v>
      </c>
      <c r="AB207" s="5">
        <v>2.9029073788157773</v>
      </c>
      <c r="AC207" s="6">
        <v>326350.5</v>
      </c>
      <c r="AD207" s="6">
        <v>33238</v>
      </c>
      <c r="AE207" s="6">
        <v>39553.301702787787</v>
      </c>
      <c r="AF207" s="6">
        <v>111.19676681907249</v>
      </c>
      <c r="AG207" s="5">
        <v>2227</v>
      </c>
      <c r="AH207" s="5">
        <v>1650</v>
      </c>
      <c r="AI207" s="7">
        <v>0.23610512710038775</v>
      </c>
      <c r="AJ207" s="7">
        <v>0.29545454545454547</v>
      </c>
      <c r="AK207" s="7">
        <v>2.2448000000000003E-2</v>
      </c>
      <c r="AL207" s="5">
        <v>7.53</v>
      </c>
      <c r="AM207" s="5">
        <v>122.103862563162</v>
      </c>
      <c r="AN207" s="5"/>
    </row>
    <row r="208" spans="1:40" x14ac:dyDescent="0.2">
      <c r="A208" s="3">
        <f t="shared" si="6"/>
        <v>2015</v>
      </c>
      <c r="B208" s="3" t="str">
        <f t="shared" si="7"/>
        <v>Mar</v>
      </c>
      <c r="C208" s="1">
        <v>42064</v>
      </c>
      <c r="D208" s="5">
        <v>4.79</v>
      </c>
      <c r="E208" s="5">
        <v>142.271527216159</v>
      </c>
      <c r="F208" s="5">
        <v>396.85211395661503</v>
      </c>
      <c r="G208" s="5">
        <v>364.15689236604402</v>
      </c>
      <c r="H208" s="5">
        <v>3.0930909090909098</v>
      </c>
      <c r="I208" s="6">
        <v>57112000</v>
      </c>
      <c r="J208" s="6">
        <v>21664177</v>
      </c>
      <c r="K208" s="5">
        <v>3.6369734316213056</v>
      </c>
      <c r="L208" s="5">
        <v>23036</v>
      </c>
      <c r="M208" s="5">
        <v>93049</v>
      </c>
      <c r="N208" s="5">
        <v>28775.166129266399</v>
      </c>
      <c r="O208" s="7">
        <v>2.8499999999999998E-2</v>
      </c>
      <c r="P208" s="7">
        <v>7.0255784652920802E-2</v>
      </c>
      <c r="Q208" s="5">
        <v>7.79</v>
      </c>
      <c r="R208" s="5">
        <v>7.15</v>
      </c>
      <c r="S208" s="5">
        <v>2.5499999999999998</v>
      </c>
      <c r="T208" s="5">
        <v>5.09</v>
      </c>
      <c r="U208" s="5">
        <v>2.33</v>
      </c>
      <c r="V208" s="7">
        <v>4.3499999999999997E-2</v>
      </c>
      <c r="W208" s="5">
        <v>3910.2894328775901</v>
      </c>
      <c r="X208" s="7">
        <v>7.6791808873719405E-3</v>
      </c>
      <c r="Y208" s="6">
        <v>93330</v>
      </c>
      <c r="Z208" s="5">
        <v>2.7158064516129037</v>
      </c>
      <c r="AA208" s="5">
        <v>1.8042535779272131</v>
      </c>
      <c r="AB208" s="5">
        <v>4.2957928238604204</v>
      </c>
      <c r="AC208" s="6">
        <v>298239.09677419357</v>
      </c>
      <c r="AD208" s="6">
        <v>31805</v>
      </c>
      <c r="AE208" s="6">
        <v>39553.301702787787</v>
      </c>
      <c r="AF208" s="6">
        <v>111.19676681907249</v>
      </c>
      <c r="AG208" s="5">
        <v>2227</v>
      </c>
      <c r="AH208" s="5">
        <v>1650</v>
      </c>
      <c r="AI208" s="7">
        <v>0.23610512710038775</v>
      </c>
      <c r="AJ208" s="7">
        <v>0.29545454545454547</v>
      </c>
      <c r="AK208" s="7">
        <v>2.2200000000000001E-2</v>
      </c>
      <c r="AL208" s="5">
        <v>7.15</v>
      </c>
      <c r="AM208" s="5">
        <v>122.103862563162</v>
      </c>
      <c r="AN208" s="5"/>
    </row>
    <row r="209" spans="1:40" x14ac:dyDescent="0.2">
      <c r="A209" s="3">
        <f t="shared" si="6"/>
        <v>2015</v>
      </c>
      <c r="B209" s="3" t="str">
        <f t="shared" si="7"/>
        <v>Abr</v>
      </c>
      <c r="C209" s="1">
        <v>42095</v>
      </c>
      <c r="D209" s="5">
        <v>4.8099999999999996</v>
      </c>
      <c r="E209" s="5">
        <v>139.11759266212499</v>
      </c>
      <c r="F209" s="5">
        <v>370.49785471479601</v>
      </c>
      <c r="G209" s="5">
        <v>362.90384833433501</v>
      </c>
      <c r="H209" s="5">
        <v>3.1214499999999998</v>
      </c>
      <c r="I209" s="6">
        <v>55347000</v>
      </c>
      <c r="J209" s="6">
        <v>19987461</v>
      </c>
      <c r="K209" s="5">
        <v>3.6369734316213056</v>
      </c>
      <c r="L209" s="5">
        <v>23036</v>
      </c>
      <c r="M209" s="5">
        <v>93049</v>
      </c>
      <c r="N209" s="5">
        <v>28587.1834864866</v>
      </c>
      <c r="O209" s="7">
        <v>2.9499999999999998E-2</v>
      </c>
      <c r="P209" s="7">
        <v>6.8084936057798209E-2</v>
      </c>
      <c r="Q209" s="5">
        <v>8.23</v>
      </c>
      <c r="R209" s="5">
        <v>7.38</v>
      </c>
      <c r="S209" s="5">
        <v>2.56</v>
      </c>
      <c r="T209" s="5">
        <v>5.42</v>
      </c>
      <c r="U209" s="5">
        <v>2.25</v>
      </c>
      <c r="V209" s="7">
        <v>0.04</v>
      </c>
      <c r="W209" s="5">
        <v>6251.8714162392598</v>
      </c>
      <c r="X209" s="7">
        <v>3.8950042337003218E-3</v>
      </c>
      <c r="Y209" s="6">
        <v>96806</v>
      </c>
      <c r="Z209" s="5">
        <v>2.7013793103448274</v>
      </c>
      <c r="AA209" s="5">
        <v>1.7682588694798109</v>
      </c>
      <c r="AB209" s="5">
        <v>4.6320283373126667</v>
      </c>
      <c r="AC209" s="6">
        <v>330079.83333333331</v>
      </c>
      <c r="AD209" s="6">
        <v>23093</v>
      </c>
      <c r="AE209" s="6">
        <v>39553.301702787787</v>
      </c>
      <c r="AF209" s="6">
        <v>111.33284345743522</v>
      </c>
      <c r="AG209" s="5">
        <v>2227</v>
      </c>
      <c r="AH209" s="5">
        <v>1650</v>
      </c>
      <c r="AI209" s="7">
        <v>0.23610512710038775</v>
      </c>
      <c r="AJ209" s="7">
        <v>0.29545454545454547</v>
      </c>
      <c r="AK209" s="7">
        <v>2.2280999999999999E-2</v>
      </c>
      <c r="AL209" s="5">
        <v>7.38</v>
      </c>
      <c r="AM209" s="5">
        <v>300.84638458034033</v>
      </c>
      <c r="AN209" s="5"/>
    </row>
    <row r="210" spans="1:40" x14ac:dyDescent="0.2">
      <c r="A210" s="3">
        <f t="shared" si="6"/>
        <v>2015</v>
      </c>
      <c r="B210" s="3" t="str">
        <f t="shared" si="7"/>
        <v>May</v>
      </c>
      <c r="C210" s="1">
        <v>42125</v>
      </c>
      <c r="D210" s="5">
        <v>5.46</v>
      </c>
      <c r="E210" s="5">
        <v>135.29559064700001</v>
      </c>
      <c r="F210" s="5">
        <v>354.60742477264802</v>
      </c>
      <c r="G210" s="5">
        <v>359.68009807955502</v>
      </c>
      <c r="H210" s="5">
        <v>3.1516999999999999</v>
      </c>
      <c r="I210" s="6">
        <v>57860000</v>
      </c>
      <c r="J210" s="6">
        <v>21956235</v>
      </c>
      <c r="K210" s="5">
        <v>3.6369734316213056</v>
      </c>
      <c r="L210" s="5">
        <v>23036</v>
      </c>
      <c r="M210" s="5">
        <v>93049</v>
      </c>
      <c r="N210" s="5">
        <v>28587.1834864866</v>
      </c>
      <c r="O210" s="7">
        <v>2.9499999999999998E-2</v>
      </c>
      <c r="P210" s="7">
        <v>6.9766508060792196E-2</v>
      </c>
      <c r="Q210" s="5">
        <v>8.51</v>
      </c>
      <c r="R210" s="5">
        <v>8.4499999999999993</v>
      </c>
      <c r="S210" s="5">
        <v>2.56</v>
      </c>
      <c r="T210" s="5">
        <v>5.84</v>
      </c>
      <c r="U210" s="5">
        <v>2.17</v>
      </c>
      <c r="V210" s="7">
        <v>4.1000000000000002E-2</v>
      </c>
      <c r="W210" s="5">
        <v>6251.8714162392598</v>
      </c>
      <c r="X210" s="7">
        <v>5.6511470985155339E-3</v>
      </c>
      <c r="Y210" s="6">
        <v>117557</v>
      </c>
      <c r="Z210" s="5">
        <v>2.6729032258064525</v>
      </c>
      <c r="AA210" s="5">
        <v>1.7180815844665893</v>
      </c>
      <c r="AB210" s="5">
        <v>4.3416713340079713</v>
      </c>
      <c r="AC210" s="6">
        <v>332465.32258064515</v>
      </c>
      <c r="AD210" s="6">
        <v>19950</v>
      </c>
      <c r="AE210" s="6">
        <v>39870.816739392736</v>
      </c>
      <c r="AF210" s="6">
        <v>115.1208360548661</v>
      </c>
      <c r="AG210" s="5">
        <v>2227</v>
      </c>
      <c r="AH210" s="5">
        <v>1650</v>
      </c>
      <c r="AI210" s="7">
        <v>0.23610512710038775</v>
      </c>
      <c r="AJ210" s="7">
        <v>0.29545454545454547</v>
      </c>
      <c r="AK210" s="7">
        <v>2.21466666666667E-2</v>
      </c>
      <c r="AL210" s="5">
        <v>8.4499999999999993</v>
      </c>
      <c r="AM210" s="5">
        <v>300.84638458034033</v>
      </c>
      <c r="AN210" s="5"/>
    </row>
    <row r="211" spans="1:40" x14ac:dyDescent="0.2">
      <c r="A211" s="3">
        <f t="shared" si="6"/>
        <v>2015</v>
      </c>
      <c r="B211" s="3" t="str">
        <f t="shared" si="7"/>
        <v>Jun</v>
      </c>
      <c r="C211" s="1">
        <v>42156</v>
      </c>
      <c r="D211" s="5">
        <v>4.8099999999999996</v>
      </c>
      <c r="E211" s="5">
        <v>137.48847185739501</v>
      </c>
      <c r="F211" s="5">
        <v>365.85132245732598</v>
      </c>
      <c r="G211" s="5">
        <v>366.34929638539501</v>
      </c>
      <c r="H211" s="5">
        <v>3.16242857142857</v>
      </c>
      <c r="I211" s="6">
        <v>54696000</v>
      </c>
      <c r="J211" s="6">
        <v>21173307</v>
      </c>
      <c r="K211" s="5">
        <v>3.6369734316213056</v>
      </c>
      <c r="L211" s="5">
        <v>23036</v>
      </c>
      <c r="M211" s="5">
        <v>93049</v>
      </c>
      <c r="N211" s="5">
        <v>28587.1834864866</v>
      </c>
      <c r="O211" s="7">
        <v>0.03</v>
      </c>
      <c r="P211" s="7">
        <v>6.8221539203278503E-2</v>
      </c>
      <c r="Q211" s="5">
        <v>8.56</v>
      </c>
      <c r="R211" s="5">
        <v>9.11</v>
      </c>
      <c r="S211" s="5">
        <v>2.56</v>
      </c>
      <c r="T211" s="5">
        <v>5.67</v>
      </c>
      <c r="U211" s="5">
        <v>2.13</v>
      </c>
      <c r="V211" s="7">
        <v>0.04</v>
      </c>
      <c r="W211" s="5">
        <v>6251.8714162392598</v>
      </c>
      <c r="X211" s="7">
        <v>3.2709888450893278E-3</v>
      </c>
      <c r="Y211" s="6">
        <v>148268</v>
      </c>
      <c r="Z211" s="5">
        <v>2.7199999999999998</v>
      </c>
      <c r="AA211" s="5">
        <v>1.7197742996901573</v>
      </c>
      <c r="AB211" s="5">
        <v>3.8805719643685195</v>
      </c>
      <c r="AC211" s="6">
        <v>339537.73333333334</v>
      </c>
      <c r="AD211" s="6">
        <v>22343</v>
      </c>
      <c r="AE211" s="6">
        <v>39961.535321279858</v>
      </c>
      <c r="AF211" s="6">
        <v>114.57652950141519</v>
      </c>
      <c r="AG211" s="5">
        <v>2227</v>
      </c>
      <c r="AH211" s="5">
        <v>1650</v>
      </c>
      <c r="AI211" s="7">
        <v>0.23610512710038775</v>
      </c>
      <c r="AJ211" s="7">
        <v>0.29545454545454547</v>
      </c>
      <c r="AK211" s="7">
        <v>2.2732000000000002E-2</v>
      </c>
      <c r="AL211" s="5">
        <v>9.11</v>
      </c>
      <c r="AM211" s="5">
        <v>300.84638458034033</v>
      </c>
      <c r="AN211" s="5"/>
    </row>
    <row r="212" spans="1:40" x14ac:dyDescent="0.2">
      <c r="A212" s="3">
        <f t="shared" si="6"/>
        <v>2015</v>
      </c>
      <c r="B212" s="3" t="str">
        <f t="shared" si="7"/>
        <v>Jul</v>
      </c>
      <c r="C212" s="1">
        <v>42186</v>
      </c>
      <c r="D212" s="5">
        <v>4.3499999999999996</v>
      </c>
      <c r="E212" s="5">
        <v>150.91166755</v>
      </c>
      <c r="F212" s="5">
        <v>414.81199420430198</v>
      </c>
      <c r="G212" s="5">
        <v>384.538238796717</v>
      </c>
      <c r="H212" s="5">
        <v>3.1829000000000001</v>
      </c>
      <c r="I212" s="6">
        <v>56145000</v>
      </c>
      <c r="J212" s="6">
        <v>21956139</v>
      </c>
      <c r="K212" s="5">
        <v>3.6369734316213056</v>
      </c>
      <c r="L212" s="5">
        <v>23036</v>
      </c>
      <c r="M212" s="5">
        <v>93049</v>
      </c>
      <c r="N212" s="5">
        <v>30020.305114338</v>
      </c>
      <c r="O212" s="7">
        <v>3.0499999999999999E-2</v>
      </c>
      <c r="P212" s="7">
        <v>6.4381120211466497E-2</v>
      </c>
      <c r="Q212" s="5">
        <v>8.39</v>
      </c>
      <c r="R212" s="5">
        <v>8.69</v>
      </c>
      <c r="S212" s="5">
        <v>2.56</v>
      </c>
      <c r="T212" s="5">
        <v>5.54</v>
      </c>
      <c r="U212" s="5">
        <v>2.13</v>
      </c>
      <c r="V212" s="7">
        <v>3.7500000000000006E-2</v>
      </c>
      <c r="W212" s="5">
        <v>7700.1974021116903</v>
      </c>
      <c r="X212" s="7">
        <v>4.5142952683497077E-3</v>
      </c>
      <c r="Y212" s="6">
        <v>131283</v>
      </c>
      <c r="Z212" s="5">
        <v>2.8158064516129024</v>
      </c>
      <c r="AA212" s="5">
        <v>1.8305671016959255</v>
      </c>
      <c r="AB212" s="5">
        <v>3.9529403999631167</v>
      </c>
      <c r="AC212" s="6">
        <v>340269.70967741933</v>
      </c>
      <c r="AD212" s="6">
        <v>17375</v>
      </c>
      <c r="AE212" s="6">
        <v>40233.691066941246</v>
      </c>
      <c r="AF212" s="6">
        <v>113.48791639451339</v>
      </c>
      <c r="AG212" s="5">
        <v>2227</v>
      </c>
      <c r="AH212" s="5">
        <v>1650</v>
      </c>
      <c r="AI212" s="7">
        <v>0.23610512710038775</v>
      </c>
      <c r="AJ212" s="7">
        <v>0.29545454545454547</v>
      </c>
      <c r="AK212" s="7">
        <v>2.2477E-2</v>
      </c>
      <c r="AL212" s="5">
        <v>8.69</v>
      </c>
      <c r="AM212" s="5">
        <v>92.118784032747328</v>
      </c>
      <c r="AN212" s="5"/>
    </row>
    <row r="213" spans="1:40" x14ac:dyDescent="0.2">
      <c r="A213" s="3">
        <f t="shared" si="6"/>
        <v>2015</v>
      </c>
      <c r="B213" s="3" t="str">
        <f t="shared" si="7"/>
        <v>Ago</v>
      </c>
      <c r="C213" s="1">
        <v>42217</v>
      </c>
      <c r="D213" s="5">
        <v>4.53</v>
      </c>
      <c r="E213" s="5">
        <v>135.801754004</v>
      </c>
      <c r="F213" s="5">
        <v>399.01044904722499</v>
      </c>
      <c r="G213" s="5">
        <v>358.32553828096701</v>
      </c>
      <c r="H213" s="5">
        <v>3.24</v>
      </c>
      <c r="I213" s="6">
        <v>56756000</v>
      </c>
      <c r="J213" s="6">
        <v>22996391</v>
      </c>
      <c r="K213" s="5">
        <v>3.6369734316213056</v>
      </c>
      <c r="L213" s="5">
        <v>23036</v>
      </c>
      <c r="M213" s="5">
        <v>93049</v>
      </c>
      <c r="N213" s="5">
        <v>30020.305114338</v>
      </c>
      <c r="O213" s="7">
        <v>3.3000000000000002E-2</v>
      </c>
      <c r="P213" s="7">
        <v>6.1436597110754401E-2</v>
      </c>
      <c r="Q213" s="5">
        <v>8.6199999999999992</v>
      </c>
      <c r="R213" s="5">
        <v>9.25</v>
      </c>
      <c r="S213" s="5">
        <v>2.56</v>
      </c>
      <c r="T213" s="5">
        <v>5.61</v>
      </c>
      <c r="U213" s="5">
        <v>2.1</v>
      </c>
      <c r="V213" s="7">
        <v>3.6500000000000005E-2</v>
      </c>
      <c r="W213" s="5">
        <v>7700.1974021116903</v>
      </c>
      <c r="X213" s="7">
        <v>3.7450066577896378E-3</v>
      </c>
      <c r="Y213" s="6">
        <v>127226</v>
      </c>
      <c r="Z213" s="5">
        <v>2.7912903225806445</v>
      </c>
      <c r="AA213" s="5">
        <v>1.8059108859895181</v>
      </c>
      <c r="AB213" s="5">
        <v>5.9252177510397663</v>
      </c>
      <c r="AC213" s="6">
        <v>362681.67741935485</v>
      </c>
      <c r="AD213" s="6">
        <v>34242</v>
      </c>
      <c r="AE213" s="6">
        <v>40687.283976376886</v>
      </c>
      <c r="AF213" s="6">
        <v>113.93555410407143</v>
      </c>
      <c r="AG213" s="5">
        <v>2227</v>
      </c>
      <c r="AH213" s="5">
        <v>1650</v>
      </c>
      <c r="AI213" s="7">
        <v>0.23610512710038775</v>
      </c>
      <c r="AJ213" s="7">
        <v>0.29545454545454547</v>
      </c>
      <c r="AK213" s="7">
        <v>2.2131999999999999E-2</v>
      </c>
      <c r="AL213" s="5">
        <v>9.25</v>
      </c>
      <c r="AM213" s="5">
        <v>92.118784032747328</v>
      </c>
      <c r="AN213" s="5"/>
    </row>
    <row r="214" spans="1:40" x14ac:dyDescent="0.2">
      <c r="A214" s="3">
        <f t="shared" si="6"/>
        <v>2015</v>
      </c>
      <c r="B214" s="3" t="str">
        <f t="shared" si="7"/>
        <v>Set</v>
      </c>
      <c r="C214" s="1">
        <v>42248</v>
      </c>
      <c r="D214" s="5">
        <v>4.62</v>
      </c>
      <c r="E214" s="5">
        <v>138.651266236</v>
      </c>
      <c r="F214" s="5">
        <v>367.66281500512798</v>
      </c>
      <c r="G214" s="5">
        <v>327.35583954896703</v>
      </c>
      <c r="H214" s="5">
        <v>3.2204999999999999</v>
      </c>
      <c r="I214" s="6">
        <v>55895000</v>
      </c>
      <c r="J214" s="6">
        <v>21127207</v>
      </c>
      <c r="K214" s="5">
        <v>3.6369734316213056</v>
      </c>
      <c r="L214" s="5">
        <v>23036</v>
      </c>
      <c r="M214" s="5">
        <v>93049</v>
      </c>
      <c r="N214" s="5">
        <v>30020.305114338</v>
      </c>
      <c r="O214" s="7">
        <v>3.6500000000000005E-2</v>
      </c>
      <c r="P214" s="7">
        <v>6.4385069548684101E-2</v>
      </c>
      <c r="Q214" s="5">
        <v>8.52</v>
      </c>
      <c r="R214" s="5">
        <v>9.07</v>
      </c>
      <c r="S214" s="5">
        <v>2.56</v>
      </c>
      <c r="T214" s="5">
        <v>5.48</v>
      </c>
      <c r="U214" s="5">
        <v>2.13</v>
      </c>
      <c r="V214" s="7">
        <v>3.5000000000000003E-2</v>
      </c>
      <c r="W214" s="5">
        <v>7700.1974021116903</v>
      </c>
      <c r="X214" s="7">
        <v>3.3164745875139914E-4</v>
      </c>
      <c r="Y214" s="6">
        <v>128669</v>
      </c>
      <c r="Z214" s="5">
        <v>2.7470000000000003</v>
      </c>
      <c r="AA214" s="5">
        <v>1.7180955730273166</v>
      </c>
      <c r="AB214" s="5">
        <v>5.8192041578728597</v>
      </c>
      <c r="AC214" s="6">
        <v>366799.93333333335</v>
      </c>
      <c r="AD214" s="6">
        <v>52801</v>
      </c>
      <c r="AE214" s="6">
        <v>40868.721140151138</v>
      </c>
      <c r="AF214" s="6">
        <v>113.63153167864141</v>
      </c>
      <c r="AG214" s="5">
        <v>2227</v>
      </c>
      <c r="AH214" s="5">
        <v>1650</v>
      </c>
      <c r="AI214" s="7">
        <v>0.23610512710038775</v>
      </c>
      <c r="AJ214" s="7">
        <v>0.29545454545454547</v>
      </c>
      <c r="AK214" s="7">
        <v>2.2557999999999998E-2</v>
      </c>
      <c r="AL214" s="5">
        <v>9.07</v>
      </c>
      <c r="AM214" s="5">
        <v>92.118784032747328</v>
      </c>
      <c r="AN214" s="5"/>
    </row>
    <row r="215" spans="1:40" x14ac:dyDescent="0.2">
      <c r="A215" s="3">
        <f t="shared" si="6"/>
        <v>2015</v>
      </c>
      <c r="B215" s="3" t="str">
        <f t="shared" si="7"/>
        <v>Oct</v>
      </c>
      <c r="C215" s="1">
        <v>42278</v>
      </c>
      <c r="D215" s="5">
        <v>4.59</v>
      </c>
      <c r="E215" s="5">
        <v>142.513105182</v>
      </c>
      <c r="F215" s="5">
        <v>361.86876135264203</v>
      </c>
      <c r="G215" s="5">
        <v>327.94179038463199</v>
      </c>
      <c r="H215" s="5">
        <v>3.2503000000000002</v>
      </c>
      <c r="I215" s="6">
        <v>58153000</v>
      </c>
      <c r="J215" s="6">
        <v>22552310</v>
      </c>
      <c r="K215" s="5">
        <v>3.6369734316213056</v>
      </c>
      <c r="L215" s="5">
        <v>23036</v>
      </c>
      <c r="M215" s="5">
        <v>93049</v>
      </c>
      <c r="N215" s="5">
        <v>32337.898638160899</v>
      </c>
      <c r="O215" s="7">
        <v>3.6000000000000004E-2</v>
      </c>
      <c r="P215" s="7">
        <v>5.8309674601441402E-2</v>
      </c>
      <c r="Q215" s="5">
        <v>8.6300000000000008</v>
      </c>
      <c r="R215" s="5">
        <v>9.26</v>
      </c>
      <c r="S215" s="5">
        <v>2.56</v>
      </c>
      <c r="T215" s="5">
        <v>5.26</v>
      </c>
      <c r="U215" s="5">
        <v>2.13</v>
      </c>
      <c r="V215" s="7">
        <v>3.4000000000000002E-2</v>
      </c>
      <c r="W215" s="5">
        <v>12953.118420263099</v>
      </c>
      <c r="X215" s="7">
        <v>1.4090343970160587E-3</v>
      </c>
      <c r="Y215" s="6">
        <v>133989</v>
      </c>
      <c r="Z215" s="5">
        <v>2.763225806451612</v>
      </c>
      <c r="AA215" s="5">
        <v>1.7409569045698408</v>
      </c>
      <c r="AB215" s="5">
        <v>5.6807064945983043</v>
      </c>
      <c r="AC215" s="6">
        <v>325204.12903225806</v>
      </c>
      <c r="AD215" s="6">
        <v>29842</v>
      </c>
      <c r="AE215" s="6">
        <v>41050.158303925396</v>
      </c>
      <c r="AF215" s="6">
        <v>111.83175484432834</v>
      </c>
      <c r="AG215" s="5">
        <v>2227</v>
      </c>
      <c r="AH215" s="5">
        <v>1650</v>
      </c>
      <c r="AI215" s="7">
        <v>0.23610512710038775</v>
      </c>
      <c r="AJ215" s="7">
        <v>0.29545454545454547</v>
      </c>
      <c r="AK215" s="7">
        <v>2.3650000000000001E-2</v>
      </c>
      <c r="AL215" s="5">
        <v>9.26</v>
      </c>
      <c r="AM215" s="5">
        <v>165.51450451012701</v>
      </c>
      <c r="AN215" s="5"/>
    </row>
    <row r="216" spans="1:40" x14ac:dyDescent="0.2">
      <c r="A216" s="3">
        <f t="shared" si="6"/>
        <v>2015</v>
      </c>
      <c r="B216" s="3" t="str">
        <f t="shared" si="7"/>
        <v>Nov</v>
      </c>
      <c r="C216" s="1">
        <v>42309</v>
      </c>
      <c r="D216" s="5">
        <v>5.08</v>
      </c>
      <c r="E216" s="5">
        <v>139.344897503</v>
      </c>
      <c r="F216" s="5">
        <v>341.43830400808901</v>
      </c>
      <c r="G216" s="5">
        <v>324.61318402566701</v>
      </c>
      <c r="H216" s="5">
        <v>3.3385238095238101</v>
      </c>
      <c r="I216" s="6">
        <v>56301000</v>
      </c>
      <c r="J216" s="6">
        <v>22200283</v>
      </c>
      <c r="K216" s="5">
        <v>3.6369734316213056</v>
      </c>
      <c r="L216" s="5">
        <v>23036</v>
      </c>
      <c r="M216" s="5">
        <v>93049</v>
      </c>
      <c r="N216" s="5">
        <v>32337.898638160899</v>
      </c>
      <c r="O216" s="7">
        <v>3.6500000000000005E-2</v>
      </c>
      <c r="P216" s="7">
        <v>5.76137345800267E-2</v>
      </c>
      <c r="Q216" s="5">
        <v>8.42</v>
      </c>
      <c r="R216" s="5">
        <v>8.93</v>
      </c>
      <c r="S216" s="5">
        <v>2.57</v>
      </c>
      <c r="T216" s="5">
        <v>5.12</v>
      </c>
      <c r="U216" s="5">
        <v>2.37</v>
      </c>
      <c r="V216" s="7">
        <v>3.5000000000000003E-2</v>
      </c>
      <c r="W216" s="5">
        <v>12953.118420263099</v>
      </c>
      <c r="X216" s="7">
        <v>3.4762456546929459E-3</v>
      </c>
      <c r="Y216" s="6">
        <v>134189</v>
      </c>
      <c r="Z216" s="5">
        <v>2.7336666666666658</v>
      </c>
      <c r="AA216" s="5">
        <v>1.6404095574374915</v>
      </c>
      <c r="AB216" s="5">
        <v>3.6721132260397997</v>
      </c>
      <c r="AC216" s="6">
        <v>340119.06666666665</v>
      </c>
      <c r="AD216" s="6">
        <v>19720</v>
      </c>
      <c r="AE216" s="6">
        <v>41232.016401919609</v>
      </c>
      <c r="AF216" s="6">
        <v>114.37954495972131</v>
      </c>
      <c r="AG216" s="5">
        <v>2227</v>
      </c>
      <c r="AH216" s="5">
        <v>1650</v>
      </c>
      <c r="AI216" s="7">
        <v>0.23610512710038775</v>
      </c>
      <c r="AJ216" s="7">
        <v>0.29545454545454547</v>
      </c>
      <c r="AK216" s="7">
        <v>2.3787096774193599E-2</v>
      </c>
      <c r="AL216" s="5">
        <v>8.93</v>
      </c>
      <c r="AM216" s="5">
        <v>165.51450451012701</v>
      </c>
      <c r="AN216" s="5"/>
    </row>
    <row r="217" spans="1:40" x14ac:dyDescent="0.2">
      <c r="A217" s="3">
        <f t="shared" si="6"/>
        <v>2015</v>
      </c>
      <c r="B217" s="3" t="str">
        <f t="shared" si="7"/>
        <v>Dic</v>
      </c>
      <c r="C217" s="1">
        <v>42339</v>
      </c>
      <c r="D217" s="5">
        <v>5.0999999999999996</v>
      </c>
      <c r="E217" s="5">
        <v>140.89150776049999</v>
      </c>
      <c r="F217" s="5">
        <v>322.05337224026101</v>
      </c>
      <c r="G217" s="5">
        <v>327.2289862632</v>
      </c>
      <c r="H217" s="5">
        <v>3.3850952380952402</v>
      </c>
      <c r="I217" s="6">
        <v>56052000</v>
      </c>
      <c r="J217" s="6">
        <v>23829596</v>
      </c>
      <c r="K217" s="5">
        <v>3.6369734316213056</v>
      </c>
      <c r="L217" s="5">
        <v>23036</v>
      </c>
      <c r="M217" s="5">
        <v>93049</v>
      </c>
      <c r="N217" s="5">
        <v>32337.898638160899</v>
      </c>
      <c r="O217" s="7" t="s">
        <v>39</v>
      </c>
      <c r="P217" s="7">
        <v>5.68911511354738E-2</v>
      </c>
      <c r="Q217" s="5">
        <v>8.36</v>
      </c>
      <c r="R217" s="5">
        <v>7.9</v>
      </c>
      <c r="S217" s="5">
        <v>2.57</v>
      </c>
      <c r="T217" s="5">
        <v>5.05</v>
      </c>
      <c r="U217" s="5">
        <v>2.41</v>
      </c>
      <c r="V217" s="7">
        <v>3.15E-2</v>
      </c>
      <c r="W217" s="5">
        <v>12953.118420263099</v>
      </c>
      <c r="X217" s="7">
        <v>4.4539755856153607E-3</v>
      </c>
      <c r="Y217" s="6">
        <v>111622</v>
      </c>
      <c r="Z217" s="5">
        <v>2.7589999999999999</v>
      </c>
      <c r="AA217" s="5">
        <v>1.7277353830280493</v>
      </c>
      <c r="AB217" s="5">
        <v>4.0628637489035091</v>
      </c>
      <c r="AC217" s="6">
        <v>346006.61290322582</v>
      </c>
      <c r="AD217" s="6">
        <v>16921</v>
      </c>
      <c r="AE217" s="6">
        <v>41232.016401919609</v>
      </c>
      <c r="AF217" s="6">
        <v>114.37954495972131</v>
      </c>
      <c r="AG217" s="5">
        <v>2227</v>
      </c>
      <c r="AH217" s="5">
        <v>1650</v>
      </c>
      <c r="AI217" s="7">
        <v>0.23610512710038775</v>
      </c>
      <c r="AJ217" s="7">
        <v>0.29545454545454547</v>
      </c>
      <c r="AK217" s="7">
        <v>2.4239999999999998E-2</v>
      </c>
      <c r="AL217" s="5">
        <v>7.9</v>
      </c>
      <c r="AM217" s="5">
        <v>165.51450451012701</v>
      </c>
      <c r="AN217" s="5"/>
    </row>
    <row r="218" spans="1:40" x14ac:dyDescent="0.2">
      <c r="A218" s="3">
        <f t="shared" si="6"/>
        <v>2016</v>
      </c>
      <c r="B218" s="3" t="str">
        <f t="shared" si="7"/>
        <v>Ene</v>
      </c>
      <c r="C218" s="1">
        <v>42370</v>
      </c>
      <c r="D218" s="5">
        <v>5.59</v>
      </c>
      <c r="E218" s="5">
        <v>137.81844004582501</v>
      </c>
      <c r="F218" s="5">
        <v>307.88657225429102</v>
      </c>
      <c r="G218" s="5">
        <v>323.84528422165499</v>
      </c>
      <c r="H218" s="5">
        <v>3.43885</v>
      </c>
      <c r="I218" s="6">
        <v>56568000</v>
      </c>
      <c r="J218" s="6">
        <v>21706073</v>
      </c>
      <c r="K218" s="5">
        <v>3.7871923993784051</v>
      </c>
      <c r="L218" s="5">
        <v>15121.4</v>
      </c>
      <c r="M218" s="5">
        <v>78571.399999999994</v>
      </c>
      <c r="N218" s="5">
        <v>29648.809344838101</v>
      </c>
      <c r="O218" s="7">
        <v>3.5000000000000003E-2</v>
      </c>
      <c r="P218" s="7">
        <v>6.5897566919539297E-2</v>
      </c>
      <c r="Q218" s="5">
        <v>8.43</v>
      </c>
      <c r="R218" s="5">
        <v>9.06</v>
      </c>
      <c r="S218" s="5">
        <v>2.57</v>
      </c>
      <c r="T218" s="5">
        <v>4.84</v>
      </c>
      <c r="U218" s="5">
        <v>2.66</v>
      </c>
      <c r="V218" s="7">
        <v>3.2799999999999996E-2</v>
      </c>
      <c r="W218" s="5">
        <v>5464.5014967500802</v>
      </c>
      <c r="X218" s="7">
        <v>3.6951880440138185E-3</v>
      </c>
      <c r="Y218" s="6">
        <v>93367</v>
      </c>
      <c r="Z218" s="5">
        <v>2.6166666666666667</v>
      </c>
      <c r="AA218" s="5">
        <v>1.6540348441611621</v>
      </c>
      <c r="AB218" s="5">
        <v>3.0930956722388885</v>
      </c>
      <c r="AC218" s="6">
        <v>346719.32258064515</v>
      </c>
      <c r="AD218" s="6">
        <v>26708</v>
      </c>
      <c r="AE218" s="6">
        <v>41095.938529088919</v>
      </c>
      <c r="AF218" s="6">
        <v>112.95708142826039</v>
      </c>
      <c r="AG218" s="5">
        <v>2321</v>
      </c>
      <c r="AH218" s="5">
        <v>1584</v>
      </c>
      <c r="AI218" s="7">
        <v>0.25075398535114174</v>
      </c>
      <c r="AJ218" s="7">
        <v>0.29482323232323232</v>
      </c>
      <c r="AK218" s="7">
        <v>2.4073000000000001E-2</v>
      </c>
      <c r="AL218" s="5">
        <v>9.06</v>
      </c>
      <c r="AM218" s="5">
        <v>124.254549305488</v>
      </c>
      <c r="AN218" s="5"/>
    </row>
    <row r="219" spans="1:40" x14ac:dyDescent="0.2">
      <c r="A219" s="3">
        <f t="shared" si="6"/>
        <v>2016</v>
      </c>
      <c r="B219" s="3" t="str">
        <f t="shared" si="7"/>
        <v>Feb</v>
      </c>
      <c r="C219" s="1">
        <v>42401</v>
      </c>
      <c r="D219" s="5">
        <v>5.58</v>
      </c>
      <c r="E219" s="5">
        <v>138.951214892</v>
      </c>
      <c r="F219" s="5">
        <v>301.72885130740798</v>
      </c>
      <c r="G219" s="5">
        <v>324.188881656033</v>
      </c>
      <c r="H219" s="5">
        <v>3.5075238095238102</v>
      </c>
      <c r="I219" s="6">
        <v>52710000</v>
      </c>
      <c r="J219" s="6">
        <v>21728084</v>
      </c>
      <c r="K219" s="5">
        <v>3.7871923993784051</v>
      </c>
      <c r="L219" s="5">
        <v>15121.4</v>
      </c>
      <c r="M219" s="5">
        <v>78571.399999999994</v>
      </c>
      <c r="N219" s="5">
        <v>29648.809344838101</v>
      </c>
      <c r="O219" s="7">
        <v>3.5000000000000003E-2</v>
      </c>
      <c r="P219" s="7">
        <v>6.900868476645021E-2</v>
      </c>
      <c r="Q219" s="5">
        <v>8.3699999999999992</v>
      </c>
      <c r="R219" s="5">
        <v>8.02</v>
      </c>
      <c r="S219" s="5">
        <v>2.57</v>
      </c>
      <c r="T219" s="5">
        <v>4.74</v>
      </c>
      <c r="U219" s="5">
        <v>2.59</v>
      </c>
      <c r="V219" s="7">
        <v>0.04</v>
      </c>
      <c r="W219" s="5">
        <v>5464.5014967500802</v>
      </c>
      <c r="X219" s="7">
        <v>1.7180724862962753E-3</v>
      </c>
      <c r="Y219" s="6">
        <v>117766</v>
      </c>
      <c r="Z219" s="5">
        <v>2.5403448275862064</v>
      </c>
      <c r="AA219" s="5">
        <v>1.6953083033269216</v>
      </c>
      <c r="AB219" s="5">
        <v>3.5715341614546774</v>
      </c>
      <c r="AC219" s="6">
        <v>362987.3448275862</v>
      </c>
      <c r="AD219" s="6">
        <v>29805</v>
      </c>
      <c r="AE219" s="6">
        <v>40823.78278342753</v>
      </c>
      <c r="AF219" s="6">
        <v>112.95708142826039</v>
      </c>
      <c r="AG219" s="5">
        <v>2321</v>
      </c>
      <c r="AH219" s="5">
        <v>1584</v>
      </c>
      <c r="AI219" s="7">
        <v>0.25075398535114174</v>
      </c>
      <c r="AJ219" s="7">
        <v>0.29482323232323232</v>
      </c>
      <c r="AK219" s="7">
        <v>2.4981E-2</v>
      </c>
      <c r="AL219" s="5">
        <v>8.02</v>
      </c>
      <c r="AM219" s="5">
        <v>124.254549305488</v>
      </c>
      <c r="AN219" s="5"/>
    </row>
    <row r="220" spans="1:40" x14ac:dyDescent="0.2">
      <c r="A220" s="3">
        <f t="shared" si="6"/>
        <v>2016</v>
      </c>
      <c r="B220" s="3" t="str">
        <f t="shared" si="7"/>
        <v>Mar</v>
      </c>
      <c r="C220" s="1">
        <v>42430</v>
      </c>
      <c r="D220" s="5">
        <v>5.94</v>
      </c>
      <c r="E220" s="5">
        <v>138.38799608413001</v>
      </c>
      <c r="F220" s="5">
        <v>301.97578729879899</v>
      </c>
      <c r="G220" s="5">
        <v>329.555136995152</v>
      </c>
      <c r="H220" s="5">
        <v>3.4098095238095198</v>
      </c>
      <c r="I220" s="6">
        <v>57648000</v>
      </c>
      <c r="J220" s="6">
        <v>21831294</v>
      </c>
      <c r="K220" s="5">
        <v>3.7871923993784051</v>
      </c>
      <c r="L220" s="5">
        <v>15121.4</v>
      </c>
      <c r="M220" s="5">
        <v>78571.399999999994</v>
      </c>
      <c r="N220" s="5">
        <v>29648.809344838101</v>
      </c>
      <c r="O220" s="7">
        <v>3.5000000000000003E-2</v>
      </c>
      <c r="P220" s="7">
        <v>7.2220814409075795E-2</v>
      </c>
      <c r="Q220" s="5">
        <v>8.74</v>
      </c>
      <c r="R220" s="5">
        <v>7.8</v>
      </c>
      <c r="S220" s="5">
        <v>2.57</v>
      </c>
      <c r="T220" s="5">
        <v>5.09</v>
      </c>
      <c r="U220" s="5">
        <v>2.59</v>
      </c>
      <c r="V220" s="7">
        <v>0.04</v>
      </c>
      <c r="W220" s="5">
        <v>5464.5014967500802</v>
      </c>
      <c r="X220" s="7">
        <v>5.9621038876184577E-3</v>
      </c>
      <c r="Y220" s="6">
        <v>87104</v>
      </c>
      <c r="Z220" s="5">
        <v>2.4393333333333329</v>
      </c>
      <c r="AA220" s="5">
        <v>1.724556176306915</v>
      </c>
      <c r="AB220" s="5">
        <v>2.4731917908932806</v>
      </c>
      <c r="AC220" s="6">
        <v>356751.87096774194</v>
      </c>
      <c r="AD220" s="6">
        <v>30712</v>
      </c>
      <c r="AE220" s="6">
        <v>40642.345619653279</v>
      </c>
      <c r="AF220" s="6">
        <v>112.93735031569778</v>
      </c>
      <c r="AG220" s="5">
        <v>2321</v>
      </c>
      <c r="AH220" s="5">
        <v>1584</v>
      </c>
      <c r="AI220" s="7">
        <v>0.25075398535114174</v>
      </c>
      <c r="AJ220" s="7">
        <v>0.29482323232323232</v>
      </c>
      <c r="AK220" s="7">
        <v>2.5699999999999997E-2</v>
      </c>
      <c r="AL220" s="5">
        <v>7.8</v>
      </c>
      <c r="AM220" s="5">
        <v>124.254549305488</v>
      </c>
      <c r="AN220" s="5"/>
    </row>
    <row r="221" spans="1:40" x14ac:dyDescent="0.2">
      <c r="A221" s="3">
        <f t="shared" si="6"/>
        <v>2016</v>
      </c>
      <c r="B221" s="3" t="str">
        <f t="shared" si="7"/>
        <v>Abr</v>
      </c>
      <c r="C221" s="1">
        <v>42461</v>
      </c>
      <c r="D221" s="5">
        <v>5.33</v>
      </c>
      <c r="E221" s="5">
        <v>141.40704451299999</v>
      </c>
      <c r="F221" s="5">
        <v>330.28133881109</v>
      </c>
      <c r="G221" s="5">
        <v>353.09393380590001</v>
      </c>
      <c r="H221" s="5">
        <v>3.3033333333333301</v>
      </c>
      <c r="I221" s="6">
        <v>56371000</v>
      </c>
      <c r="J221" s="6">
        <v>21273007</v>
      </c>
      <c r="K221" s="5">
        <v>3.7871923993784051</v>
      </c>
      <c r="L221" s="5">
        <v>15121.4</v>
      </c>
      <c r="M221" s="5">
        <v>78571.399999999994</v>
      </c>
      <c r="N221" s="5">
        <v>28822.0379085528</v>
      </c>
      <c r="O221" s="7">
        <v>3.5000000000000003E-2</v>
      </c>
      <c r="P221" s="7">
        <v>6.9798943437118996E-2</v>
      </c>
      <c r="Q221" s="5">
        <v>8.4700000000000006</v>
      </c>
      <c r="R221" s="5">
        <v>8.06</v>
      </c>
      <c r="S221" s="5">
        <v>2.57</v>
      </c>
      <c r="T221" s="5">
        <v>5.7</v>
      </c>
      <c r="U221" s="5">
        <v>2.5099999999999998</v>
      </c>
      <c r="V221" s="7">
        <v>0.04</v>
      </c>
      <c r="W221" s="5">
        <v>7046.1609798892796</v>
      </c>
      <c r="X221" s="7">
        <v>1.6237720224077307E-4</v>
      </c>
      <c r="Y221" s="6">
        <v>72977</v>
      </c>
      <c r="Z221" s="5">
        <v>2.5749999999999997</v>
      </c>
      <c r="AA221" s="5">
        <v>1.6265724022585528</v>
      </c>
      <c r="AB221" s="5">
        <v>3.1596409176132219</v>
      </c>
      <c r="AC221" s="6">
        <v>374670.1</v>
      </c>
      <c r="AD221" s="6">
        <v>25622</v>
      </c>
      <c r="AE221" s="6">
        <v>40642.345619653279</v>
      </c>
      <c r="AF221" s="6">
        <v>112.93735031569778</v>
      </c>
      <c r="AG221" s="5">
        <v>2321</v>
      </c>
      <c r="AH221" s="5">
        <v>1584</v>
      </c>
      <c r="AI221" s="7">
        <v>0.25075398535114174</v>
      </c>
      <c r="AJ221" s="7">
        <v>0.29482323232323232</v>
      </c>
      <c r="AK221" s="7">
        <v>2.6139000000000003E-2</v>
      </c>
      <c r="AL221" s="5">
        <v>8.06</v>
      </c>
      <c r="AM221" s="5">
        <v>121.48641344256066</v>
      </c>
      <c r="AN221" s="5"/>
    </row>
    <row r="222" spans="1:40" x14ac:dyDescent="0.2">
      <c r="A222" s="3">
        <f t="shared" si="6"/>
        <v>2016</v>
      </c>
      <c r="B222" s="3" t="str">
        <f t="shared" si="7"/>
        <v>May</v>
      </c>
      <c r="C222" s="1">
        <v>42491</v>
      </c>
      <c r="D222" s="5">
        <v>4.6500000000000004</v>
      </c>
      <c r="E222" s="5">
        <v>146.834666570932</v>
      </c>
      <c r="F222" s="5">
        <v>409.34330531177102</v>
      </c>
      <c r="G222" s="5">
        <v>386.02190528322302</v>
      </c>
      <c r="H222" s="5">
        <v>3.3361818181818199</v>
      </c>
      <c r="I222" s="6">
        <v>59784000</v>
      </c>
      <c r="J222" s="6">
        <v>21864065</v>
      </c>
      <c r="K222" s="5">
        <v>3.7871923993784051</v>
      </c>
      <c r="L222" s="5">
        <v>15121.4</v>
      </c>
      <c r="M222" s="5">
        <v>78571.399999999994</v>
      </c>
      <c r="N222" s="5">
        <v>28822.0379085528</v>
      </c>
      <c r="O222" s="7">
        <v>3.5000000000000003E-2</v>
      </c>
      <c r="P222" s="7">
        <v>7.108302122347071E-2</v>
      </c>
      <c r="Q222" s="5">
        <v>8.44</v>
      </c>
      <c r="R222" s="5">
        <v>8.34</v>
      </c>
      <c r="S222" s="5">
        <v>2.57</v>
      </c>
      <c r="T222" s="5">
        <v>5.74</v>
      </c>
      <c r="U222" s="5">
        <v>2.42</v>
      </c>
      <c r="V222" s="7">
        <v>0.04</v>
      </c>
      <c r="W222" s="5">
        <v>7046.1609798892796</v>
      </c>
      <c r="X222" s="7">
        <v>2.1105609221528138E-3</v>
      </c>
      <c r="Y222" s="6">
        <v>63132</v>
      </c>
      <c r="Z222" s="5">
        <v>2.6903225806451618</v>
      </c>
      <c r="AA222" s="5">
        <v>1.7222498595881004</v>
      </c>
      <c r="AB222" s="5">
        <v>2.9110222932942005</v>
      </c>
      <c r="AC222" s="6">
        <v>380491.54838709679</v>
      </c>
      <c r="AD222" s="6">
        <v>23029</v>
      </c>
      <c r="AE222" s="6">
        <v>41821.266249965985</v>
      </c>
      <c r="AF222" s="6">
        <v>115.1208360548661</v>
      </c>
      <c r="AG222" s="5">
        <v>2321</v>
      </c>
      <c r="AH222" s="5">
        <v>1584</v>
      </c>
      <c r="AI222" s="7">
        <v>0.25075398535114174</v>
      </c>
      <c r="AJ222" s="7">
        <v>0.29482323232323232</v>
      </c>
      <c r="AK222" s="7">
        <v>2.6137000000000001E-2</v>
      </c>
      <c r="AL222" s="5">
        <v>8.34</v>
      </c>
      <c r="AM222" s="5">
        <v>121.48641344256066</v>
      </c>
      <c r="AN222" s="5"/>
    </row>
    <row r="223" spans="1:40" x14ac:dyDescent="0.2">
      <c r="A223" s="3">
        <f t="shared" si="6"/>
        <v>2016</v>
      </c>
      <c r="B223" s="3" t="str">
        <f t="shared" si="7"/>
        <v>Jun</v>
      </c>
      <c r="C223" s="1">
        <v>42522</v>
      </c>
      <c r="D223" s="5">
        <v>4.4000000000000004</v>
      </c>
      <c r="E223" s="5">
        <v>153.849374912386</v>
      </c>
      <c r="F223" s="5">
        <v>451.59189155592799</v>
      </c>
      <c r="G223" s="5">
        <v>418.78226340646802</v>
      </c>
      <c r="H223" s="5">
        <v>3.3184285714285702</v>
      </c>
      <c r="I223" s="6">
        <v>57809000</v>
      </c>
      <c r="J223" s="6">
        <v>20409551</v>
      </c>
      <c r="K223" s="5">
        <v>3.7871923993784051</v>
      </c>
      <c r="L223" s="5">
        <v>15121.4</v>
      </c>
      <c r="M223" s="5">
        <v>78571.399999999994</v>
      </c>
      <c r="N223" s="5">
        <v>28822.0379085528</v>
      </c>
      <c r="O223" s="7">
        <v>3.4750000000000003E-2</v>
      </c>
      <c r="P223" s="7">
        <v>6.9778831273140399E-2</v>
      </c>
      <c r="Q223" s="5">
        <v>8.8699999999999992</v>
      </c>
      <c r="R223" s="5">
        <v>8.99</v>
      </c>
      <c r="S223" s="5">
        <v>2.57</v>
      </c>
      <c r="T223" s="5">
        <v>5.73</v>
      </c>
      <c r="U223" s="5">
        <v>2.31</v>
      </c>
      <c r="V223" s="7">
        <v>0.04</v>
      </c>
      <c r="W223" s="5">
        <v>7046.1609798892796</v>
      </c>
      <c r="X223" s="7">
        <v>1.3770757391656679E-3</v>
      </c>
      <c r="Y223" s="6">
        <v>126674</v>
      </c>
      <c r="Z223" s="5">
        <v>2.8699999999999997</v>
      </c>
      <c r="AA223" s="5">
        <v>1.6710173968698856</v>
      </c>
      <c r="AB223" s="5">
        <v>3.3731900477819226</v>
      </c>
      <c r="AC223" s="6">
        <v>377846.5</v>
      </c>
      <c r="AD223" s="6">
        <v>21185</v>
      </c>
      <c r="AE223" s="6">
        <v>41821.266249965985</v>
      </c>
      <c r="AF223" s="6">
        <v>114.30437622468975</v>
      </c>
      <c r="AG223" s="5">
        <v>2321</v>
      </c>
      <c r="AH223" s="5">
        <v>1584</v>
      </c>
      <c r="AI223" s="7">
        <v>0.25075398535114174</v>
      </c>
      <c r="AJ223" s="7">
        <v>0.29482323232323232</v>
      </c>
      <c r="AK223" s="7">
        <v>2.7061000000000002E-2</v>
      </c>
      <c r="AL223" s="5">
        <v>8.99</v>
      </c>
      <c r="AM223" s="5">
        <v>121.48641344256066</v>
      </c>
      <c r="AN223" s="5"/>
    </row>
    <row r="224" spans="1:40" x14ac:dyDescent="0.2">
      <c r="A224" s="3">
        <f t="shared" si="6"/>
        <v>2016</v>
      </c>
      <c r="B224" s="3" t="str">
        <f t="shared" si="7"/>
        <v>Jul</v>
      </c>
      <c r="C224" s="1">
        <v>42552</v>
      </c>
      <c r="D224" s="5">
        <v>3.43</v>
      </c>
      <c r="E224" s="5">
        <v>128.434265141</v>
      </c>
      <c r="F224" s="5">
        <v>415.31940734742602</v>
      </c>
      <c r="G224" s="5">
        <v>390.83934769833297</v>
      </c>
      <c r="H224" s="5">
        <v>3.3007368421052599</v>
      </c>
      <c r="I224" s="6">
        <v>58906000</v>
      </c>
      <c r="J224" s="6">
        <v>21866136</v>
      </c>
      <c r="K224" s="5">
        <v>3.7871923993784051</v>
      </c>
      <c r="L224" s="5">
        <v>15121.4</v>
      </c>
      <c r="M224" s="5">
        <v>78571.399999999994</v>
      </c>
      <c r="N224" s="5">
        <v>28928.717175152298</v>
      </c>
      <c r="O224" s="7">
        <v>3.3399999999999999E-2</v>
      </c>
      <c r="P224" s="7">
        <v>7.1008824512096905E-2</v>
      </c>
      <c r="Q224" s="5">
        <v>9.39</v>
      </c>
      <c r="R224" s="5">
        <v>9.58</v>
      </c>
      <c r="S224" s="5">
        <v>2.58</v>
      </c>
      <c r="T224" s="5">
        <v>5.79</v>
      </c>
      <c r="U224" s="5">
        <v>2.27</v>
      </c>
      <c r="V224" s="7">
        <v>4.1500000000000002E-2</v>
      </c>
      <c r="W224" s="5">
        <v>8185.3797224336104</v>
      </c>
      <c r="X224" s="7">
        <v>8.0893059375500981E-4</v>
      </c>
      <c r="Y224" s="6">
        <v>128961</v>
      </c>
      <c r="Z224" s="5">
        <v>2.9522580645161294</v>
      </c>
      <c r="AA224" s="5">
        <v>1.6290142898979694</v>
      </c>
      <c r="AB224" s="5">
        <v>3.763907064874974</v>
      </c>
      <c r="AC224" s="6">
        <v>392115.03225806454</v>
      </c>
      <c r="AD224" s="6">
        <v>17983</v>
      </c>
      <c r="AE224" s="6">
        <v>42002.703413740237</v>
      </c>
      <c r="AF224" s="6">
        <v>115.93729588504246</v>
      </c>
      <c r="AG224" s="5">
        <v>2321</v>
      </c>
      <c r="AH224" s="5">
        <v>1584</v>
      </c>
      <c r="AI224" s="7">
        <v>0.25075398535114174</v>
      </c>
      <c r="AJ224" s="7">
        <v>0.29482323232323232</v>
      </c>
      <c r="AK224" s="7">
        <v>2.6457000000000001E-2</v>
      </c>
      <c r="AL224" s="5">
        <v>9.58</v>
      </c>
      <c r="AM224" s="5">
        <v>155.04353429088499</v>
      </c>
      <c r="AN224" s="5"/>
    </row>
    <row r="225" spans="1:40" x14ac:dyDescent="0.2">
      <c r="A225" s="3">
        <f t="shared" si="6"/>
        <v>2016</v>
      </c>
      <c r="B225" s="3" t="str">
        <f t="shared" si="7"/>
        <v>Ago</v>
      </c>
      <c r="C225" s="1">
        <v>42583</v>
      </c>
      <c r="D225" s="5">
        <v>4.25</v>
      </c>
      <c r="E225" s="5">
        <v>120.792095035957</v>
      </c>
      <c r="F225" s="5">
        <v>376.391386101943</v>
      </c>
      <c r="G225" s="5">
        <v>376.12778987645203</v>
      </c>
      <c r="H225" s="5">
        <v>3.3353636363636401</v>
      </c>
      <c r="I225" s="6">
        <v>57445000</v>
      </c>
      <c r="J225" s="6">
        <v>21877923</v>
      </c>
      <c r="K225" s="5">
        <v>3.7871923993784051</v>
      </c>
      <c r="L225" s="5">
        <v>15121.4</v>
      </c>
      <c r="M225" s="5">
        <v>78571.399999999994</v>
      </c>
      <c r="N225" s="5">
        <v>28928.717175152298</v>
      </c>
      <c r="O225" s="7">
        <v>0.03</v>
      </c>
      <c r="P225" s="7">
        <v>6.8107554820676403E-2</v>
      </c>
      <c r="Q225" s="5">
        <v>9.19</v>
      </c>
      <c r="R225" s="5">
        <v>10.58</v>
      </c>
      <c r="S225" s="5">
        <v>2.58</v>
      </c>
      <c r="T225" s="5">
        <v>5.82</v>
      </c>
      <c r="U225" s="5">
        <v>2.2599999999999998</v>
      </c>
      <c r="V225" s="7">
        <v>4.1500000000000002E-2</v>
      </c>
      <c r="W225" s="5">
        <v>8185.3797224336104</v>
      </c>
      <c r="X225" s="7">
        <v>3.5564177174264287E-3</v>
      </c>
      <c r="Y225" s="6">
        <v>119728</v>
      </c>
      <c r="Z225" s="5">
        <v>2.8903225806451607</v>
      </c>
      <c r="AA225" s="5">
        <v>1.600798623553024</v>
      </c>
      <c r="AB225" s="5">
        <v>3.9958930906609718</v>
      </c>
      <c r="AC225" s="6">
        <v>402536.03225806454</v>
      </c>
      <c r="AD225" s="6">
        <v>30888</v>
      </c>
      <c r="AE225" s="6">
        <v>42365.577741288755</v>
      </c>
      <c r="AF225" s="6">
        <v>118.25517091225778</v>
      </c>
      <c r="AG225" s="5">
        <v>2321</v>
      </c>
      <c r="AH225" s="5">
        <v>1584</v>
      </c>
      <c r="AI225" s="7">
        <v>0.25075398535114174</v>
      </c>
      <c r="AJ225" s="7">
        <v>0.29482323232323232</v>
      </c>
      <c r="AK225" s="7">
        <v>2.7039000000000001E-2</v>
      </c>
      <c r="AL225" s="5">
        <v>10.58</v>
      </c>
      <c r="AM225" s="5">
        <v>155.04353429088499</v>
      </c>
      <c r="AN225" s="5"/>
    </row>
    <row r="226" spans="1:40" x14ac:dyDescent="0.2">
      <c r="A226" s="3">
        <f t="shared" si="6"/>
        <v>2016</v>
      </c>
      <c r="B226" s="3" t="str">
        <f t="shared" si="7"/>
        <v>Set</v>
      </c>
      <c r="C226" s="1">
        <v>42614</v>
      </c>
      <c r="D226" s="5">
        <v>4.63</v>
      </c>
      <c r="E226" s="5">
        <v>120.87845624113601</v>
      </c>
      <c r="F226" s="5">
        <v>372.42088690176303</v>
      </c>
      <c r="G226" s="5">
        <v>359.62488972686799</v>
      </c>
      <c r="H226" s="5">
        <v>3.3844545454545498</v>
      </c>
      <c r="I226" s="6">
        <v>55729000</v>
      </c>
      <c r="J226" s="6">
        <v>21091279</v>
      </c>
      <c r="K226" s="5">
        <v>3.7871923993784051</v>
      </c>
      <c r="L226" s="5">
        <v>15121.4</v>
      </c>
      <c r="M226" s="5">
        <v>78571.399999999994</v>
      </c>
      <c r="N226" s="5">
        <v>28928.717175152298</v>
      </c>
      <c r="O226" s="7">
        <v>0.03</v>
      </c>
      <c r="P226" s="7">
        <v>6.5080931701539696E-2</v>
      </c>
      <c r="Q226" s="5">
        <v>9.3800000000000008</v>
      </c>
      <c r="R226" s="5">
        <v>8.9499999999999993</v>
      </c>
      <c r="S226" s="5">
        <v>2.58</v>
      </c>
      <c r="T226" s="5">
        <v>5.7</v>
      </c>
      <c r="U226" s="5">
        <v>2.2799999999999998</v>
      </c>
      <c r="V226" s="7">
        <v>4.2000000000000003E-2</v>
      </c>
      <c r="W226" s="5">
        <v>8185.3797224336104</v>
      </c>
      <c r="X226" s="7">
        <v>2.0940721649484947E-3</v>
      </c>
      <c r="Y226" s="6">
        <v>89855</v>
      </c>
      <c r="Z226" s="5">
        <v>2.8659999999999997</v>
      </c>
      <c r="AA226" s="5">
        <v>1.6514644049266591</v>
      </c>
      <c r="AB226" s="5">
        <v>3.3031243741675023</v>
      </c>
      <c r="AC226" s="6">
        <v>383288.66666666669</v>
      </c>
      <c r="AD226" s="6">
        <v>43306</v>
      </c>
      <c r="AE226" s="6">
        <v>42547.014905063006</v>
      </c>
      <c r="AF226" s="6">
        <v>120.45463204876985</v>
      </c>
      <c r="AG226" s="5">
        <v>2321</v>
      </c>
      <c r="AH226" s="5">
        <v>1584</v>
      </c>
      <c r="AI226" s="7">
        <v>0.25075398535114174</v>
      </c>
      <c r="AJ226" s="7">
        <v>0.29482323232323232</v>
      </c>
      <c r="AK226" s="7">
        <v>2.7113000000000002E-2</v>
      </c>
      <c r="AL226" s="5">
        <v>8.9499999999999993</v>
      </c>
      <c r="AM226" s="5">
        <v>155.04353429088499</v>
      </c>
      <c r="AN226" s="5"/>
    </row>
    <row r="227" spans="1:40" x14ac:dyDescent="0.2">
      <c r="A227" s="3">
        <f t="shared" si="6"/>
        <v>2016</v>
      </c>
      <c r="B227" s="3" t="str">
        <f t="shared" si="7"/>
        <v>Oct</v>
      </c>
      <c r="C227" s="1">
        <v>42644</v>
      </c>
      <c r="D227" s="5">
        <v>5.59</v>
      </c>
      <c r="E227" s="5">
        <v>127.1688567485</v>
      </c>
      <c r="F227" s="5">
        <v>356.67644560624802</v>
      </c>
      <c r="G227" s="5">
        <v>351.00741596760002</v>
      </c>
      <c r="H227" s="5">
        <v>3.3877142857142899</v>
      </c>
      <c r="I227" s="6">
        <v>58093000</v>
      </c>
      <c r="J227" s="6">
        <v>21427986</v>
      </c>
      <c r="K227" s="5">
        <v>3.7871923993784051</v>
      </c>
      <c r="L227" s="5">
        <v>15121.4</v>
      </c>
      <c r="M227" s="5">
        <v>78571.399999999994</v>
      </c>
      <c r="N227" s="5">
        <v>31987.973895111601</v>
      </c>
      <c r="O227" s="7">
        <v>3.0499999999999999E-2</v>
      </c>
      <c r="P227" s="7">
        <v>6.19828228557983E-2</v>
      </c>
      <c r="Q227" s="5">
        <v>9.3000000000000007</v>
      </c>
      <c r="R227" s="5">
        <v>9.9</v>
      </c>
      <c r="S227" s="5">
        <v>2.58</v>
      </c>
      <c r="T227" s="5">
        <v>5.39</v>
      </c>
      <c r="U227" s="5">
        <v>2.4300000000000002</v>
      </c>
      <c r="V227" s="7">
        <v>4.24E-2</v>
      </c>
      <c r="W227" s="5">
        <v>11337.7904926717</v>
      </c>
      <c r="X227" s="7">
        <v>4.0990194502491971E-3</v>
      </c>
      <c r="Y227" s="6">
        <v>103404</v>
      </c>
      <c r="Z227" s="5">
        <v>2.6822580645161294</v>
      </c>
      <c r="AA227" s="5">
        <v>1.6558051674747052</v>
      </c>
      <c r="AB227" s="5">
        <v>3.0420775354023912</v>
      </c>
      <c r="AC227" s="6">
        <v>404295.41935483873</v>
      </c>
      <c r="AD227" s="6">
        <v>29697</v>
      </c>
      <c r="AE227" s="6">
        <v>42547.014905063006</v>
      </c>
      <c r="AF227" s="6">
        <v>122.35818092749837</v>
      </c>
      <c r="AG227" s="5">
        <v>2321</v>
      </c>
      <c r="AH227" s="5">
        <v>1584</v>
      </c>
      <c r="AI227" s="7">
        <v>0.25075398535114174</v>
      </c>
      <c r="AJ227" s="7">
        <v>0.29482323232323232</v>
      </c>
      <c r="AK227" s="7">
        <v>2.7050000000000001E-2</v>
      </c>
      <c r="AL227" s="5">
        <v>9.9</v>
      </c>
      <c r="AM227" s="5">
        <v>211.15435504661164</v>
      </c>
      <c r="AN227" s="5"/>
    </row>
    <row r="228" spans="1:40" x14ac:dyDescent="0.2">
      <c r="A228" s="3">
        <f t="shared" si="6"/>
        <v>2016</v>
      </c>
      <c r="B228" s="3" t="str">
        <f t="shared" si="7"/>
        <v>Nov</v>
      </c>
      <c r="C228" s="1">
        <v>42675</v>
      </c>
      <c r="D228" s="5">
        <v>5.87</v>
      </c>
      <c r="E228" s="5">
        <v>128.359277977</v>
      </c>
      <c r="F228" s="5">
        <v>354.90749840728898</v>
      </c>
      <c r="G228" s="5">
        <v>366.68473238786697</v>
      </c>
      <c r="H228" s="5">
        <v>3.4051578947368402</v>
      </c>
      <c r="I228" s="6">
        <v>56456000</v>
      </c>
      <c r="J228" s="6">
        <v>20118601</v>
      </c>
      <c r="K228" s="5">
        <v>3.7871923993784051</v>
      </c>
      <c r="L228" s="5">
        <v>15121.4</v>
      </c>
      <c r="M228" s="5">
        <v>78571.399999999994</v>
      </c>
      <c r="N228" s="5">
        <v>31987.973895111601</v>
      </c>
      <c r="O228" s="7">
        <v>3.1E-2</v>
      </c>
      <c r="P228" s="7">
        <v>5.8364544319600496E-2</v>
      </c>
      <c r="Q228" s="5">
        <v>9.18</v>
      </c>
      <c r="R228" s="5">
        <v>8.81</v>
      </c>
      <c r="S228" s="5">
        <v>2.59</v>
      </c>
      <c r="T228" s="5">
        <v>5.1100000000000003</v>
      </c>
      <c r="U228" s="5">
        <v>2.44</v>
      </c>
      <c r="V228" s="7">
        <v>4.1750000000000002E-2</v>
      </c>
      <c r="W228" s="5">
        <v>11337.7904926717</v>
      </c>
      <c r="X228" s="7">
        <v>2.9616585287760371E-3</v>
      </c>
      <c r="Y228" s="6">
        <v>89586</v>
      </c>
      <c r="Z228" s="5">
        <v>2.6736666666666666</v>
      </c>
      <c r="AA228" s="5">
        <v>1.6586596786541854</v>
      </c>
      <c r="AB228" s="5">
        <v>3.7722815388168178</v>
      </c>
      <c r="AC228" s="6">
        <v>421691.43333333335</v>
      </c>
      <c r="AD228" s="6">
        <v>20504</v>
      </c>
      <c r="AE228" s="6">
        <v>42093.318576444013</v>
      </c>
      <c r="AF228" s="6">
        <v>124.86577400391901</v>
      </c>
      <c r="AG228" s="5">
        <v>2321</v>
      </c>
      <c r="AH228" s="5">
        <v>1584</v>
      </c>
      <c r="AI228" s="7">
        <v>0.25075398535114174</v>
      </c>
      <c r="AJ228" s="7">
        <v>0.29482323232323232</v>
      </c>
      <c r="AK228" s="7">
        <v>2.7081000000000001E-2</v>
      </c>
      <c r="AL228" s="5">
        <v>8.81</v>
      </c>
      <c r="AM228" s="5">
        <v>211.15435504661164</v>
      </c>
      <c r="AN228" s="5"/>
    </row>
    <row r="229" spans="1:40" x14ac:dyDescent="0.2">
      <c r="A229" s="3">
        <f t="shared" si="6"/>
        <v>2016</v>
      </c>
      <c r="B229" s="3" t="str">
        <f t="shared" si="7"/>
        <v>Dic</v>
      </c>
      <c r="C229" s="1">
        <v>42705</v>
      </c>
      <c r="D229" s="5">
        <v>5.2</v>
      </c>
      <c r="E229" s="5">
        <v>131.54367606640901</v>
      </c>
      <c r="F229" s="5">
        <v>351.657350208715</v>
      </c>
      <c r="G229" s="5">
        <v>372.43508329328603</v>
      </c>
      <c r="H229" s="5">
        <v>3.3979523809523799</v>
      </c>
      <c r="I229" s="6">
        <v>58644000</v>
      </c>
      <c r="J229" s="6">
        <v>21338094</v>
      </c>
      <c r="K229" s="5">
        <v>3.7871923993784051</v>
      </c>
      <c r="L229" s="5">
        <v>15121.4</v>
      </c>
      <c r="M229" s="5">
        <v>78571.399999999994</v>
      </c>
      <c r="N229" s="5">
        <v>31987.973895111601</v>
      </c>
      <c r="O229" s="7">
        <v>3.2500000000000001E-2</v>
      </c>
      <c r="P229" s="7">
        <v>6.2445893691925901E-2</v>
      </c>
      <c r="Q229" s="5">
        <v>9.16</v>
      </c>
      <c r="R229" s="5">
        <v>9.0399999999999991</v>
      </c>
      <c r="S229" s="5">
        <v>2.59</v>
      </c>
      <c r="T229" s="5">
        <v>5.04</v>
      </c>
      <c r="U229" s="5">
        <v>2.4300000000000002</v>
      </c>
      <c r="V229" s="7">
        <v>4.0500000000000001E-2</v>
      </c>
      <c r="W229" s="5">
        <v>11337.7904926717</v>
      </c>
      <c r="X229" s="7">
        <v>3.3519553072625836E-3</v>
      </c>
      <c r="Y229" s="6">
        <v>78013</v>
      </c>
      <c r="Z229" s="5">
        <v>2.8066666666666666</v>
      </c>
      <c r="AA229" s="5">
        <v>1.6261095668035779</v>
      </c>
      <c r="AB229" s="5">
        <v>2.980167800078759</v>
      </c>
      <c r="AC229" s="6">
        <v>422849.77419354836</v>
      </c>
      <c r="AD229" s="6">
        <v>16380</v>
      </c>
      <c r="AE229" s="6">
        <v>41911.881412669762</v>
      </c>
      <c r="AF229" s="6">
        <v>6.1791040714130192</v>
      </c>
      <c r="AG229" s="5">
        <v>2321</v>
      </c>
      <c r="AH229" s="5">
        <v>1584</v>
      </c>
      <c r="AI229" s="7">
        <v>0.25075398535114174</v>
      </c>
      <c r="AJ229" s="7">
        <v>0.29482323232323232</v>
      </c>
      <c r="AK229" s="7">
        <v>2.6703000000000001E-2</v>
      </c>
      <c r="AL229" s="5">
        <v>9.0399999999999991</v>
      </c>
      <c r="AM229" s="5">
        <v>211.15435504661164</v>
      </c>
      <c r="AN229" s="5"/>
    </row>
    <row r="230" spans="1:40" x14ac:dyDescent="0.2">
      <c r="A230" s="3">
        <f t="shared" si="6"/>
        <v>2017</v>
      </c>
      <c r="B230" s="3" t="str">
        <f t="shared" si="7"/>
        <v>Ene</v>
      </c>
      <c r="C230" s="1">
        <v>42736</v>
      </c>
      <c r="D230" s="5">
        <v>4.59</v>
      </c>
      <c r="E230" s="5">
        <v>132.70682923527301</v>
      </c>
      <c r="F230" s="5">
        <v>369.32153107299501</v>
      </c>
      <c r="G230" s="5">
        <v>366.60201927363602</v>
      </c>
      <c r="H230" s="5">
        <v>3.3419090909090898</v>
      </c>
      <c r="I230" s="6">
        <v>58685000</v>
      </c>
      <c r="J230" s="6">
        <v>20118030</v>
      </c>
      <c r="K230" s="5">
        <v>3.8813290303592303</v>
      </c>
      <c r="L230" s="5">
        <v>10094</v>
      </c>
      <c r="M230" s="5">
        <v>100632</v>
      </c>
      <c r="N230" s="5">
        <v>28287.2264757306</v>
      </c>
      <c r="O230" s="7">
        <v>0.03</v>
      </c>
      <c r="P230" s="7">
        <v>7.1952671814375202E-2</v>
      </c>
      <c r="Q230" s="5">
        <v>9</v>
      </c>
      <c r="R230" s="5">
        <v>8.66</v>
      </c>
      <c r="S230" s="5">
        <v>2.6</v>
      </c>
      <c r="T230" s="5">
        <v>4.5599999999999996</v>
      </c>
      <c r="U230" s="5">
        <v>2.54</v>
      </c>
      <c r="V230" s="7">
        <v>4.1000000000000002E-2</v>
      </c>
      <c r="W230" s="5">
        <v>4696.2372608251499</v>
      </c>
      <c r="X230" s="7">
        <v>2.3067133312122674E-3</v>
      </c>
      <c r="Y230" s="6">
        <v>96144</v>
      </c>
      <c r="Z230" s="5">
        <v>2.8290000000000006</v>
      </c>
      <c r="AA230" s="5">
        <v>1.5653647602620233</v>
      </c>
      <c r="AB230" s="5">
        <v>3.5464018945018543</v>
      </c>
      <c r="AC230" s="6">
        <v>395810.80645161291</v>
      </c>
      <c r="AD230" s="6">
        <v>24292</v>
      </c>
      <c r="AE230" s="6">
        <v>41730.444248895503</v>
      </c>
      <c r="AF230" s="6">
        <v>123.37796647071632</v>
      </c>
      <c r="AG230" s="5">
        <v>2851</v>
      </c>
      <c r="AH230" s="5">
        <v>2120</v>
      </c>
      <c r="AI230" s="7">
        <v>0.37250087688530342</v>
      </c>
      <c r="AJ230" s="7">
        <v>0.43018867924528303</v>
      </c>
      <c r="AK230" s="7">
        <v>2.6303E-2</v>
      </c>
      <c r="AL230" s="5">
        <v>8.66</v>
      </c>
      <c r="AM230" s="5">
        <v>171.35856186458332</v>
      </c>
      <c r="AN230" s="5"/>
    </row>
    <row r="231" spans="1:40" x14ac:dyDescent="0.2">
      <c r="A231" s="3">
        <f t="shared" si="6"/>
        <v>2017</v>
      </c>
      <c r="B231" s="3" t="str">
        <f t="shared" si="7"/>
        <v>Feb</v>
      </c>
      <c r="C231" s="1">
        <v>42767</v>
      </c>
      <c r="D231" s="5">
        <v>5.12</v>
      </c>
      <c r="E231" s="5">
        <v>135.80081666445</v>
      </c>
      <c r="F231" s="5">
        <v>368.39244011093001</v>
      </c>
      <c r="G231" s="5">
        <v>365.21410912322</v>
      </c>
      <c r="H231" s="5">
        <v>3.2618499999999999</v>
      </c>
      <c r="I231" s="6">
        <v>52354000</v>
      </c>
      <c r="J231" s="6">
        <v>18704140</v>
      </c>
      <c r="K231" s="5">
        <v>3.8813290303592303</v>
      </c>
      <c r="L231" s="5">
        <v>10094</v>
      </c>
      <c r="M231" s="5">
        <v>100632</v>
      </c>
      <c r="N231" s="5">
        <v>28287.2264757306</v>
      </c>
      <c r="O231" s="7">
        <v>0.03</v>
      </c>
      <c r="P231" s="7">
        <v>7.7379466600103697E-2</v>
      </c>
      <c r="Q231" s="5">
        <v>8.94</v>
      </c>
      <c r="R231" s="5">
        <v>8.15</v>
      </c>
      <c r="S231" s="5">
        <v>2.62</v>
      </c>
      <c r="T231" s="5">
        <v>4.79</v>
      </c>
      <c r="U231" s="5">
        <v>2.65</v>
      </c>
      <c r="V231" s="7">
        <v>0.04</v>
      </c>
      <c r="W231" s="5">
        <v>4696.2372608251499</v>
      </c>
      <c r="X231" s="7">
        <v>3.2537100230140194E-3</v>
      </c>
      <c r="Y231" s="6">
        <v>98322</v>
      </c>
      <c r="Z231" s="5">
        <v>2.7278571428571432</v>
      </c>
      <c r="AA231" s="5">
        <v>1.5366711285516064</v>
      </c>
      <c r="AB231" s="5">
        <v>3.0884253510206405</v>
      </c>
      <c r="AC231" s="6">
        <v>383587.53571428574</v>
      </c>
      <c r="AD231" s="6">
        <v>29739</v>
      </c>
      <c r="AE231" s="6">
        <v>41730.444248895503</v>
      </c>
      <c r="AF231" s="6">
        <v>123.37796647071632</v>
      </c>
      <c r="AG231" s="5">
        <v>2851</v>
      </c>
      <c r="AH231" s="5">
        <v>2120</v>
      </c>
      <c r="AI231" s="7">
        <v>0.37250087688530342</v>
      </c>
      <c r="AJ231" s="7">
        <v>0.43018867924528303</v>
      </c>
      <c r="AK231" s="7">
        <v>2.7000000000000003E-2</v>
      </c>
      <c r="AL231" s="5">
        <v>8.15</v>
      </c>
      <c r="AM231" s="5">
        <v>171.35856186458332</v>
      </c>
      <c r="AN231" s="5"/>
    </row>
    <row r="232" spans="1:40" x14ac:dyDescent="0.2">
      <c r="A232" s="3">
        <f t="shared" si="6"/>
        <v>2017</v>
      </c>
      <c r="B232" s="3" t="str">
        <f t="shared" si="7"/>
        <v>Mar</v>
      </c>
      <c r="C232" s="1">
        <v>42795</v>
      </c>
      <c r="D232" s="5">
        <v>6.14</v>
      </c>
      <c r="E232" s="5">
        <v>132.208890754957</v>
      </c>
      <c r="F232" s="5">
        <v>354.31959904146203</v>
      </c>
      <c r="G232" s="5">
        <v>350.71072762307801</v>
      </c>
      <c r="H232" s="5">
        <v>3.2654782608695601</v>
      </c>
      <c r="I232" s="6">
        <v>57736000</v>
      </c>
      <c r="J232" s="6">
        <v>19748174</v>
      </c>
      <c r="K232" s="5">
        <v>3.8813290303592303</v>
      </c>
      <c r="L232" s="5">
        <v>10094</v>
      </c>
      <c r="M232" s="5">
        <v>100632</v>
      </c>
      <c r="N232" s="5">
        <v>28287.2264757306</v>
      </c>
      <c r="O232" s="7">
        <v>3.15E-2</v>
      </c>
      <c r="P232" s="7">
        <v>7.7339863483861002E-2</v>
      </c>
      <c r="Q232" s="5">
        <v>8.9</v>
      </c>
      <c r="R232" s="5">
        <v>7.57</v>
      </c>
      <c r="S232" s="5">
        <v>2.63</v>
      </c>
      <c r="T232" s="5">
        <v>5.01</v>
      </c>
      <c r="U232" s="5">
        <v>2.7</v>
      </c>
      <c r="V232" s="7">
        <v>3.925E-2</v>
      </c>
      <c r="W232" s="5">
        <v>4696.2372608251499</v>
      </c>
      <c r="X232" s="7">
        <v>1.3051732320835244E-2</v>
      </c>
      <c r="Y232" s="6">
        <v>83026</v>
      </c>
      <c r="Z232" s="5">
        <v>2.597096774193548</v>
      </c>
      <c r="AA232" s="5">
        <v>1.5716221075348313</v>
      </c>
      <c r="AB232" s="5">
        <v>2.9430994748806092</v>
      </c>
      <c r="AC232" s="6">
        <v>410271.32258064515</v>
      </c>
      <c r="AD232" s="6">
        <v>26445</v>
      </c>
      <c r="AE232" s="6">
        <v>41911.881412669762</v>
      </c>
      <c r="AF232" s="6">
        <v>123.37796647071632</v>
      </c>
      <c r="AG232" s="5">
        <v>2851</v>
      </c>
      <c r="AH232" s="5">
        <v>2120</v>
      </c>
      <c r="AI232" s="7">
        <v>0.37250087688530342</v>
      </c>
      <c r="AJ232" s="7">
        <v>0.43018867924528303</v>
      </c>
      <c r="AK232" s="7">
        <v>2.7339000000000002E-2</v>
      </c>
      <c r="AL232" s="5">
        <v>7.57</v>
      </c>
      <c r="AM232" s="5">
        <v>171.35856186458332</v>
      </c>
      <c r="AN232" s="5"/>
    </row>
    <row r="233" spans="1:40" x14ac:dyDescent="0.2">
      <c r="A233" s="3">
        <f t="shared" si="6"/>
        <v>2017</v>
      </c>
      <c r="B233" s="3" t="str">
        <f t="shared" si="7"/>
        <v>Abr</v>
      </c>
      <c r="C233" s="1">
        <v>42826</v>
      </c>
      <c r="D233" s="5">
        <v>4.21</v>
      </c>
      <c r="E233" s="5">
        <v>131.86399055445</v>
      </c>
      <c r="F233" s="5">
        <v>335.95299296087001</v>
      </c>
      <c r="G233" s="5">
        <v>332.18151350957999</v>
      </c>
      <c r="H233" s="5">
        <v>3.24877777777778</v>
      </c>
      <c r="I233" s="6">
        <v>55346000</v>
      </c>
      <c r="J233" s="6">
        <v>19762379</v>
      </c>
      <c r="K233" s="5">
        <v>3.8813290303592303</v>
      </c>
      <c r="L233" s="5">
        <v>10094</v>
      </c>
      <c r="M233" s="5">
        <v>100632</v>
      </c>
      <c r="N233" s="5">
        <v>28134.605151665201</v>
      </c>
      <c r="O233" s="7">
        <v>3.175E-2</v>
      </c>
      <c r="P233" s="7">
        <v>6.8195406067385403E-2</v>
      </c>
      <c r="Q233" s="5">
        <v>8.44</v>
      </c>
      <c r="R233" s="5">
        <v>7.71</v>
      </c>
      <c r="S233" s="5">
        <v>2.65</v>
      </c>
      <c r="T233" s="5">
        <v>5.81</v>
      </c>
      <c r="U233" s="5">
        <v>2.58</v>
      </c>
      <c r="V233" s="7">
        <v>3.85E-2</v>
      </c>
      <c r="W233" s="5">
        <v>6729.6581847362104</v>
      </c>
      <c r="X233" s="7">
        <v>-2.5767158585148615E-3</v>
      </c>
      <c r="Y233" s="6">
        <v>42854</v>
      </c>
      <c r="Z233" s="5">
        <v>2.7879310344827579</v>
      </c>
      <c r="AA233" s="5">
        <v>1.6447325867851099</v>
      </c>
      <c r="AB233" s="5">
        <v>2.6361800048238582</v>
      </c>
      <c r="AC233" s="6">
        <v>432123.53333333333</v>
      </c>
      <c r="AD233" s="6">
        <v>21786</v>
      </c>
      <c r="AE233" s="6">
        <v>41911.881412669762</v>
      </c>
      <c r="AF233" s="6">
        <v>123.37796647071632</v>
      </c>
      <c r="AG233" s="5">
        <v>2851</v>
      </c>
      <c r="AH233" s="5">
        <v>2120</v>
      </c>
      <c r="AI233" s="7">
        <v>0.37250087688530342</v>
      </c>
      <c r="AJ233" s="7">
        <v>0.43018867924528303</v>
      </c>
      <c r="AK233" s="7">
        <v>2.7077E-2</v>
      </c>
      <c r="AL233" s="5">
        <v>7.71</v>
      </c>
      <c r="AM233" s="5">
        <v>277.98349343780734</v>
      </c>
      <c r="AN233" s="5"/>
    </row>
    <row r="234" spans="1:40" x14ac:dyDescent="0.2">
      <c r="A234" s="3">
        <f t="shared" si="6"/>
        <v>2017</v>
      </c>
      <c r="B234" s="3" t="str">
        <f t="shared" si="7"/>
        <v>May</v>
      </c>
      <c r="C234" s="1">
        <v>42856</v>
      </c>
      <c r="D234" s="5">
        <v>4.75</v>
      </c>
      <c r="E234" s="5">
        <v>133.40705522321699</v>
      </c>
      <c r="F234" s="5">
        <v>338.93868188303099</v>
      </c>
      <c r="G234" s="5">
        <v>335.805561637913</v>
      </c>
      <c r="H234" s="5">
        <v>3.2745454545454602</v>
      </c>
      <c r="I234" s="6">
        <v>60217000</v>
      </c>
      <c r="J234" s="6">
        <v>20784420</v>
      </c>
      <c r="K234" s="5">
        <v>3.8813290303592303</v>
      </c>
      <c r="L234" s="5">
        <v>10094</v>
      </c>
      <c r="M234" s="5">
        <v>100632</v>
      </c>
      <c r="N234" s="5">
        <v>28134.605151665201</v>
      </c>
      <c r="O234" s="7">
        <v>3.0499999999999999E-2</v>
      </c>
      <c r="P234" s="7">
        <v>6.6036270436099595E-2</v>
      </c>
      <c r="Q234" s="5">
        <v>8.52</v>
      </c>
      <c r="R234" s="5">
        <v>8.2100000000000009</v>
      </c>
      <c r="S234" s="5">
        <v>2.66</v>
      </c>
      <c r="T234" s="5">
        <v>5.67</v>
      </c>
      <c r="U234" s="5">
        <v>2.52</v>
      </c>
      <c r="V234" s="7">
        <v>3.755E-2</v>
      </c>
      <c r="W234" s="5">
        <v>6729.6581847362104</v>
      </c>
      <c r="X234" s="7">
        <v>-4.2273367778299046E-3</v>
      </c>
      <c r="Y234" s="6">
        <v>51337</v>
      </c>
      <c r="Z234" s="5">
        <v>2.7080645161290318</v>
      </c>
      <c r="AA234" s="5">
        <v>1.5919820353852943</v>
      </c>
      <c r="AB234" s="5">
        <v>2.2952410427616896</v>
      </c>
      <c r="AC234" s="6">
        <v>438095.90322580643</v>
      </c>
      <c r="AD234" s="6">
        <v>21443</v>
      </c>
      <c r="AE234" s="6">
        <v>42547.014905063006</v>
      </c>
      <c r="AF234" s="6">
        <v>128.32026997605053</v>
      </c>
      <c r="AG234" s="5">
        <v>2851</v>
      </c>
      <c r="AH234" s="5">
        <v>2120</v>
      </c>
      <c r="AI234" s="7">
        <v>0.37250087688530342</v>
      </c>
      <c r="AJ234" s="7">
        <v>0.43018867924528303</v>
      </c>
      <c r="AK234" s="7">
        <v>2.7082999999999999E-2</v>
      </c>
      <c r="AL234" s="5">
        <v>8.2100000000000009</v>
      </c>
      <c r="AM234" s="5">
        <v>277.98349343780734</v>
      </c>
      <c r="AN234" s="5"/>
    </row>
    <row r="235" spans="1:40" x14ac:dyDescent="0.2">
      <c r="A235" s="3">
        <f t="shared" si="6"/>
        <v>2017</v>
      </c>
      <c r="B235" s="3" t="str">
        <f t="shared" si="7"/>
        <v>Jun</v>
      </c>
      <c r="C235" s="1">
        <v>42887</v>
      </c>
      <c r="D235" s="5">
        <v>5.01</v>
      </c>
      <c r="E235" s="5">
        <v>133.97735038895499</v>
      </c>
      <c r="F235" s="5">
        <v>331.52012676050998</v>
      </c>
      <c r="G235" s="5">
        <v>326.56807666776399</v>
      </c>
      <c r="H235" s="5">
        <v>3.26945</v>
      </c>
      <c r="I235" s="6">
        <v>59408000</v>
      </c>
      <c r="J235" s="6">
        <v>20367977</v>
      </c>
      <c r="K235" s="5">
        <v>3.8813290303592303</v>
      </c>
      <c r="L235" s="5">
        <v>10094</v>
      </c>
      <c r="M235" s="5">
        <v>100632</v>
      </c>
      <c r="N235" s="5">
        <v>28134.605151665201</v>
      </c>
      <c r="O235" s="7">
        <v>2.9749999999999999E-2</v>
      </c>
      <c r="P235" s="7">
        <v>6.9250256231749491E-2</v>
      </c>
      <c r="Q235" s="5">
        <v>8.6199999999999992</v>
      </c>
      <c r="R235" s="5">
        <v>8.6</v>
      </c>
      <c r="S235" s="5">
        <v>2.66</v>
      </c>
      <c r="T235" s="5">
        <v>5.78</v>
      </c>
      <c r="U235" s="5">
        <v>2.48</v>
      </c>
      <c r="V235" s="7">
        <v>3.6749999999999998E-2</v>
      </c>
      <c r="W235" s="5">
        <v>6729.6581847362104</v>
      </c>
      <c r="X235" s="7">
        <v>-1.5723270440251794E-3</v>
      </c>
      <c r="Y235" s="6">
        <v>173108</v>
      </c>
      <c r="Z235" s="5">
        <v>2.7793333333333323</v>
      </c>
      <c r="AA235" s="5">
        <v>1.4761961515699236</v>
      </c>
      <c r="AB235" s="5">
        <v>2.7327528652092083</v>
      </c>
      <c r="AC235" s="6">
        <v>405637.23333333334</v>
      </c>
      <c r="AD235" s="6">
        <v>20534</v>
      </c>
      <c r="AE235" s="6">
        <v>42547.014905063006</v>
      </c>
      <c r="AF235" s="6">
        <v>128.72849989113868</v>
      </c>
      <c r="AG235" s="5">
        <v>2851</v>
      </c>
      <c r="AH235" s="5">
        <v>2120</v>
      </c>
      <c r="AI235" s="7">
        <v>0.37250087688530342</v>
      </c>
      <c r="AJ235" s="7">
        <v>0.43018867924528303</v>
      </c>
      <c r="AK235" s="7">
        <v>2.7293999999999999E-2</v>
      </c>
      <c r="AL235" s="5">
        <v>8.6</v>
      </c>
      <c r="AM235" s="5">
        <v>277.98349343780734</v>
      </c>
      <c r="AN235" s="5"/>
    </row>
    <row r="236" spans="1:40" x14ac:dyDescent="0.2">
      <c r="A236" s="3">
        <f t="shared" si="6"/>
        <v>2017</v>
      </c>
      <c r="B236" s="3" t="str">
        <f t="shared" si="7"/>
        <v>Jul</v>
      </c>
      <c r="C236" s="1">
        <v>42917</v>
      </c>
      <c r="D236" s="5">
        <v>3.76</v>
      </c>
      <c r="E236" s="5">
        <v>132.95224177200001</v>
      </c>
      <c r="F236" s="5">
        <v>359.16058288193898</v>
      </c>
      <c r="G236" s="5">
        <v>349.520170548267</v>
      </c>
      <c r="H236" s="5">
        <v>3.25047368421053</v>
      </c>
      <c r="I236" s="6">
        <v>61597000</v>
      </c>
      <c r="J236" s="6">
        <v>20939285</v>
      </c>
      <c r="K236" s="5">
        <v>3.8813290303592303</v>
      </c>
      <c r="L236" s="5">
        <v>10094</v>
      </c>
      <c r="M236" s="5">
        <v>100632</v>
      </c>
      <c r="N236" s="5">
        <v>30711.614218638399</v>
      </c>
      <c r="O236" s="7">
        <v>2.8999999999999998E-2</v>
      </c>
      <c r="P236" s="7">
        <v>7.0623808331567894E-2</v>
      </c>
      <c r="Q236" s="5">
        <v>8.58</v>
      </c>
      <c r="R236" s="5">
        <v>9.48</v>
      </c>
      <c r="S236" s="5">
        <v>2.66</v>
      </c>
      <c r="T236" s="5">
        <v>6.06</v>
      </c>
      <c r="U236" s="5">
        <v>2.48</v>
      </c>
      <c r="V236" s="7">
        <v>3.6000000000000004E-2</v>
      </c>
      <c r="W236" s="5">
        <v>8776.3672019462792</v>
      </c>
      <c r="X236" s="7">
        <v>1.968503937007874E-3</v>
      </c>
      <c r="Y236" s="6">
        <v>144927</v>
      </c>
      <c r="Z236" s="5">
        <v>2.8948387096774195</v>
      </c>
      <c r="AA236" s="5">
        <v>1.5954736070064863</v>
      </c>
      <c r="AB236" s="5">
        <v>2.7356561043923908</v>
      </c>
      <c r="AC236" s="6">
        <v>428167.54838709679</v>
      </c>
      <c r="AD236" s="6">
        <v>17565</v>
      </c>
      <c r="AE236" s="6">
        <v>42547.014905063006</v>
      </c>
      <c r="AF236" s="6">
        <v>127.7759634225996</v>
      </c>
      <c r="AG236" s="5">
        <v>2851</v>
      </c>
      <c r="AH236" s="5">
        <v>2120</v>
      </c>
      <c r="AI236" s="7">
        <v>0.37250087688530342</v>
      </c>
      <c r="AJ236" s="7">
        <v>0.43018867924528303</v>
      </c>
      <c r="AK236" s="7">
        <v>2.7223000000000001E-2</v>
      </c>
      <c r="AL236" s="5">
        <v>9.48</v>
      </c>
      <c r="AM236" s="5">
        <v>88.657423960208988</v>
      </c>
      <c r="AN236" s="5"/>
    </row>
    <row r="237" spans="1:40" x14ac:dyDescent="0.2">
      <c r="A237" s="3">
        <f t="shared" si="6"/>
        <v>2017</v>
      </c>
      <c r="B237" s="3" t="str">
        <f t="shared" si="7"/>
        <v>Ago</v>
      </c>
      <c r="C237" s="1">
        <v>42948</v>
      </c>
      <c r="D237" s="5">
        <v>3.99</v>
      </c>
      <c r="E237" s="5">
        <v>125.139720392217</v>
      </c>
      <c r="F237" s="5">
        <v>332.89801589916499</v>
      </c>
      <c r="G237" s="5">
        <v>334.87898111579102</v>
      </c>
      <c r="H237" s="5">
        <v>3.2428181818181798</v>
      </c>
      <c r="I237" s="6">
        <v>61219000</v>
      </c>
      <c r="J237" s="6">
        <v>21469696</v>
      </c>
      <c r="K237" s="5">
        <v>3.8813290303592303</v>
      </c>
      <c r="L237" s="5">
        <v>10094</v>
      </c>
      <c r="M237" s="5">
        <v>100632</v>
      </c>
      <c r="N237" s="5">
        <v>30711.614218638399</v>
      </c>
      <c r="O237" s="7">
        <v>2.8999999999999998E-2</v>
      </c>
      <c r="P237" s="7">
        <v>6.6766963112490696E-2</v>
      </c>
      <c r="Q237" s="5">
        <v>9.18</v>
      </c>
      <c r="R237" s="5">
        <v>10.34</v>
      </c>
      <c r="S237" s="5">
        <v>2.66</v>
      </c>
      <c r="T237" s="5">
        <v>6.06</v>
      </c>
      <c r="U237" s="5">
        <v>2.4500000000000002</v>
      </c>
      <c r="V237" s="7">
        <v>3.6000000000000004E-2</v>
      </c>
      <c r="W237" s="5">
        <v>8776.3672019462792</v>
      </c>
      <c r="X237" s="7">
        <v>6.6797642436148864E-3</v>
      </c>
      <c r="Y237" s="6">
        <v>109960</v>
      </c>
      <c r="Z237" s="5">
        <v>2.8961290322580648</v>
      </c>
      <c r="AA237" s="5">
        <v>1.6186935133744185</v>
      </c>
      <c r="AB237" s="5">
        <v>3.2241171632510741</v>
      </c>
      <c r="AC237" s="6">
        <v>415260.83870967739</v>
      </c>
      <c r="AD237" s="6">
        <v>27334</v>
      </c>
      <c r="AE237" s="6">
        <v>42365.577741288755</v>
      </c>
      <c r="AF237" s="6">
        <v>129.99409427389506</v>
      </c>
      <c r="AG237" s="5">
        <v>2851</v>
      </c>
      <c r="AH237" s="5">
        <v>2120</v>
      </c>
      <c r="AI237" s="7">
        <v>0.37250087688530342</v>
      </c>
      <c r="AJ237" s="7">
        <v>0.43018867924528303</v>
      </c>
      <c r="AK237" s="7">
        <v>2.6939000000000001E-2</v>
      </c>
      <c r="AL237" s="5">
        <v>10.34</v>
      </c>
      <c r="AM237" s="5">
        <v>88.657423960208988</v>
      </c>
      <c r="AN237" s="5"/>
    </row>
    <row r="238" spans="1:40" x14ac:dyDescent="0.2">
      <c r="A238" s="3">
        <f t="shared" si="6"/>
        <v>2017</v>
      </c>
      <c r="B238" s="3" t="str">
        <f t="shared" si="7"/>
        <v>Set</v>
      </c>
      <c r="C238" s="1">
        <v>42979</v>
      </c>
      <c r="D238" s="5">
        <v>3.96</v>
      </c>
      <c r="E238" s="5">
        <v>119.92322202699999</v>
      </c>
      <c r="F238" s="5">
        <v>336.09471870084599</v>
      </c>
      <c r="G238" s="5">
        <v>339.30191966720002</v>
      </c>
      <c r="H238" s="5">
        <v>3.2475714285714301</v>
      </c>
      <c r="I238" s="6">
        <v>58679000</v>
      </c>
      <c r="J238" s="6">
        <v>21328115</v>
      </c>
      <c r="K238" s="5">
        <v>3.8813290303592303</v>
      </c>
      <c r="L238" s="5">
        <v>10094</v>
      </c>
      <c r="M238" s="5">
        <v>100632</v>
      </c>
      <c r="N238" s="5">
        <v>30711.614218638399</v>
      </c>
      <c r="O238" s="7">
        <v>2.8999999999999998E-2</v>
      </c>
      <c r="P238" s="7">
        <v>6.4279295642697395E-2</v>
      </c>
      <c r="Q238" s="5">
        <v>8.69</v>
      </c>
      <c r="R238" s="5">
        <v>11.25</v>
      </c>
      <c r="S238" s="5">
        <v>2.66</v>
      </c>
      <c r="T238" s="5">
        <v>6.03</v>
      </c>
      <c r="U238" s="5">
        <v>2.41</v>
      </c>
      <c r="V238" s="7">
        <v>3.6749999999999998E-2</v>
      </c>
      <c r="W238" s="5">
        <v>8776.3672019462792</v>
      </c>
      <c r="X238" s="7">
        <v>-1.5612802498034199E-4</v>
      </c>
      <c r="Y238" s="6">
        <v>91802</v>
      </c>
      <c r="Z238" s="5">
        <v>2.8753333333333329</v>
      </c>
      <c r="AA238" s="5">
        <v>1.5535283480220361</v>
      </c>
      <c r="AB238" s="5">
        <v>2.179956830264814</v>
      </c>
      <c r="AC238" s="6">
        <v>416569.7</v>
      </c>
      <c r="AD238" s="6">
        <v>39228</v>
      </c>
      <c r="AE238" s="6">
        <v>42365.577741288755</v>
      </c>
      <c r="AF238" s="6">
        <v>130.67420531243195</v>
      </c>
      <c r="AG238" s="5">
        <v>2851</v>
      </c>
      <c r="AH238" s="5">
        <v>2120</v>
      </c>
      <c r="AI238" s="7">
        <v>0.37250087688530342</v>
      </c>
      <c r="AJ238" s="7">
        <v>0.43018867924528303</v>
      </c>
      <c r="AK238" s="7">
        <v>2.6570999999999997E-2</v>
      </c>
      <c r="AL238" s="5">
        <v>11.25</v>
      </c>
      <c r="AM238" s="5">
        <v>88.657423960208988</v>
      </c>
      <c r="AN238" s="5"/>
    </row>
    <row r="239" spans="1:40" x14ac:dyDescent="0.2">
      <c r="A239" s="3">
        <f t="shared" si="6"/>
        <v>2017</v>
      </c>
      <c r="B239" s="3" t="str">
        <f t="shared" si="7"/>
        <v>Oct</v>
      </c>
      <c r="C239" s="1">
        <v>43009</v>
      </c>
      <c r="D239" s="5">
        <v>4.4000000000000004</v>
      </c>
      <c r="E239" s="5">
        <v>121.4510854935</v>
      </c>
      <c r="F239" s="5">
        <v>345.64073465345098</v>
      </c>
      <c r="G239" s="5">
        <v>341.44927936356402</v>
      </c>
      <c r="H239" s="5">
        <v>3.2524545454545501</v>
      </c>
      <c r="I239" s="6">
        <v>60809000</v>
      </c>
      <c r="J239" s="6">
        <v>21640270</v>
      </c>
      <c r="K239" s="5">
        <v>3.8813290303592303</v>
      </c>
      <c r="L239" s="5">
        <v>10094</v>
      </c>
      <c r="M239" s="5">
        <v>100632</v>
      </c>
      <c r="N239" s="5">
        <v>33661.179231034599</v>
      </c>
      <c r="O239" s="7">
        <v>2.8249999999999997E-2</v>
      </c>
      <c r="P239" s="7">
        <v>6.1994609164420504E-2</v>
      </c>
      <c r="Q239" s="5">
        <v>8.81</v>
      </c>
      <c r="R239" s="5">
        <v>9.39</v>
      </c>
      <c r="S239" s="5">
        <v>2.67</v>
      </c>
      <c r="T239" s="5">
        <v>5.96</v>
      </c>
      <c r="U239" s="5">
        <v>2.4</v>
      </c>
      <c r="V239" s="7">
        <v>3.7249999999999998E-2</v>
      </c>
      <c r="W239" s="5">
        <v>12020.045583359501</v>
      </c>
      <c r="X239" s="7">
        <v>-4.6845721424110592E-3</v>
      </c>
      <c r="Y239" s="6">
        <v>95627</v>
      </c>
      <c r="Z239" s="5">
        <v>2.8916666666666666</v>
      </c>
      <c r="AA239" s="5">
        <v>1.4804236931333719</v>
      </c>
      <c r="AB239" s="5">
        <v>2.4314519990353767</v>
      </c>
      <c r="AC239" s="6">
        <v>442426.29032258067</v>
      </c>
      <c r="AD239" s="6">
        <v>29320</v>
      </c>
      <c r="AE239" s="6">
        <v>42365.577741288755</v>
      </c>
      <c r="AF239" s="6">
        <v>129.47419986936643</v>
      </c>
      <c r="AG239" s="5">
        <v>2851</v>
      </c>
      <c r="AH239" s="5">
        <v>2120</v>
      </c>
      <c r="AI239" s="7">
        <v>0.37250087688530342</v>
      </c>
      <c r="AJ239" s="7">
        <v>0.43018867924528303</v>
      </c>
      <c r="AK239" s="7">
        <v>2.596E-2</v>
      </c>
      <c r="AL239" s="5">
        <v>9.39</v>
      </c>
      <c r="AM239" s="5">
        <v>102.465766185333</v>
      </c>
      <c r="AN239" s="5"/>
    </row>
    <row r="240" spans="1:40" x14ac:dyDescent="0.2">
      <c r="A240" s="3">
        <f t="shared" si="6"/>
        <v>2017</v>
      </c>
      <c r="B240" s="3" t="str">
        <f t="shared" si="7"/>
        <v>Nov</v>
      </c>
      <c r="C240" s="1">
        <v>43040</v>
      </c>
      <c r="D240" s="5">
        <v>4.46</v>
      </c>
      <c r="E240" s="5">
        <v>119.930039041909</v>
      </c>
      <c r="F240" s="5">
        <v>345.40924927815701</v>
      </c>
      <c r="G240" s="5">
        <v>344.00463740223603</v>
      </c>
      <c r="H240" s="5">
        <v>3.2423333333333302</v>
      </c>
      <c r="I240" s="6">
        <v>58718000</v>
      </c>
      <c r="J240" s="6">
        <v>21853214</v>
      </c>
      <c r="K240" s="5">
        <v>3.8813290303592303</v>
      </c>
      <c r="L240" s="5">
        <v>10094</v>
      </c>
      <c r="M240" s="5">
        <v>100632</v>
      </c>
      <c r="N240" s="5">
        <v>33661.179231034599</v>
      </c>
      <c r="O240" s="7">
        <v>2.5500000000000002E-2</v>
      </c>
      <c r="P240" s="7">
        <v>6.5605365609220201E-2</v>
      </c>
      <c r="Q240" s="5">
        <v>8.2200000000000006</v>
      </c>
      <c r="R240" s="5">
        <v>8.67</v>
      </c>
      <c r="S240" s="5">
        <v>2.66</v>
      </c>
      <c r="T240" s="5">
        <v>5.75</v>
      </c>
      <c r="U240" s="5">
        <v>2.36</v>
      </c>
      <c r="V240" s="7">
        <v>3.7999999999999999E-2</v>
      </c>
      <c r="W240" s="5">
        <v>12020.045583359501</v>
      </c>
      <c r="X240" s="7">
        <v>-1.961091935989959E-3</v>
      </c>
      <c r="Y240" s="6">
        <v>101727</v>
      </c>
      <c r="Z240" s="5">
        <v>2.9083333333333328</v>
      </c>
      <c r="AA240" s="5">
        <v>1.6078341948229751</v>
      </c>
      <c r="AB240" s="5">
        <v>2.5958844667673167</v>
      </c>
      <c r="AC240" s="6">
        <v>444581.83333333331</v>
      </c>
      <c r="AD240" s="6">
        <v>16039</v>
      </c>
      <c r="AE240" s="6">
        <v>42455.960664422892</v>
      </c>
      <c r="AF240" s="6">
        <v>129.3288155889397</v>
      </c>
      <c r="AG240" s="5">
        <v>2851</v>
      </c>
      <c r="AH240" s="5">
        <v>2120</v>
      </c>
      <c r="AI240" s="7">
        <v>0.37250087688530342</v>
      </c>
      <c r="AJ240" s="7">
        <v>0.43018867924528303</v>
      </c>
      <c r="AK240" s="7">
        <v>2.5857999999999999E-2</v>
      </c>
      <c r="AL240" s="5">
        <v>8.67</v>
      </c>
      <c r="AM240" s="5">
        <v>102.465766185333</v>
      </c>
      <c r="AN240" s="5"/>
    </row>
    <row r="241" spans="1:40" x14ac:dyDescent="0.2">
      <c r="A241" s="3">
        <f t="shared" si="6"/>
        <v>2017</v>
      </c>
      <c r="B241" s="3" t="str">
        <f t="shared" si="7"/>
        <v>Dic</v>
      </c>
      <c r="C241" s="1">
        <v>43070</v>
      </c>
      <c r="D241" s="5">
        <v>5.27</v>
      </c>
      <c r="E241" s="5">
        <v>122.079102992</v>
      </c>
      <c r="F241" s="5">
        <v>359.37553358756901</v>
      </c>
      <c r="G241" s="5">
        <v>339.77433880040002</v>
      </c>
      <c r="H241" s="5">
        <v>3.24831578947368</v>
      </c>
      <c r="I241" s="6">
        <v>60493000</v>
      </c>
      <c r="J241" s="6">
        <v>23422242</v>
      </c>
      <c r="K241" s="5">
        <v>3.8813290303592303</v>
      </c>
      <c r="L241" s="5">
        <v>10094</v>
      </c>
      <c r="M241" s="5">
        <v>100632</v>
      </c>
      <c r="N241" s="5">
        <v>33661.179231034599</v>
      </c>
      <c r="O241" s="7">
        <v>2.2499999999999999E-2</v>
      </c>
      <c r="P241" s="7">
        <v>6.4549486558636696E-2</v>
      </c>
      <c r="Q241" s="5">
        <v>8.4700000000000006</v>
      </c>
      <c r="R241" s="5">
        <v>7.83</v>
      </c>
      <c r="S241" s="5">
        <v>2.66</v>
      </c>
      <c r="T241" s="5">
        <v>5.41</v>
      </c>
      <c r="U241" s="5">
        <v>2.36</v>
      </c>
      <c r="V241" s="7">
        <v>3.6000000000000004E-2</v>
      </c>
      <c r="W241" s="5">
        <v>12020.045583359501</v>
      </c>
      <c r="X241" s="7">
        <v>1.571956299614893E-3</v>
      </c>
      <c r="Y241" s="6">
        <v>105073</v>
      </c>
      <c r="Z241" s="5">
        <v>2.7623333333333333</v>
      </c>
      <c r="AA241" s="5">
        <v>1.4962631471709917</v>
      </c>
      <c r="AB241" s="5">
        <v>2.6689899634462635</v>
      </c>
      <c r="AC241" s="6">
        <v>438251.80645161291</v>
      </c>
      <c r="AD241" s="6">
        <v>11613</v>
      </c>
      <c r="AE241" s="6">
        <v>42455.960664422892</v>
      </c>
      <c r="AF241" s="6">
        <v>129.3288155889397</v>
      </c>
      <c r="AG241" s="5">
        <v>2851</v>
      </c>
      <c r="AH241" s="5">
        <v>2120</v>
      </c>
      <c r="AI241" s="7">
        <v>0.37250087688530342</v>
      </c>
      <c r="AJ241" s="7">
        <v>0.43018867924528303</v>
      </c>
      <c r="AK241" s="7">
        <v>2.5396999999999999E-2</v>
      </c>
      <c r="AL241" s="5">
        <v>7.83</v>
      </c>
      <c r="AM241" s="5">
        <v>102.465766185333</v>
      </c>
      <c r="AN241" s="5"/>
    </row>
    <row r="242" spans="1:40" x14ac:dyDescent="0.2">
      <c r="A242" s="3">
        <f t="shared" si="6"/>
        <v>2018</v>
      </c>
      <c r="B242" s="3" t="str">
        <f t="shared" si="7"/>
        <v>Ene</v>
      </c>
      <c r="C242" s="1">
        <v>43101</v>
      </c>
      <c r="D242" s="5">
        <v>5.49</v>
      </c>
      <c r="E242" s="5">
        <v>125.31088674482601</v>
      </c>
      <c r="F242" s="5">
        <v>350.16116955981602</v>
      </c>
      <c r="G242" s="5">
        <v>339.94322293497402</v>
      </c>
      <c r="H242" s="5">
        <v>3.2166190476190502</v>
      </c>
      <c r="I242" s="6">
        <v>62956000</v>
      </c>
      <c r="J242" s="6">
        <v>21356525</v>
      </c>
      <c r="K242" s="5">
        <v>4.1205678614218231</v>
      </c>
      <c r="L242" s="5">
        <v>58356</v>
      </c>
      <c r="M242" s="5">
        <v>81795</v>
      </c>
      <c r="N242" s="5">
        <v>30544.656295529901</v>
      </c>
      <c r="O242" s="7">
        <v>2.35E-2</v>
      </c>
      <c r="P242" s="7">
        <v>7.3004412354592901E-2</v>
      </c>
      <c r="Q242" s="5">
        <v>8.52</v>
      </c>
      <c r="R242" s="5">
        <v>8.51</v>
      </c>
      <c r="S242" s="5">
        <v>2.66</v>
      </c>
      <c r="T242" s="5">
        <v>4.99</v>
      </c>
      <c r="U242" s="5">
        <v>2.92</v>
      </c>
      <c r="V242" s="7">
        <v>3.5950000000000003E-2</v>
      </c>
      <c r="W242" s="5">
        <v>5102.8846038232195</v>
      </c>
      <c r="X242" s="7">
        <v>1.2555913050301859E-3</v>
      </c>
      <c r="Y242" s="6">
        <v>117408</v>
      </c>
      <c r="Z242" s="5">
        <v>2.658666666666667</v>
      </c>
      <c r="AA242" s="5">
        <v>1.5602140243997009</v>
      </c>
      <c r="AB242" s="5">
        <v>2.3469100052470915</v>
      </c>
      <c r="AC242" s="6">
        <v>472264.03225806454</v>
      </c>
      <c r="AD242" s="6">
        <v>20128</v>
      </c>
      <c r="AE242" s="6">
        <v>42455.960664422892</v>
      </c>
      <c r="AF242" s="6">
        <v>128.41819072501633</v>
      </c>
      <c r="AG242" s="5">
        <v>2760</v>
      </c>
      <c r="AH242" s="5">
        <v>1987</v>
      </c>
      <c r="AI242" s="7">
        <v>0.37898550724637681</v>
      </c>
      <c r="AJ242" s="7">
        <v>0.40613990941117262</v>
      </c>
      <c r="AK242" s="7">
        <v>2.461E-2</v>
      </c>
      <c r="AL242" s="5">
        <v>8.51</v>
      </c>
      <c r="AM242" s="5">
        <v>195.067209140009</v>
      </c>
      <c r="AN242" s="5">
        <v>55.6</v>
      </c>
    </row>
    <row r="243" spans="1:40" x14ac:dyDescent="0.2">
      <c r="A243" s="3">
        <f t="shared" si="6"/>
        <v>2018</v>
      </c>
      <c r="B243" s="3" t="str">
        <f t="shared" si="7"/>
        <v>Feb</v>
      </c>
      <c r="C243" s="1">
        <v>43132</v>
      </c>
      <c r="D243" s="5">
        <v>5.64</v>
      </c>
      <c r="E243" s="5">
        <v>131.35220316015</v>
      </c>
      <c r="F243" s="5">
        <v>408.13076286975502</v>
      </c>
      <c r="G243" s="5">
        <v>354.57680497400003</v>
      </c>
      <c r="H243" s="5">
        <v>3.2495500000000002</v>
      </c>
      <c r="I243" s="6">
        <v>56935000</v>
      </c>
      <c r="J243" s="6">
        <v>21146553</v>
      </c>
      <c r="K243" s="5">
        <v>4.1205678614218231</v>
      </c>
      <c r="L243" s="5">
        <v>58356</v>
      </c>
      <c r="M243" s="5">
        <v>81795</v>
      </c>
      <c r="N243" s="5">
        <v>30544.656295529901</v>
      </c>
      <c r="O243" s="7">
        <v>2.2499999999999999E-2</v>
      </c>
      <c r="P243" s="7">
        <v>8.0274181264280292E-2</v>
      </c>
      <c r="Q243" s="5">
        <v>8.8000000000000007</v>
      </c>
      <c r="R243" s="5">
        <v>8.24</v>
      </c>
      <c r="S243" s="5">
        <v>2.66</v>
      </c>
      <c r="T243" s="5">
        <v>5.22</v>
      </c>
      <c r="U243" s="5">
        <v>2.74</v>
      </c>
      <c r="V243" s="7">
        <v>3.6150000000000002E-2</v>
      </c>
      <c r="W243" s="5">
        <v>5102.8846038232195</v>
      </c>
      <c r="X243" s="7">
        <v>2.5080335449486103E-3</v>
      </c>
      <c r="Y243" s="6">
        <v>115029</v>
      </c>
      <c r="Z243" s="5">
        <v>2.5560714285714288</v>
      </c>
      <c r="AA243" s="5">
        <v>1.5393795548623481</v>
      </c>
      <c r="AB243" s="5">
        <v>2.2705138113429877</v>
      </c>
      <c r="AC243" s="6">
        <v>473315.10714285716</v>
      </c>
      <c r="AD243" s="6">
        <v>26864</v>
      </c>
      <c r="AE243" s="6">
        <v>42455.960664422892</v>
      </c>
      <c r="AF243" s="6">
        <v>128.41819072501633</v>
      </c>
      <c r="AG243" s="5">
        <v>2760</v>
      </c>
      <c r="AH243" s="5">
        <v>1987</v>
      </c>
      <c r="AI243" s="7">
        <v>0.37898550724637681</v>
      </c>
      <c r="AJ243" s="7">
        <v>0.40613990941117262</v>
      </c>
      <c r="AK243" s="7">
        <v>2.4205999999999998E-2</v>
      </c>
      <c r="AL243" s="5">
        <v>8.24</v>
      </c>
      <c r="AM243" s="5">
        <v>195.067209140009</v>
      </c>
      <c r="AN243" s="5">
        <v>55.5</v>
      </c>
    </row>
    <row r="244" spans="1:40" x14ac:dyDescent="0.2">
      <c r="A244" s="3">
        <f t="shared" si="6"/>
        <v>2018</v>
      </c>
      <c r="B244" s="3" t="str">
        <f t="shared" si="7"/>
        <v>Mar</v>
      </c>
      <c r="C244" s="1">
        <v>43160</v>
      </c>
      <c r="D244" s="5">
        <v>5.7</v>
      </c>
      <c r="E244" s="5">
        <v>133.297353151773</v>
      </c>
      <c r="F244" s="5">
        <v>418.457415650732</v>
      </c>
      <c r="G244" s="5">
        <v>360.68962224298201</v>
      </c>
      <c r="H244" s="5">
        <v>3.25325</v>
      </c>
      <c r="I244" s="6">
        <v>65221000</v>
      </c>
      <c r="J244" s="6">
        <v>22426953</v>
      </c>
      <c r="K244" s="5">
        <v>4.1205678614218231</v>
      </c>
      <c r="L244" s="5">
        <v>58356</v>
      </c>
      <c r="M244" s="5">
        <v>81795</v>
      </c>
      <c r="N244" s="5">
        <v>30544.656295529901</v>
      </c>
      <c r="O244" s="7">
        <v>2.1999999999999999E-2</v>
      </c>
      <c r="P244" s="7">
        <v>8.0613652034015201E-2</v>
      </c>
      <c r="Q244" s="5">
        <v>8.7100000000000009</v>
      </c>
      <c r="R244" s="5">
        <v>7.46</v>
      </c>
      <c r="S244" s="5">
        <v>2.66</v>
      </c>
      <c r="T244" s="5">
        <v>5.51</v>
      </c>
      <c r="U244" s="5">
        <v>2.74</v>
      </c>
      <c r="V244" s="7">
        <v>3.5999999999999997E-2</v>
      </c>
      <c r="W244" s="5">
        <v>5102.8846038232195</v>
      </c>
      <c r="X244" s="7">
        <v>4.9253381283714754E-3</v>
      </c>
      <c r="Y244" s="6">
        <v>94871</v>
      </c>
      <c r="Z244" s="5">
        <v>2.6073333333333339</v>
      </c>
      <c r="AA244" s="5">
        <v>1.5013194707246384</v>
      </c>
      <c r="AB244" s="5">
        <v>2.2321237588833411</v>
      </c>
      <c r="AC244" s="6">
        <v>472614.3548387097</v>
      </c>
      <c r="AD244" s="6">
        <v>26001</v>
      </c>
      <c r="AE244" s="6">
        <v>42637.39782819715</v>
      </c>
      <c r="AF244" s="6">
        <v>128.41819072501633</v>
      </c>
      <c r="AG244" s="5">
        <v>2760</v>
      </c>
      <c r="AH244" s="5">
        <v>1987</v>
      </c>
      <c r="AI244" s="7">
        <v>0.37898550724637681</v>
      </c>
      <c r="AJ244" s="7">
        <v>0.40613990941117262</v>
      </c>
      <c r="AK244" s="7">
        <v>2.3445999999999998E-2</v>
      </c>
      <c r="AL244" s="5">
        <v>7.46</v>
      </c>
      <c r="AM244" s="5">
        <v>195.067209140009</v>
      </c>
      <c r="AN244" s="5">
        <v>55.4</v>
      </c>
    </row>
    <row r="245" spans="1:40" x14ac:dyDescent="0.2">
      <c r="A245" s="3">
        <f t="shared" si="6"/>
        <v>2018</v>
      </c>
      <c r="B245" s="3" t="str">
        <f t="shared" si="7"/>
        <v>Abr</v>
      </c>
      <c r="C245" s="1">
        <v>43191</v>
      </c>
      <c r="D245" s="5">
        <v>4</v>
      </c>
      <c r="E245" s="5">
        <v>133.96456848599999</v>
      </c>
      <c r="F245" s="5">
        <v>422.44243805658999</v>
      </c>
      <c r="G245" s="5">
        <v>361.41813390293299</v>
      </c>
      <c r="H245" s="5">
        <v>3.2316500000000001</v>
      </c>
      <c r="I245" s="6">
        <v>62423000</v>
      </c>
      <c r="J245" s="6">
        <v>23079642</v>
      </c>
      <c r="K245" s="5">
        <v>4.1205678614218231</v>
      </c>
      <c r="L245" s="5">
        <v>58356</v>
      </c>
      <c r="M245" s="5">
        <v>81795</v>
      </c>
      <c r="N245" s="5">
        <v>31693.9218166348</v>
      </c>
      <c r="O245" s="7">
        <v>2.2499999999999999E-2</v>
      </c>
      <c r="P245" s="7">
        <v>7.3245245551057797E-2</v>
      </c>
      <c r="Q245" s="5">
        <v>8.91</v>
      </c>
      <c r="R245" s="5">
        <v>8.06</v>
      </c>
      <c r="S245" s="5">
        <v>2.66</v>
      </c>
      <c r="T245" s="5">
        <v>5.92</v>
      </c>
      <c r="U245" s="5">
        <v>2.99</v>
      </c>
      <c r="V245" s="7">
        <v>3.6249999999999998E-2</v>
      </c>
      <c r="W245" s="5">
        <v>7583.7875681185496</v>
      </c>
      <c r="X245" s="7">
        <v>-1.4003423058968291E-3</v>
      </c>
      <c r="Y245" s="6">
        <v>63373</v>
      </c>
      <c r="Z245" s="5">
        <v>2.7576666666666663</v>
      </c>
      <c r="AA245" s="5">
        <v>1.5478129950520854</v>
      </c>
      <c r="AB245" s="5">
        <v>2.4653654044394293</v>
      </c>
      <c r="AC245" s="6">
        <v>492702</v>
      </c>
      <c r="AD245" s="6">
        <v>13334</v>
      </c>
      <c r="AE245" s="6">
        <v>42954.9128648021</v>
      </c>
      <c r="AF245" s="6">
        <v>128.41819072501633</v>
      </c>
      <c r="AG245" s="5">
        <v>2760</v>
      </c>
      <c r="AH245" s="5">
        <v>1987</v>
      </c>
      <c r="AI245" s="7">
        <v>0.37898550724637681</v>
      </c>
      <c r="AJ245" s="7">
        <v>0.40613990941117262</v>
      </c>
      <c r="AK245" s="7">
        <v>2.2860999999999999E-2</v>
      </c>
      <c r="AL245" s="5">
        <v>8.06</v>
      </c>
      <c r="AM245" s="5">
        <v>373.11698452136994</v>
      </c>
      <c r="AN245" s="5">
        <v>56</v>
      </c>
    </row>
    <row r="246" spans="1:40" x14ac:dyDescent="0.2">
      <c r="A246" s="3">
        <f t="shared" si="6"/>
        <v>2018</v>
      </c>
      <c r="B246" s="3" t="str">
        <f t="shared" si="7"/>
        <v>May</v>
      </c>
      <c r="C246" s="1">
        <v>43221</v>
      </c>
      <c r="D246" s="5">
        <v>4.24</v>
      </c>
      <c r="E246" s="5">
        <v>142.85543788721699</v>
      </c>
      <c r="F246" s="5">
        <v>435.03434784311997</v>
      </c>
      <c r="G246" s="5">
        <v>358.091420747565</v>
      </c>
      <c r="H246" s="5">
        <v>3.2748636363636399</v>
      </c>
      <c r="I246" s="6">
        <v>64669000</v>
      </c>
      <c r="J246" s="6">
        <v>24694693</v>
      </c>
      <c r="K246" s="5">
        <v>4.1205678614218231</v>
      </c>
      <c r="L246" s="5">
        <v>58356</v>
      </c>
      <c r="M246" s="5">
        <v>81795</v>
      </c>
      <c r="N246" s="5">
        <v>31693.9218166348</v>
      </c>
      <c r="O246" s="7">
        <v>2.1999999999999999E-2</v>
      </c>
      <c r="P246" s="7">
        <v>6.6368023378770694E-2</v>
      </c>
      <c r="Q246" s="5">
        <v>9.2100000000000009</v>
      </c>
      <c r="R246" s="5">
        <v>8.94</v>
      </c>
      <c r="S246" s="5">
        <v>2.66</v>
      </c>
      <c r="T246" s="5">
        <v>5.8</v>
      </c>
      <c r="U246" s="5">
        <v>3.01</v>
      </c>
      <c r="V246" s="7">
        <v>3.7999999999999999E-2</v>
      </c>
      <c r="W246" s="5">
        <v>7583.7875681185496</v>
      </c>
      <c r="X246" s="7">
        <v>1.5581177937037868E-4</v>
      </c>
      <c r="Y246" s="6">
        <v>83191</v>
      </c>
      <c r="Z246" s="5">
        <v>2.7483870967741937</v>
      </c>
      <c r="AA246" s="5">
        <v>1.5941696970705426</v>
      </c>
      <c r="AB246" s="5">
        <v>2.7777119982942713</v>
      </c>
      <c r="AC246" s="6">
        <v>523640</v>
      </c>
      <c r="AD246" s="6">
        <v>19008</v>
      </c>
      <c r="AE246" s="6">
        <v>43454.200723934286</v>
      </c>
      <c r="AF246" s="6">
        <v>131.59835619420858</v>
      </c>
      <c r="AG246" s="5">
        <v>2760</v>
      </c>
      <c r="AH246" s="5">
        <v>1987</v>
      </c>
      <c r="AI246" s="7">
        <v>0.37898550724637681</v>
      </c>
      <c r="AJ246" s="7">
        <v>0.40613990941117262</v>
      </c>
      <c r="AK246" s="7">
        <v>2.2336999999999999E-2</v>
      </c>
      <c r="AL246" s="5">
        <v>8.94</v>
      </c>
      <c r="AM246" s="5">
        <v>373.11698452136994</v>
      </c>
      <c r="AN246" s="5">
        <v>56</v>
      </c>
    </row>
    <row r="247" spans="1:40" x14ac:dyDescent="0.2">
      <c r="A247" s="3">
        <f t="shared" si="6"/>
        <v>2018</v>
      </c>
      <c r="B247" s="3" t="str">
        <f t="shared" si="7"/>
        <v>Jun</v>
      </c>
      <c r="C247" s="1">
        <v>43252</v>
      </c>
      <c r="D247" s="5">
        <v>4.38</v>
      </c>
      <c r="E247" s="5">
        <v>128.07807611199999</v>
      </c>
      <c r="F247" s="5">
        <v>396.16018694326402</v>
      </c>
      <c r="G247" s="5">
        <v>324.09702238013301</v>
      </c>
      <c r="H247" s="5">
        <v>3.2722000000000002</v>
      </c>
      <c r="I247" s="6">
        <v>63118000</v>
      </c>
      <c r="J247" s="6">
        <v>23522685</v>
      </c>
      <c r="K247" s="5">
        <v>4.1205678614218231</v>
      </c>
      <c r="L247" s="5">
        <v>58356</v>
      </c>
      <c r="M247" s="5">
        <v>81795</v>
      </c>
      <c r="N247" s="5">
        <v>31693.9218166348</v>
      </c>
      <c r="O247" s="7">
        <v>2.1499999999999998E-2</v>
      </c>
      <c r="P247" s="7">
        <v>6.2229854893485606E-2</v>
      </c>
      <c r="Q247" s="5">
        <v>8.98</v>
      </c>
      <c r="R247" s="5">
        <v>9.1</v>
      </c>
      <c r="S247" s="5">
        <v>2.66</v>
      </c>
      <c r="T247" s="5">
        <v>5.76</v>
      </c>
      <c r="U247" s="5">
        <v>2.88</v>
      </c>
      <c r="V247" s="7">
        <v>3.7999999999999999E-2</v>
      </c>
      <c r="W247" s="5">
        <v>7583.7875681185496</v>
      </c>
      <c r="X247" s="7">
        <v>3.3494313756037299E-3</v>
      </c>
      <c r="Y247" s="6">
        <v>130735</v>
      </c>
      <c r="Z247" s="5">
        <v>2.8386666666666667</v>
      </c>
      <c r="AA247" s="5">
        <v>1.5392741839578803</v>
      </c>
      <c r="AB247" s="5">
        <v>2.2828484891046159</v>
      </c>
      <c r="AC247" s="6">
        <v>486341.86666666664</v>
      </c>
      <c r="AD247" s="6">
        <v>20873</v>
      </c>
      <c r="AE247" s="6">
        <v>43635.637887708544</v>
      </c>
      <c r="AF247" s="6">
        <v>130.91797300239494</v>
      </c>
      <c r="AG247" s="5">
        <v>2760</v>
      </c>
      <c r="AH247" s="5">
        <v>1987</v>
      </c>
      <c r="AI247" s="7">
        <v>0.37898550724637681</v>
      </c>
      <c r="AJ247" s="7">
        <v>0.40613990941117262</v>
      </c>
      <c r="AK247" s="7">
        <v>2.1994E-2</v>
      </c>
      <c r="AL247" s="5">
        <v>9.1</v>
      </c>
      <c r="AM247" s="5">
        <v>373.11698452136994</v>
      </c>
      <c r="AN247" s="5">
        <v>55.5</v>
      </c>
    </row>
    <row r="248" spans="1:40" x14ac:dyDescent="0.2">
      <c r="A248" s="3">
        <f t="shared" si="6"/>
        <v>2018</v>
      </c>
      <c r="B248" s="3" t="str">
        <f t="shared" si="7"/>
        <v>Jul</v>
      </c>
      <c r="C248" s="1">
        <v>43282</v>
      </c>
      <c r="D248" s="5">
        <v>4.63</v>
      </c>
      <c r="E248" s="5">
        <v>123.15107858645401</v>
      </c>
      <c r="F248" s="5">
        <v>374.32988967204602</v>
      </c>
      <c r="G248" s="5">
        <v>298.54264667500001</v>
      </c>
      <c r="H248" s="5">
        <v>3.2785238095238101</v>
      </c>
      <c r="I248" s="6">
        <v>64977000</v>
      </c>
      <c r="J248" s="6">
        <v>24236207</v>
      </c>
      <c r="K248" s="5">
        <v>4.1205678614218231</v>
      </c>
      <c r="L248" s="5">
        <v>58356</v>
      </c>
      <c r="M248" s="5">
        <v>81795</v>
      </c>
      <c r="N248" s="5">
        <v>32567.109334081699</v>
      </c>
      <c r="O248" s="7">
        <v>2.1499999999999998E-2</v>
      </c>
      <c r="P248" s="7">
        <v>6.1683891626560301E-2</v>
      </c>
      <c r="Q248" s="5">
        <v>8.9</v>
      </c>
      <c r="R248" s="5">
        <v>9.85</v>
      </c>
      <c r="S248" s="5">
        <v>2.66</v>
      </c>
      <c r="T248" s="5">
        <v>5.77</v>
      </c>
      <c r="U248" s="5">
        <v>2.75</v>
      </c>
      <c r="V248" s="7">
        <v>3.85E-2</v>
      </c>
      <c r="W248" s="5">
        <v>8576.4653351520592</v>
      </c>
      <c r="X248" s="7">
        <v>3.8816862044872293E-3</v>
      </c>
      <c r="Y248" s="6">
        <v>161912</v>
      </c>
      <c r="Z248" s="5">
        <v>2.8319354838709669</v>
      </c>
      <c r="AA248" s="5">
        <v>1.5597930653848733</v>
      </c>
      <c r="AB248" s="5">
        <v>2.1979810248483576</v>
      </c>
      <c r="AC248" s="6">
        <v>486222.80645161291</v>
      </c>
      <c r="AD248" s="6">
        <v>21678</v>
      </c>
      <c r="AE248" s="6">
        <v>44633.542288466953</v>
      </c>
      <c r="AF248" s="6">
        <v>130.6458197256695</v>
      </c>
      <c r="AG248" s="5">
        <v>2760</v>
      </c>
      <c r="AH248" s="5">
        <v>1987</v>
      </c>
      <c r="AI248" s="7">
        <v>0.37898550724637681</v>
      </c>
      <c r="AJ248" s="7">
        <v>0.40613990941117262</v>
      </c>
      <c r="AK248" s="7">
        <v>2.2599999999999999E-2</v>
      </c>
      <c r="AL248" s="5">
        <v>9.85</v>
      </c>
      <c r="AM248" s="5">
        <v>102.95182654744633</v>
      </c>
      <c r="AN248" s="5">
        <v>54.5</v>
      </c>
    </row>
    <row r="249" spans="1:40" x14ac:dyDescent="0.2">
      <c r="A249" s="3">
        <f t="shared" si="6"/>
        <v>2018</v>
      </c>
      <c r="B249" s="3" t="str">
        <f t="shared" si="7"/>
        <v>Ago</v>
      </c>
      <c r="C249" s="1">
        <v>43313</v>
      </c>
      <c r="D249" s="5">
        <v>4.08</v>
      </c>
      <c r="E249" s="5">
        <v>122.709158185174</v>
      </c>
      <c r="F249" s="5">
        <v>370.50120957530697</v>
      </c>
      <c r="G249" s="5">
        <v>299.732823380139</v>
      </c>
      <c r="H249" s="5">
        <v>3.2896190476190501</v>
      </c>
      <c r="I249" s="6">
        <v>66123000</v>
      </c>
      <c r="J249" s="6">
        <v>24435853</v>
      </c>
      <c r="K249" s="5">
        <v>4.1205678614218231</v>
      </c>
      <c r="L249" s="5">
        <v>58356</v>
      </c>
      <c r="M249" s="5">
        <v>81795</v>
      </c>
      <c r="N249" s="5">
        <v>32567.109334081699</v>
      </c>
      <c r="O249" s="7">
        <v>2.2499999999999999E-2</v>
      </c>
      <c r="P249" s="7">
        <v>6.0848984577798103E-2</v>
      </c>
      <c r="Q249" s="5">
        <v>9.5</v>
      </c>
      <c r="R249" s="5">
        <v>10.82</v>
      </c>
      <c r="S249" s="5">
        <v>2.66</v>
      </c>
      <c r="T249" s="5">
        <v>5.76</v>
      </c>
      <c r="U249" s="5">
        <v>2.75</v>
      </c>
      <c r="V249" s="7">
        <v>3.9E-2</v>
      </c>
      <c r="W249" s="5">
        <v>8576.4653351520592</v>
      </c>
      <c r="X249" s="7">
        <v>1.3146701724536965E-3</v>
      </c>
      <c r="Y249" s="6">
        <v>122926</v>
      </c>
      <c r="Z249" s="5">
        <v>2.8148387096774194</v>
      </c>
      <c r="AA249" s="5">
        <v>1.6080750618075528</v>
      </c>
      <c r="AB249" s="5">
        <v>1.9904123621763536</v>
      </c>
      <c r="AC249" s="6">
        <v>495368.48387096776</v>
      </c>
      <c r="AD249" s="6">
        <v>28779</v>
      </c>
      <c r="AE249" s="6">
        <v>44860.338743184773</v>
      </c>
      <c r="AF249" s="6">
        <v>137.2024276072284</v>
      </c>
      <c r="AG249" s="5">
        <v>2760</v>
      </c>
      <c r="AH249" s="5">
        <v>1987</v>
      </c>
      <c r="AI249" s="7">
        <v>0.37898550724637681</v>
      </c>
      <c r="AJ249" s="7">
        <v>0.40613990941117262</v>
      </c>
      <c r="AK249" s="7">
        <v>2.2606000000000001E-2</v>
      </c>
      <c r="AL249" s="5">
        <v>10.82</v>
      </c>
      <c r="AM249" s="5">
        <v>102.95182654744633</v>
      </c>
      <c r="AN249" s="5">
        <v>55</v>
      </c>
    </row>
    <row r="250" spans="1:40" x14ac:dyDescent="0.2">
      <c r="A250" s="3">
        <f t="shared" si="6"/>
        <v>2018</v>
      </c>
      <c r="B250" s="3" t="str">
        <f t="shared" si="7"/>
        <v>Set</v>
      </c>
      <c r="C250" s="1">
        <v>43344</v>
      </c>
      <c r="D250" s="5">
        <v>4.76</v>
      </c>
      <c r="E250" s="5">
        <v>119.42362004685</v>
      </c>
      <c r="F250" s="5">
        <v>349.62559004244298</v>
      </c>
      <c r="G250" s="5">
        <v>281.73239918529998</v>
      </c>
      <c r="H250" s="5">
        <v>3.3128500000000001</v>
      </c>
      <c r="I250" s="6">
        <v>63467000</v>
      </c>
      <c r="J250" s="6">
        <v>23761666</v>
      </c>
      <c r="K250" s="5">
        <v>4.1205678614218231</v>
      </c>
      <c r="L250" s="5">
        <v>58356</v>
      </c>
      <c r="M250" s="5">
        <v>81795</v>
      </c>
      <c r="N250" s="5">
        <v>32567.109334081699</v>
      </c>
      <c r="O250" s="7">
        <v>2.2499999999999999E-2</v>
      </c>
      <c r="P250" s="7">
        <v>6.1818875846931999E-2</v>
      </c>
      <c r="Q250" s="5">
        <v>8.9499999999999993</v>
      </c>
      <c r="R250" s="5">
        <v>12.31</v>
      </c>
      <c r="S250" s="5">
        <v>2.66</v>
      </c>
      <c r="T250" s="5">
        <v>5.61</v>
      </c>
      <c r="U250" s="5">
        <v>2.65</v>
      </c>
      <c r="V250" s="7">
        <v>3.95E-2</v>
      </c>
      <c r="W250" s="5">
        <v>8576.4653351520592</v>
      </c>
      <c r="X250" s="7">
        <v>1.8535681186284299E-3</v>
      </c>
      <c r="Y250" s="6">
        <v>105018</v>
      </c>
      <c r="Z250" s="5">
        <v>2.7796666666666665</v>
      </c>
      <c r="AA250" s="5">
        <v>1.6145719702170804</v>
      </c>
      <c r="AB250" s="5">
        <v>2.3240244892616597</v>
      </c>
      <c r="AC250" s="6">
        <v>482058.86666666664</v>
      </c>
      <c r="AD250" s="6">
        <v>38735</v>
      </c>
      <c r="AE250" s="6">
        <v>45087.135197902593</v>
      </c>
      <c r="AF250" s="6">
        <v>139.1556444589593</v>
      </c>
      <c r="AG250" s="5">
        <v>2760</v>
      </c>
      <c r="AH250" s="5">
        <v>1987</v>
      </c>
      <c r="AI250" s="7">
        <v>0.37898550724637681</v>
      </c>
      <c r="AJ250" s="7">
        <v>0.40613990941117262</v>
      </c>
      <c r="AK250" s="7">
        <v>2.2616000000000001E-2</v>
      </c>
      <c r="AL250" s="5">
        <v>12.31</v>
      </c>
      <c r="AM250" s="5">
        <v>102.95182654744633</v>
      </c>
      <c r="AN250" s="5">
        <v>55.7</v>
      </c>
    </row>
    <row r="251" spans="1:40" x14ac:dyDescent="0.2">
      <c r="A251" s="3">
        <f t="shared" si="6"/>
        <v>2018</v>
      </c>
      <c r="B251" s="3" t="str">
        <f t="shared" si="7"/>
        <v>Oct</v>
      </c>
      <c r="C251" s="1">
        <v>43374</v>
      </c>
      <c r="D251" s="5">
        <v>4.99</v>
      </c>
      <c r="E251" s="5">
        <v>125.39646992113001</v>
      </c>
      <c r="F251" s="5">
        <v>353.52561538707198</v>
      </c>
      <c r="G251" s="5">
        <v>287.54349685636498</v>
      </c>
      <c r="H251" s="5">
        <v>3.3353636363636401</v>
      </c>
      <c r="I251" s="6">
        <v>65900000</v>
      </c>
      <c r="J251" s="6">
        <v>24455571</v>
      </c>
      <c r="K251" s="5">
        <v>4.1205678614218231</v>
      </c>
      <c r="L251" s="5">
        <v>58356</v>
      </c>
      <c r="M251" s="5">
        <v>81795</v>
      </c>
      <c r="N251" s="5">
        <v>35627.6684538341</v>
      </c>
      <c r="O251" s="7">
        <v>2.1499999999999998E-2</v>
      </c>
      <c r="P251" s="7">
        <v>6.4259333677784802E-2</v>
      </c>
      <c r="Q251" s="5">
        <v>8.8800000000000008</v>
      </c>
      <c r="R251" s="5">
        <v>10.78</v>
      </c>
      <c r="S251" s="5">
        <v>2.66</v>
      </c>
      <c r="T251" s="5">
        <v>5.28</v>
      </c>
      <c r="U251" s="5">
        <v>2.61</v>
      </c>
      <c r="V251" s="7">
        <v>3.8249999999999999E-2</v>
      </c>
      <c r="W251" s="5">
        <v>14070.114530810501</v>
      </c>
      <c r="X251" s="7">
        <v>8.4798026518666085E-4</v>
      </c>
      <c r="Y251" s="6">
        <v>87585</v>
      </c>
      <c r="Z251" s="5">
        <v>2.7080645161290322</v>
      </c>
      <c r="AA251" s="5">
        <v>1.5801360168844167</v>
      </c>
      <c r="AB251" s="5">
        <v>1.9750636949548874</v>
      </c>
      <c r="AC251" s="6">
        <v>502495.90322580643</v>
      </c>
      <c r="AD251" s="6">
        <v>30381</v>
      </c>
      <c r="AE251" s="6">
        <v>45087.135197902593</v>
      </c>
      <c r="AF251" s="6">
        <v>1352.6017853254953</v>
      </c>
      <c r="AG251" s="5">
        <v>2760</v>
      </c>
      <c r="AH251" s="5">
        <v>1987</v>
      </c>
      <c r="AI251" s="7">
        <v>0.37898550724637681</v>
      </c>
      <c r="AJ251" s="7">
        <v>0.40613990941117262</v>
      </c>
      <c r="AK251" s="7">
        <v>2.2863000000000001E-2</v>
      </c>
      <c r="AL251" s="5">
        <v>10.78</v>
      </c>
      <c r="AM251" s="5">
        <v>274.75220983841297</v>
      </c>
      <c r="AN251" s="5">
        <v>57.5</v>
      </c>
    </row>
    <row r="252" spans="1:40" x14ac:dyDescent="0.2">
      <c r="A252" s="3">
        <f t="shared" si="6"/>
        <v>2018</v>
      </c>
      <c r="B252" s="3" t="str">
        <f t="shared" si="7"/>
        <v>Nov</v>
      </c>
      <c r="C252" s="1">
        <v>43405</v>
      </c>
      <c r="D252" s="5">
        <v>5.3</v>
      </c>
      <c r="E252" s="5">
        <v>127.553165964</v>
      </c>
      <c r="F252" s="5">
        <v>341.33570793369501</v>
      </c>
      <c r="G252" s="5">
        <v>298.65955848069098</v>
      </c>
      <c r="H252" s="5">
        <v>3.3767999999999998</v>
      </c>
      <c r="I252" s="6">
        <v>63979000</v>
      </c>
      <c r="J252" s="6">
        <v>23463893</v>
      </c>
      <c r="K252" s="5">
        <v>4.1205678614218231</v>
      </c>
      <c r="L252" s="5">
        <v>58356</v>
      </c>
      <c r="M252" s="5">
        <v>81795</v>
      </c>
      <c r="N252" s="5">
        <v>35627.6684538341</v>
      </c>
      <c r="O252" s="7">
        <v>2.2499999999999999E-2</v>
      </c>
      <c r="P252" s="7">
        <v>6.24763418881066E-2</v>
      </c>
      <c r="Q252" s="5">
        <v>8.6</v>
      </c>
      <c r="R252" s="5">
        <v>7.86</v>
      </c>
      <c r="S252" s="5">
        <v>2.67</v>
      </c>
      <c r="T252" s="5">
        <v>4.7699999999999996</v>
      </c>
      <c r="U252" s="5">
        <v>2.61</v>
      </c>
      <c r="V252" s="7">
        <v>3.85E-2</v>
      </c>
      <c r="W252" s="5">
        <v>14070.114530810501</v>
      </c>
      <c r="X252" s="7">
        <v>1.2323808056689254E-3</v>
      </c>
      <c r="Y252" s="6">
        <v>83200</v>
      </c>
      <c r="Z252" s="5">
        <v>2.7023333333333328</v>
      </c>
      <c r="AA252" s="5">
        <v>1.5386518614483633</v>
      </c>
      <c r="AB252" s="5">
        <v>1.7416068877460804</v>
      </c>
      <c r="AC252" s="6">
        <v>544244.06666666665</v>
      </c>
      <c r="AD252" s="6">
        <v>18179</v>
      </c>
      <c r="AE252" s="6">
        <v>45404.534114722723</v>
      </c>
      <c r="AF252" s="6">
        <v>137.78127041149577</v>
      </c>
      <c r="AG252" s="5">
        <v>2760</v>
      </c>
      <c r="AH252" s="5">
        <v>1987</v>
      </c>
      <c r="AI252" s="7">
        <v>0.37898550724637681</v>
      </c>
      <c r="AJ252" s="7">
        <v>0.40613990941117262</v>
      </c>
      <c r="AK252" s="7">
        <v>2.3380999999999999E-2</v>
      </c>
      <c r="AL252" s="5">
        <v>7.86</v>
      </c>
      <c r="AM252" s="5">
        <v>274.75220983841297</v>
      </c>
      <c r="AN252" s="5">
        <v>57.4</v>
      </c>
    </row>
    <row r="253" spans="1:40" x14ac:dyDescent="0.2">
      <c r="A253" s="3">
        <f t="shared" si="6"/>
        <v>2018</v>
      </c>
      <c r="B253" s="3" t="str">
        <f t="shared" si="7"/>
        <v>Dic</v>
      </c>
      <c r="C253" s="1">
        <v>43435</v>
      </c>
      <c r="D253" s="5">
        <v>5.03</v>
      </c>
      <c r="E253" s="5">
        <v>132.80226744399999</v>
      </c>
      <c r="F253" s="5">
        <v>345.46436484370298</v>
      </c>
      <c r="G253" s="5">
        <v>307.43987368360001</v>
      </c>
      <c r="H253" s="5">
        <v>3.3663157894736799</v>
      </c>
      <c r="I253" s="6">
        <v>66018000</v>
      </c>
      <c r="J253" s="6">
        <v>24597746</v>
      </c>
      <c r="K253" s="5">
        <v>4.1205678614218231</v>
      </c>
      <c r="L253" s="5">
        <v>58356</v>
      </c>
      <c r="M253" s="5">
        <v>81795</v>
      </c>
      <c r="N253" s="5">
        <v>35627.6684538341</v>
      </c>
      <c r="O253" s="7">
        <v>2.2499999999999999E-2</v>
      </c>
      <c r="P253" s="7">
        <v>6.1269476421048699E-2</v>
      </c>
      <c r="Q253" s="5">
        <v>7.84</v>
      </c>
      <c r="R253" s="5">
        <v>7.62</v>
      </c>
      <c r="S253" s="5">
        <v>2.67</v>
      </c>
      <c r="T253" s="5">
        <v>4.3899999999999997</v>
      </c>
      <c r="U253" s="5">
        <v>2.67</v>
      </c>
      <c r="V253" s="7">
        <v>3.9E-2</v>
      </c>
      <c r="W253" s="5">
        <v>14070.114530810501</v>
      </c>
      <c r="X253" s="7">
        <v>1.8462958689128444E-3</v>
      </c>
      <c r="Y253" s="6">
        <v>100783</v>
      </c>
      <c r="Z253" s="5">
        <v>2.8440000000000003</v>
      </c>
      <c r="AA253" s="5">
        <v>1.6499946662403473</v>
      </c>
      <c r="AB253" s="5">
        <v>2.2572263145167284</v>
      </c>
      <c r="AC253" s="6">
        <v>528824.6451612903</v>
      </c>
      <c r="AD253" s="6">
        <v>13120</v>
      </c>
      <c r="AE253" s="6">
        <v>45404.534114722723</v>
      </c>
      <c r="AF253" s="6">
        <v>137.78127041149577</v>
      </c>
      <c r="AG253" s="5">
        <v>2760</v>
      </c>
      <c r="AH253" s="5">
        <v>1987</v>
      </c>
      <c r="AI253" s="7">
        <v>0.37898550724637681</v>
      </c>
      <c r="AJ253" s="7">
        <v>0.40613990941117262</v>
      </c>
      <c r="AK253" s="7">
        <v>2.3530000000000002E-2</v>
      </c>
      <c r="AL253" s="5">
        <v>7.62</v>
      </c>
      <c r="AM253" s="5">
        <v>274.75220983841297</v>
      </c>
      <c r="AN253" s="5">
        <v>58.2</v>
      </c>
    </row>
    <row r="254" spans="1:40" x14ac:dyDescent="0.2">
      <c r="A254" s="3">
        <f t="shared" si="6"/>
        <v>2019</v>
      </c>
      <c r="B254" s="3" t="str">
        <f t="shared" si="7"/>
        <v>Ene</v>
      </c>
      <c r="C254" s="1">
        <v>43466</v>
      </c>
      <c r="D254" s="5">
        <v>4.08</v>
      </c>
      <c r="E254" s="5">
        <v>135.187185290348</v>
      </c>
      <c r="F254" s="5">
        <v>347.15138041520498</v>
      </c>
      <c r="G254" s="5">
        <v>309.81338043977399</v>
      </c>
      <c r="H254" s="5">
        <v>3.3453636363636399</v>
      </c>
      <c r="I254" s="6">
        <v>66291000</v>
      </c>
      <c r="J254" s="6">
        <v>23222113</v>
      </c>
      <c r="K254" s="5">
        <v>4.0933096310662638</v>
      </c>
      <c r="L254" s="5">
        <v>139811</v>
      </c>
      <c r="M254" s="5">
        <v>92430</v>
      </c>
      <c r="N254" s="5">
        <v>32382.5030206708</v>
      </c>
      <c r="O254" s="7">
        <v>2.2499999999999999E-2</v>
      </c>
      <c r="P254" s="7">
        <v>6.4762518479208497E-2</v>
      </c>
      <c r="Q254" s="5">
        <v>8.01</v>
      </c>
      <c r="R254" s="5">
        <v>7.94</v>
      </c>
      <c r="S254" s="5">
        <v>2.67</v>
      </c>
      <c r="T254" s="5">
        <v>4.2300000000000004</v>
      </c>
      <c r="U254" s="5">
        <v>2.8</v>
      </c>
      <c r="V254" s="7">
        <v>3.95E-2</v>
      </c>
      <c r="W254" s="5">
        <v>4807.9851912023396</v>
      </c>
      <c r="X254" s="7">
        <v>6.1429778084936279E-4</v>
      </c>
      <c r="Y254" s="6">
        <v>102658</v>
      </c>
      <c r="Z254" s="5">
        <v>2.7813333333333334</v>
      </c>
      <c r="AA254" s="5">
        <v>1.587139558040088</v>
      </c>
      <c r="AB254" s="5">
        <v>2.4747421738152449</v>
      </c>
      <c r="AC254" s="6">
        <v>533204.77419354836</v>
      </c>
      <c r="AD254" s="6">
        <v>22609</v>
      </c>
      <c r="AE254" s="6">
        <v>0</v>
      </c>
      <c r="AF254" s="6">
        <v>0</v>
      </c>
      <c r="AG254" s="5">
        <v>2480</v>
      </c>
      <c r="AH254" s="5">
        <v>1300</v>
      </c>
      <c r="AI254" s="7">
        <v>0.36122507637992934</v>
      </c>
      <c r="AJ254" s="7">
        <v>0.53939803644447282</v>
      </c>
      <c r="AK254" s="7">
        <v>2.3594E-2</v>
      </c>
      <c r="AL254" s="5">
        <v>7.94</v>
      </c>
      <c r="AM254" s="5">
        <v>169.99185031018399</v>
      </c>
      <c r="AN254" s="5">
        <v>59.3</v>
      </c>
    </row>
    <row r="255" spans="1:40" x14ac:dyDescent="0.2">
      <c r="A255" s="3">
        <f t="shared" si="6"/>
        <v>2019</v>
      </c>
      <c r="B255" s="3" t="str">
        <f t="shared" si="7"/>
        <v>Feb</v>
      </c>
      <c r="C255" s="1">
        <v>43497</v>
      </c>
      <c r="D255" s="5">
        <v>3.71</v>
      </c>
      <c r="E255" s="5">
        <v>134.38355926484999</v>
      </c>
      <c r="F255" s="5">
        <v>339.35756018118201</v>
      </c>
      <c r="G255" s="5">
        <v>310.63132738344001</v>
      </c>
      <c r="H255" s="5">
        <v>3.3231000000000002</v>
      </c>
      <c r="I255" s="6">
        <v>60247000</v>
      </c>
      <c r="J255" s="6">
        <v>22864448</v>
      </c>
      <c r="K255" s="5">
        <v>3.6599878664320555</v>
      </c>
      <c r="L255" s="5">
        <v>139811</v>
      </c>
      <c r="M255" s="5">
        <v>92430</v>
      </c>
      <c r="N255" s="5">
        <v>32382.5030206708</v>
      </c>
      <c r="O255" s="7">
        <v>2.4500000000000001E-2</v>
      </c>
      <c r="P255" s="7">
        <v>7.5590581158509904E-2</v>
      </c>
      <c r="Q255" s="5">
        <v>6.79</v>
      </c>
      <c r="R255" s="5">
        <v>6.85</v>
      </c>
      <c r="S255" s="5">
        <v>2.66</v>
      </c>
      <c r="T255" s="5">
        <v>4.59</v>
      </c>
      <c r="U255" s="5">
        <v>2.85</v>
      </c>
      <c r="V255" s="7">
        <v>0.04</v>
      </c>
      <c r="W255" s="5">
        <v>4807.9851912023396</v>
      </c>
      <c r="X255" s="7">
        <v>1.3045813828561699E-3</v>
      </c>
      <c r="Y255" s="6">
        <v>107113</v>
      </c>
      <c r="Z255" s="5">
        <v>2.7460714285714287</v>
      </c>
      <c r="AA255" s="5">
        <v>1.6628171334701696</v>
      </c>
      <c r="AB255" s="5">
        <v>2.8217127199328691</v>
      </c>
      <c r="AC255" s="6">
        <v>540119.82142857148</v>
      </c>
      <c r="AD255" s="6">
        <v>26131</v>
      </c>
      <c r="AE255" s="6">
        <v>45404.534114722723</v>
      </c>
      <c r="AF255" s="6">
        <v>136.13074243413888</v>
      </c>
      <c r="AG255" s="5">
        <v>2480</v>
      </c>
      <c r="AH255" s="5">
        <v>1300</v>
      </c>
      <c r="AI255" s="7">
        <v>0.36939023661087994</v>
      </c>
      <c r="AJ255" s="7">
        <v>0.59204918905608994</v>
      </c>
      <c r="AK255" s="7">
        <v>2.4245000000000003E-2</v>
      </c>
      <c r="AL255" s="5">
        <v>6.85</v>
      </c>
      <c r="AM255" s="5">
        <v>169.99185031018399</v>
      </c>
      <c r="AN255" s="5">
        <v>58.8</v>
      </c>
    </row>
    <row r="256" spans="1:40" x14ac:dyDescent="0.2">
      <c r="A256" s="3">
        <f t="shared" si="6"/>
        <v>2019</v>
      </c>
      <c r="B256" s="3" t="str">
        <f t="shared" si="7"/>
        <v>Mar</v>
      </c>
      <c r="C256" s="1">
        <v>43525</v>
      </c>
      <c r="D256" s="5">
        <v>4.28</v>
      </c>
      <c r="E256" s="5">
        <v>131.58372602899999</v>
      </c>
      <c r="F256" s="5">
        <v>337.065802474755</v>
      </c>
      <c r="G256" s="5">
        <v>305.63768217546698</v>
      </c>
      <c r="H256" s="5">
        <v>3.3062380952381001</v>
      </c>
      <c r="I256" s="6">
        <v>66162000</v>
      </c>
      <c r="J256" s="6">
        <v>25837883</v>
      </c>
      <c r="K256" s="5">
        <v>4.11871428790929</v>
      </c>
      <c r="L256" s="5">
        <v>139811</v>
      </c>
      <c r="M256" s="5">
        <v>92430</v>
      </c>
      <c r="N256" s="5">
        <v>32382.5030206708</v>
      </c>
      <c r="O256" s="7">
        <v>2.4500000000000001E-2</v>
      </c>
      <c r="P256" s="7">
        <v>8.1579097495578803E-2</v>
      </c>
      <c r="Q256" s="5">
        <v>7.19</v>
      </c>
      <c r="R256" s="5">
        <v>6.94</v>
      </c>
      <c r="S256" s="5">
        <v>2.65</v>
      </c>
      <c r="T256" s="5">
        <v>4.76</v>
      </c>
      <c r="U256" s="5">
        <v>2.88</v>
      </c>
      <c r="V256" s="7">
        <v>0.04</v>
      </c>
      <c r="W256" s="5">
        <v>4807.9851912023396</v>
      </c>
      <c r="X256" s="7">
        <v>7.2041692213365861E-3</v>
      </c>
      <c r="Y256" s="6">
        <v>78037</v>
      </c>
      <c r="Z256" s="5">
        <v>2.7170967741935486</v>
      </c>
      <c r="AA256" s="5">
        <v>1.6179105297593877</v>
      </c>
      <c r="AB256" s="5">
        <v>2.2568148240221806</v>
      </c>
      <c r="AC256" s="6">
        <v>519156.09677419357</v>
      </c>
      <c r="AD256" s="6">
        <v>30558</v>
      </c>
      <c r="AE256" s="6">
        <v>45495.252696609852</v>
      </c>
      <c r="AF256" s="6">
        <v>136.13074243413888</v>
      </c>
      <c r="AG256" s="5">
        <v>2480</v>
      </c>
      <c r="AH256" s="5">
        <v>1300</v>
      </c>
      <c r="AI256" s="7">
        <v>0.36658090790924897</v>
      </c>
      <c r="AJ256" s="7">
        <v>0.49360776166933018</v>
      </c>
      <c r="AK256" s="7">
        <v>2.4704E-2</v>
      </c>
      <c r="AL256" s="5">
        <v>6.94</v>
      </c>
      <c r="AM256" s="5">
        <v>169.99185031018399</v>
      </c>
      <c r="AN256" s="5">
        <v>58.1</v>
      </c>
    </row>
    <row r="257" spans="1:40" x14ac:dyDescent="0.2">
      <c r="A257" s="3">
        <f t="shared" si="6"/>
        <v>2019</v>
      </c>
      <c r="B257" s="3" t="str">
        <f t="shared" si="7"/>
        <v>Abr</v>
      </c>
      <c r="C257" s="1">
        <v>43556</v>
      </c>
      <c r="D257" s="5">
        <v>4.17</v>
      </c>
      <c r="E257" s="5">
        <v>129.23526439281801</v>
      </c>
      <c r="F257" s="5">
        <v>336.25505489152602</v>
      </c>
      <c r="G257" s="5">
        <v>302.36733288974602</v>
      </c>
      <c r="H257" s="5">
        <v>3.3056000000000001</v>
      </c>
      <c r="I257" s="6">
        <v>63136000</v>
      </c>
      <c r="J257" s="6">
        <v>24163015</v>
      </c>
      <c r="K257" s="5">
        <v>4.2619069503393492</v>
      </c>
      <c r="L257" s="5">
        <v>139811</v>
      </c>
      <c r="M257" s="5">
        <v>92430</v>
      </c>
      <c r="N257" s="5">
        <v>34264.708023414503</v>
      </c>
      <c r="O257" s="7">
        <v>2.4500000000000001E-2</v>
      </c>
      <c r="P257" s="7">
        <v>7.3313169358367097E-2</v>
      </c>
      <c r="Q257" s="5">
        <v>7.91</v>
      </c>
      <c r="R257" s="5">
        <v>7.25</v>
      </c>
      <c r="S257" s="5">
        <v>2.65</v>
      </c>
      <c r="T257" s="5">
        <v>4.93</v>
      </c>
      <c r="U257" s="5">
        <v>2.95</v>
      </c>
      <c r="V257" s="7">
        <v>3.95E-2</v>
      </c>
      <c r="W257" s="5">
        <v>8500.6974591275393</v>
      </c>
      <c r="X257" s="7">
        <v>2.0544818140314281E-3</v>
      </c>
      <c r="Y257" s="6">
        <v>61478</v>
      </c>
      <c r="Z257" s="5">
        <v>2.7531034482758616</v>
      </c>
      <c r="AA257" s="5">
        <v>1.5354781822879078</v>
      </c>
      <c r="AB257" s="5">
        <v>2.3824556307043698</v>
      </c>
      <c r="AC257" s="6">
        <v>524125.06666666665</v>
      </c>
      <c r="AD257" s="6">
        <v>18354</v>
      </c>
      <c r="AE257" s="6">
        <v>45495.368816394664</v>
      </c>
      <c r="AF257" s="6">
        <v>136.04909645112124</v>
      </c>
      <c r="AG257" s="5">
        <v>2480</v>
      </c>
      <c r="AH257" s="5">
        <v>1300</v>
      </c>
      <c r="AI257" s="7">
        <v>0.37153283131800047</v>
      </c>
      <c r="AJ257" s="7">
        <v>0.49764895112674495</v>
      </c>
      <c r="AK257" s="7">
        <v>2.4184000000000001E-2</v>
      </c>
      <c r="AL257" s="5">
        <v>7.25</v>
      </c>
      <c r="AM257" s="5">
        <v>271.38008072952204</v>
      </c>
      <c r="AN257" s="5">
        <v>56.6</v>
      </c>
    </row>
    <row r="258" spans="1:40" x14ac:dyDescent="0.2">
      <c r="A258" s="3">
        <f t="shared" si="6"/>
        <v>2019</v>
      </c>
      <c r="B258" s="3" t="str">
        <f t="shared" si="7"/>
        <v>May</v>
      </c>
      <c r="C258" s="1">
        <v>43586</v>
      </c>
      <c r="D258" s="5">
        <v>5.23</v>
      </c>
      <c r="E258" s="5">
        <v>138.14836319047799</v>
      </c>
      <c r="F258" s="5">
        <v>323.75362467636597</v>
      </c>
      <c r="G258" s="5">
        <v>284.26851397645203</v>
      </c>
      <c r="H258" s="5">
        <v>3.3341818181818201</v>
      </c>
      <c r="I258" s="6">
        <v>67346000</v>
      </c>
      <c r="J258" s="6">
        <v>26423501</v>
      </c>
      <c r="K258" s="5">
        <v>4.3444154609270011</v>
      </c>
      <c r="L258" s="5">
        <v>139811</v>
      </c>
      <c r="M258" s="5">
        <v>92430</v>
      </c>
      <c r="N258" s="5">
        <v>34264.708023414503</v>
      </c>
      <c r="O258" s="7">
        <v>2.4500000000000001E-2</v>
      </c>
      <c r="P258" s="7">
        <v>6.7099816007359703E-2</v>
      </c>
      <c r="Q258" s="5">
        <v>8.0500000000000007</v>
      </c>
      <c r="R258" s="5">
        <v>7.09</v>
      </c>
      <c r="S258" s="5">
        <v>2.65</v>
      </c>
      <c r="T258" s="5">
        <v>4.93</v>
      </c>
      <c r="U258" s="5">
        <v>2.89</v>
      </c>
      <c r="V258" s="7">
        <v>3.9E-2</v>
      </c>
      <c r="W258" s="5">
        <v>8500.6974591275393</v>
      </c>
      <c r="X258" s="7">
        <v>1.4427822917457494E-3</v>
      </c>
      <c r="Y258" s="6">
        <v>75496</v>
      </c>
      <c r="Z258" s="5">
        <v>2.6803225806451616</v>
      </c>
      <c r="AA258" s="5">
        <v>1.5591917237161073</v>
      </c>
      <c r="AB258" s="5">
        <v>2.4393499341527125</v>
      </c>
      <c r="AC258" s="6">
        <v>568388.45161290327</v>
      </c>
      <c r="AD258" s="6">
        <v>15965</v>
      </c>
      <c r="AE258" s="6">
        <v>45903.602434886743</v>
      </c>
      <c r="AF258" s="6">
        <v>140.56716742869585</v>
      </c>
      <c r="AG258" s="5">
        <v>2480</v>
      </c>
      <c r="AH258" s="5">
        <v>1300</v>
      </c>
      <c r="AI258" s="7">
        <v>0.3760616716448571</v>
      </c>
      <c r="AJ258" s="7">
        <v>0.47718207735081042</v>
      </c>
      <c r="AK258" s="7">
        <v>2.4782999999999999E-2</v>
      </c>
      <c r="AL258" s="5">
        <v>7.09</v>
      </c>
      <c r="AM258" s="5">
        <v>271.38008072952204</v>
      </c>
      <c r="AN258" s="5">
        <v>55.5</v>
      </c>
    </row>
    <row r="259" spans="1:40" x14ac:dyDescent="0.2">
      <c r="A259" s="3">
        <f t="shared" ref="A259:A322" si="8">YEAR(C259)</f>
        <v>2019</v>
      </c>
      <c r="B259" s="3" t="str">
        <f t="shared" ref="B259:B322" si="9">TEXT(C259,"mmm")</f>
        <v>Jun</v>
      </c>
      <c r="C259" s="1">
        <v>43617</v>
      </c>
      <c r="D259" s="5">
        <v>4.32</v>
      </c>
      <c r="E259" s="5">
        <v>161.37050224890001</v>
      </c>
      <c r="F259" s="5">
        <v>356.05206498513201</v>
      </c>
      <c r="G259" s="5">
        <v>307.87554910644002</v>
      </c>
      <c r="H259" s="5">
        <v>3.3274499999999998</v>
      </c>
      <c r="I259" s="6">
        <v>64095000</v>
      </c>
      <c r="J259" s="6">
        <v>25652933</v>
      </c>
      <c r="K259" s="5">
        <v>4.3205892428016073</v>
      </c>
      <c r="L259" s="5">
        <v>139811</v>
      </c>
      <c r="M259" s="5">
        <v>92430</v>
      </c>
      <c r="N259" s="5">
        <v>34264.708023414503</v>
      </c>
      <c r="O259" s="7">
        <v>2.4500000000000001E-2</v>
      </c>
      <c r="P259" s="7">
        <v>6.3079954847226699E-2</v>
      </c>
      <c r="Q259" s="5">
        <v>7.74</v>
      </c>
      <c r="R259" s="5">
        <v>8.07</v>
      </c>
      <c r="S259" s="5">
        <v>2.64</v>
      </c>
      <c r="T259" s="5">
        <v>5.4</v>
      </c>
      <c r="U259" s="5">
        <v>2.75</v>
      </c>
      <c r="V259" s="7">
        <v>3.6999999999999998E-2</v>
      </c>
      <c r="W259" s="5">
        <v>8500.6974591275393</v>
      </c>
      <c r="X259" s="7">
        <v>-8.3409159842269662E-4</v>
      </c>
      <c r="Y259" s="6">
        <v>152411</v>
      </c>
      <c r="Z259" s="5">
        <v>2.8079999999999998</v>
      </c>
      <c r="AA259" s="5">
        <v>1.494380694181874</v>
      </c>
      <c r="AB259" s="5">
        <v>2.4377682343710516</v>
      </c>
      <c r="AC259" s="6">
        <v>617996.80000000005</v>
      </c>
      <c r="AD259" s="6">
        <v>17645</v>
      </c>
      <c r="AE259" s="6">
        <v>45903.602434886743</v>
      </c>
      <c r="AF259" s="6">
        <v>142.60831700413672</v>
      </c>
      <c r="AG259" s="5">
        <v>2480</v>
      </c>
      <c r="AH259" s="5">
        <v>1300</v>
      </c>
      <c r="AI259" s="7">
        <v>0.36477157763665441</v>
      </c>
      <c r="AJ259" s="7">
        <v>0.52983779381470997</v>
      </c>
      <c r="AK259" s="7">
        <v>2.4839000000000003E-2</v>
      </c>
      <c r="AL259" s="5">
        <v>8.07</v>
      </c>
      <c r="AM259" s="5">
        <v>271.38008072952204</v>
      </c>
      <c r="AN259" s="5">
        <v>56.3</v>
      </c>
    </row>
    <row r="260" spans="1:40" x14ac:dyDescent="0.2">
      <c r="A260" s="3">
        <f t="shared" si="8"/>
        <v>2019</v>
      </c>
      <c r="B260" s="3" t="str">
        <f t="shared" si="9"/>
        <v>Jul</v>
      </c>
      <c r="C260" s="1">
        <v>43647</v>
      </c>
      <c r="D260" s="5">
        <v>3.9</v>
      </c>
      <c r="E260" s="5">
        <v>163.22423384765199</v>
      </c>
      <c r="F260" s="5">
        <v>342.80923238173699</v>
      </c>
      <c r="G260" s="5">
        <v>314.11079699927001</v>
      </c>
      <c r="H260" s="5">
        <v>3.2920952380952402</v>
      </c>
      <c r="I260" s="6">
        <v>68356000</v>
      </c>
      <c r="J260" s="6">
        <v>26246510</v>
      </c>
      <c r="K260" s="5">
        <v>4.4361144450784629</v>
      </c>
      <c r="L260" s="5">
        <v>139811</v>
      </c>
      <c r="M260" s="5">
        <v>92430</v>
      </c>
      <c r="N260" s="5">
        <v>36200.803048435002</v>
      </c>
      <c r="O260" s="7">
        <v>2.4E-2</v>
      </c>
      <c r="P260" s="7">
        <v>6.0037918685485601E-2</v>
      </c>
      <c r="Q260" s="5">
        <v>8</v>
      </c>
      <c r="R260" s="5">
        <v>10.39</v>
      </c>
      <c r="S260" s="5">
        <v>2.64</v>
      </c>
      <c r="T260" s="5">
        <v>5.73</v>
      </c>
      <c r="U260" s="5">
        <v>2.61</v>
      </c>
      <c r="V260" s="7">
        <v>3.5749999999999997E-2</v>
      </c>
      <c r="W260" s="5">
        <v>8701.2651400437207</v>
      </c>
      <c r="X260" s="7">
        <v>2.0490248159670773E-3</v>
      </c>
      <c r="Y260" s="6">
        <v>207897</v>
      </c>
      <c r="Z260" s="5">
        <v>2.7683870967741937</v>
      </c>
      <c r="AA260" s="5">
        <v>1.4870312335784546</v>
      </c>
      <c r="AB260" s="5">
        <v>2.2673290962713062</v>
      </c>
      <c r="AC260" s="6">
        <v>547046.09677419357</v>
      </c>
      <c r="AD260" s="6">
        <v>16139</v>
      </c>
      <c r="AE260" s="6">
        <v>45903.602434886743</v>
      </c>
      <c r="AF260" s="6">
        <v>133.76333551055956</v>
      </c>
      <c r="AG260" s="5">
        <v>2480</v>
      </c>
      <c r="AH260" s="5">
        <v>1300</v>
      </c>
      <c r="AI260" s="7">
        <v>0.36860583342729297</v>
      </c>
      <c r="AJ260" s="7">
        <v>0.54908769364715793</v>
      </c>
      <c r="AK260" s="7">
        <v>2.4923000000000001E-2</v>
      </c>
      <c r="AL260" s="5">
        <v>10.39</v>
      </c>
      <c r="AM260" s="5">
        <v>133.28682386650632</v>
      </c>
      <c r="AN260" s="5">
        <v>54.6</v>
      </c>
    </row>
    <row r="261" spans="1:40" x14ac:dyDescent="0.2">
      <c r="A261" s="3">
        <f t="shared" si="8"/>
        <v>2019</v>
      </c>
      <c r="B261" s="3" t="str">
        <f t="shared" si="9"/>
        <v>Ago</v>
      </c>
      <c r="C261" s="1">
        <v>43678</v>
      </c>
      <c r="D261" s="5">
        <v>3.53</v>
      </c>
      <c r="E261" s="5">
        <v>142.45942118959101</v>
      </c>
      <c r="F261" s="5">
        <v>329.98691193713302</v>
      </c>
      <c r="G261" s="5">
        <v>303.33603070832697</v>
      </c>
      <c r="H261" s="5">
        <v>3.3793199999999999</v>
      </c>
      <c r="I261" s="6">
        <v>68250000</v>
      </c>
      <c r="J261" s="6">
        <v>27235210</v>
      </c>
      <c r="K261" s="5">
        <v>4.5055366972468409</v>
      </c>
      <c r="L261" s="5">
        <v>139811</v>
      </c>
      <c r="M261" s="5">
        <v>92430</v>
      </c>
      <c r="N261" s="5">
        <v>36200.803048435002</v>
      </c>
      <c r="O261" s="7">
        <v>2.3E-2</v>
      </c>
      <c r="P261" s="7">
        <v>5.82743016439769E-2</v>
      </c>
      <c r="Q261" s="5">
        <v>8.5</v>
      </c>
      <c r="R261" s="5">
        <v>10.220000000000001</v>
      </c>
      <c r="S261" s="5">
        <v>2.63</v>
      </c>
      <c r="T261" s="5">
        <v>5.67</v>
      </c>
      <c r="U261" s="5">
        <v>2.6</v>
      </c>
      <c r="V261" s="7">
        <v>3.4000000000000002E-2</v>
      </c>
      <c r="W261" s="5">
        <v>8701.2651400437207</v>
      </c>
      <c r="X261" s="7">
        <v>6.0587700696768034E-4</v>
      </c>
      <c r="Y261" s="6">
        <v>107507</v>
      </c>
      <c r="Z261" s="5">
        <v>2.8435483870967744</v>
      </c>
      <c r="AA261" s="5">
        <v>1.5656483145487563</v>
      </c>
      <c r="AB261" s="5">
        <v>2.7657782495432168</v>
      </c>
      <c r="AC261" s="6">
        <v>564312.38709677418</v>
      </c>
      <c r="AD261" s="6">
        <v>27853</v>
      </c>
      <c r="AE261" s="6">
        <v>45903.602434886743</v>
      </c>
      <c r="AF261" s="6">
        <v>129.82301872414544</v>
      </c>
      <c r="AG261" s="5">
        <v>2480</v>
      </c>
      <c r="AH261" s="5">
        <v>1300</v>
      </c>
      <c r="AI261" s="7">
        <v>0.37676802658210007</v>
      </c>
      <c r="AJ261" s="7">
        <v>0.49932343520343819</v>
      </c>
      <c r="AK261" s="7">
        <v>2.4655E-2</v>
      </c>
      <c r="AL261" s="5">
        <v>10.220000000000001</v>
      </c>
      <c r="AM261" s="5">
        <v>133.28682386650632</v>
      </c>
      <c r="AN261" s="5">
        <v>54.1</v>
      </c>
    </row>
    <row r="262" spans="1:40" x14ac:dyDescent="0.2">
      <c r="A262" s="3">
        <f t="shared" si="8"/>
        <v>2019</v>
      </c>
      <c r="B262" s="3" t="str">
        <f t="shared" si="9"/>
        <v>Set</v>
      </c>
      <c r="C262" s="1">
        <v>43709</v>
      </c>
      <c r="D262" s="5">
        <v>3.35</v>
      </c>
      <c r="E262" s="5">
        <v>136.17668982399999</v>
      </c>
      <c r="F262" s="5">
        <v>325.70674687075399</v>
      </c>
      <c r="G262" s="5">
        <v>305.11277202746697</v>
      </c>
      <c r="H262" s="5">
        <v>3.3591428571428601</v>
      </c>
      <c r="I262" s="6">
        <v>67158000</v>
      </c>
      <c r="J262" s="6">
        <v>27576461</v>
      </c>
      <c r="K262" s="5">
        <v>4.351995834582099</v>
      </c>
      <c r="L262" s="5">
        <v>139811</v>
      </c>
      <c r="M262" s="5">
        <v>92430</v>
      </c>
      <c r="N262" s="5">
        <v>36200.803048435002</v>
      </c>
      <c r="O262" s="7">
        <v>2.1999999999999999E-2</v>
      </c>
      <c r="P262" s="7">
        <v>5.7498087222647293E-2</v>
      </c>
      <c r="Q262" s="5">
        <v>7.84</v>
      </c>
      <c r="R262" s="5">
        <v>13.04</v>
      </c>
      <c r="S262" s="5">
        <v>2.64</v>
      </c>
      <c r="T262" s="5">
        <v>5.52</v>
      </c>
      <c r="U262" s="5">
        <v>2.5499999999999998</v>
      </c>
      <c r="V262" s="7">
        <v>3.2500000000000001E-2</v>
      </c>
      <c r="W262" s="5">
        <v>8701.2651400437207</v>
      </c>
      <c r="X262" s="7">
        <v>7.5688767786791594E-5</v>
      </c>
      <c r="Y262" s="6">
        <v>93616</v>
      </c>
      <c r="Z262" s="5">
        <v>2.7926666666666664</v>
      </c>
      <c r="AA262" s="5">
        <v>1.5864375300740436</v>
      </c>
      <c r="AB262" s="5">
        <v>2.765146310038415</v>
      </c>
      <c r="AC262" s="6">
        <v>594368.19999999995</v>
      </c>
      <c r="AD262" s="6">
        <v>37314</v>
      </c>
      <c r="AE262" s="6">
        <v>45903.602434886743</v>
      </c>
      <c r="AF262" s="6">
        <v>126.75949814935771</v>
      </c>
      <c r="AG262" s="5">
        <v>2480</v>
      </c>
      <c r="AH262" s="5">
        <v>1300</v>
      </c>
      <c r="AI262" s="7">
        <v>0.38113042302492206</v>
      </c>
      <c r="AJ262" s="7">
        <v>0.52260418274170239</v>
      </c>
      <c r="AK262" s="7">
        <v>2.4067999999999999E-2</v>
      </c>
      <c r="AL262" s="5">
        <v>13.04</v>
      </c>
      <c r="AM262" s="5">
        <v>133.28682386650632</v>
      </c>
      <c r="AN262" s="5">
        <v>51.2</v>
      </c>
    </row>
    <row r="263" spans="1:40" x14ac:dyDescent="0.2">
      <c r="A263" s="3">
        <f t="shared" si="8"/>
        <v>2019</v>
      </c>
      <c r="B263" s="3" t="str">
        <f t="shared" si="9"/>
        <v>Oct</v>
      </c>
      <c r="C263" s="1">
        <v>43739</v>
      </c>
      <c r="D263" s="5">
        <v>3.77</v>
      </c>
      <c r="E263" s="5">
        <v>145.286000094261</v>
      </c>
      <c r="F263" s="5">
        <v>341.78839625466401</v>
      </c>
      <c r="G263" s="5">
        <v>323.05709169561698</v>
      </c>
      <c r="H263" s="5">
        <v>3.3615238095238098</v>
      </c>
      <c r="I263" s="6">
        <v>70394000</v>
      </c>
      <c r="J263" s="6">
        <v>27768716</v>
      </c>
      <c r="K263" s="5">
        <v>4.410997143876541</v>
      </c>
      <c r="L263" s="5">
        <v>139811</v>
      </c>
      <c r="M263" s="5">
        <v>92430</v>
      </c>
      <c r="N263" s="5">
        <v>36325.670428380501</v>
      </c>
      <c r="O263" s="7">
        <v>2.1499999999999998E-2</v>
      </c>
      <c r="P263" s="7">
        <v>6.4177008615127706E-2</v>
      </c>
      <c r="Q263" s="5">
        <v>8.08</v>
      </c>
      <c r="R263" s="5">
        <v>9.84</v>
      </c>
      <c r="S263" s="5">
        <v>2.64</v>
      </c>
      <c r="T263" s="5">
        <v>5.32</v>
      </c>
      <c r="U263" s="5">
        <v>2.5499999999999998</v>
      </c>
      <c r="V263" s="7">
        <v>3.2500000000000001E-2</v>
      </c>
      <c r="W263" s="5">
        <v>13403.642882587899</v>
      </c>
      <c r="X263" s="7">
        <v>1.0595625520322014E-3</v>
      </c>
      <c r="Y263" s="6">
        <v>90076</v>
      </c>
      <c r="Z263" s="5">
        <v>2.8080645161290323</v>
      </c>
      <c r="AA263" s="5">
        <v>1.5474069960374452</v>
      </c>
      <c r="AB263" s="5">
        <v>2.1240785836740406</v>
      </c>
      <c r="AC263" s="6">
        <v>594720.29032258061</v>
      </c>
      <c r="AD263" s="6">
        <v>29567</v>
      </c>
      <c r="AE263" s="6">
        <v>46039.680307717434</v>
      </c>
      <c r="AF263" s="6">
        <v>122.01543109079033</v>
      </c>
      <c r="AG263" s="5">
        <v>2480</v>
      </c>
      <c r="AH263" s="5">
        <v>1300</v>
      </c>
      <c r="AI263" s="7">
        <v>0.37517121877652415</v>
      </c>
      <c r="AJ263" s="7">
        <v>0.58453809575078197</v>
      </c>
      <c r="AK263" s="7">
        <v>2.3203000000000001E-2</v>
      </c>
      <c r="AL263" s="5">
        <v>9.84</v>
      </c>
      <c r="AM263" s="5">
        <v>208.98985489534834</v>
      </c>
      <c r="AN263" s="5">
        <v>52.4</v>
      </c>
    </row>
    <row r="264" spans="1:40" x14ac:dyDescent="0.2">
      <c r="A264" s="3">
        <f t="shared" si="8"/>
        <v>2019</v>
      </c>
      <c r="B264" s="3" t="str">
        <f t="shared" si="9"/>
        <v>Nov</v>
      </c>
      <c r="C264" s="1">
        <v>43770</v>
      </c>
      <c r="D264" s="5">
        <v>3.98</v>
      </c>
      <c r="E264" s="5">
        <v>140.15100951599999</v>
      </c>
      <c r="F264" s="5">
        <v>333.62239190348703</v>
      </c>
      <c r="G264" s="5">
        <v>320.56262738359999</v>
      </c>
      <c r="H264" s="5">
        <v>3.3736999999999999</v>
      </c>
      <c r="I264" s="6">
        <v>66323000</v>
      </c>
      <c r="J264" s="6">
        <v>26635706</v>
      </c>
      <c r="K264" s="5">
        <v>4.2033330826330477</v>
      </c>
      <c r="L264" s="5">
        <v>139811</v>
      </c>
      <c r="M264" s="5">
        <v>92430</v>
      </c>
      <c r="N264" s="5">
        <v>36325.670428380501</v>
      </c>
      <c r="O264" s="7">
        <v>2.0999999999999998E-2</v>
      </c>
      <c r="P264" s="7">
        <v>6.3262223900320894E-2</v>
      </c>
      <c r="Q264" s="5">
        <v>7.58</v>
      </c>
      <c r="R264" s="5">
        <v>7.22</v>
      </c>
      <c r="S264" s="5">
        <v>2.65</v>
      </c>
      <c r="T264" s="5">
        <v>5.18</v>
      </c>
      <c r="U264" s="5">
        <v>2.64</v>
      </c>
      <c r="V264" s="7">
        <v>3.1E-2</v>
      </c>
      <c r="W264" s="5">
        <v>13403.642882587899</v>
      </c>
      <c r="X264" s="7">
        <v>1.1340440009070631E-3</v>
      </c>
      <c r="Y264" s="6">
        <v>81636</v>
      </c>
      <c r="Z264" s="5">
        <v>2.791666666666667</v>
      </c>
      <c r="AA264" s="5">
        <v>1.6144836744336561</v>
      </c>
      <c r="AB264" s="5">
        <v>2.5785709067774767</v>
      </c>
      <c r="AC264" s="6">
        <v>597755</v>
      </c>
      <c r="AD264" s="6">
        <v>15223</v>
      </c>
      <c r="AE264" s="6">
        <v>45722.178878899766</v>
      </c>
      <c r="AF264" s="6">
        <v>122.00715763117788</v>
      </c>
      <c r="AG264" s="5">
        <v>2480</v>
      </c>
      <c r="AH264" s="5">
        <v>1300</v>
      </c>
      <c r="AI264" s="7">
        <v>0.37004177852019016</v>
      </c>
      <c r="AJ264" s="7">
        <v>0.54752908348640927</v>
      </c>
      <c r="AK264" s="7">
        <v>2.2823000000000003E-2</v>
      </c>
      <c r="AL264" s="5">
        <v>7.22</v>
      </c>
      <c r="AM264" s="5">
        <v>208.98985489534834</v>
      </c>
      <c r="AN264" s="5">
        <v>53.3</v>
      </c>
    </row>
    <row r="265" spans="1:40" x14ac:dyDescent="0.2">
      <c r="A265" s="3">
        <f t="shared" si="8"/>
        <v>2019</v>
      </c>
      <c r="B265" s="3" t="str">
        <f t="shared" si="9"/>
        <v>Dic</v>
      </c>
      <c r="C265" s="1">
        <v>43800</v>
      </c>
      <c r="D265" s="5">
        <v>4.07</v>
      </c>
      <c r="E265" s="5">
        <v>141.24258402831799</v>
      </c>
      <c r="F265" s="5">
        <v>330.96396059908898</v>
      </c>
      <c r="G265" s="5">
        <v>327.68708966509098</v>
      </c>
      <c r="H265" s="5">
        <v>3.3573809523809501</v>
      </c>
      <c r="I265" s="6">
        <v>66631000</v>
      </c>
      <c r="J265" s="6">
        <v>27758676</v>
      </c>
      <c r="K265" s="5">
        <v>4.4288848760639068</v>
      </c>
      <c r="L265" s="5">
        <v>139811</v>
      </c>
      <c r="M265" s="5">
        <v>92430</v>
      </c>
      <c r="N265" s="5">
        <v>36325.670428380501</v>
      </c>
      <c r="O265" s="7">
        <v>2.3E-2</v>
      </c>
      <c r="P265" s="7">
        <v>6.1021963413035694E-2</v>
      </c>
      <c r="Q265" s="5">
        <v>7.48</v>
      </c>
      <c r="R265" s="5">
        <v>6.87</v>
      </c>
      <c r="S265" s="5">
        <v>2.65</v>
      </c>
      <c r="T265" s="5">
        <v>5.04</v>
      </c>
      <c r="U265" s="5">
        <v>2.67</v>
      </c>
      <c r="V265" s="7">
        <v>3.1245000000000002E-2</v>
      </c>
      <c r="W265" s="5">
        <v>13403.642882587899</v>
      </c>
      <c r="X265" s="7">
        <v>2.1144842168856755E-3</v>
      </c>
      <c r="Y265" s="6">
        <v>112830</v>
      </c>
      <c r="Z265" s="5">
        <v>2.7830000000000004</v>
      </c>
      <c r="AA265" s="5">
        <v>1.5200270125896538</v>
      </c>
      <c r="AB265" s="5">
        <v>2.5221909891387937</v>
      </c>
      <c r="AC265" s="6">
        <v>583226.45161290327</v>
      </c>
      <c r="AD265" s="6">
        <v>13572</v>
      </c>
      <c r="AE265" s="6">
        <v>45722.178878899766</v>
      </c>
      <c r="AF265" s="6">
        <v>122.00715763117788</v>
      </c>
      <c r="AG265" s="5">
        <v>2480</v>
      </c>
      <c r="AH265" s="5">
        <v>1300</v>
      </c>
      <c r="AI265" s="7">
        <v>0.38285788797372144</v>
      </c>
      <c r="AJ265" s="7">
        <v>0.59579152776730959</v>
      </c>
      <c r="AK265" s="7">
        <v>2.266E-2</v>
      </c>
      <c r="AL265" s="5">
        <v>6.87</v>
      </c>
      <c r="AM265" s="5">
        <v>208.98985489534834</v>
      </c>
      <c r="AN265" s="5">
        <v>55.3</v>
      </c>
    </row>
    <row r="266" spans="1:40" x14ac:dyDescent="0.2">
      <c r="A266" s="3">
        <f t="shared" si="8"/>
        <v>2020</v>
      </c>
      <c r="B266" s="3" t="str">
        <f t="shared" si="9"/>
        <v>Ene</v>
      </c>
      <c r="C266" s="1">
        <v>43831</v>
      </c>
      <c r="D266" s="5">
        <v>4.24</v>
      </c>
      <c r="E266" s="5">
        <v>146.77514736195599</v>
      </c>
      <c r="F266" s="5">
        <v>328.22038181454701</v>
      </c>
      <c r="G266" s="5">
        <v>330.05437219026101</v>
      </c>
      <c r="H266" s="5">
        <v>3.3289090909090899</v>
      </c>
      <c r="I266" s="6">
        <v>67574344</v>
      </c>
      <c r="J266" s="6">
        <v>26178219</v>
      </c>
      <c r="K266" s="5">
        <v>4.2079689645180371</v>
      </c>
      <c r="L266" s="5">
        <v>5332.583999999998</v>
      </c>
      <c r="M266" s="5">
        <v>7108.5939999999973</v>
      </c>
      <c r="N266" s="5">
        <v>28196.058826004399</v>
      </c>
      <c r="O266" s="7">
        <v>2.0458333333333297E-2</v>
      </c>
      <c r="P266" s="7">
        <v>6.3385519318731195E-2</v>
      </c>
      <c r="Q266" s="5">
        <v>7.22</v>
      </c>
      <c r="R266" s="5">
        <v>6.68</v>
      </c>
      <c r="S266" s="5">
        <v>2.65</v>
      </c>
      <c r="T266" s="5">
        <v>4.95</v>
      </c>
      <c r="U266" s="5">
        <v>2.76</v>
      </c>
      <c r="V266" s="7">
        <v>3.3647125232057901E-2</v>
      </c>
      <c r="W266" s="5">
        <v>5634.1947258545797</v>
      </c>
      <c r="X266" s="7">
        <v>5.2750565184643257E-4</v>
      </c>
      <c r="Y266" s="6">
        <v>107869</v>
      </c>
      <c r="Z266" s="5">
        <v>2.7796666666666661</v>
      </c>
      <c r="AA266" s="5">
        <v>1.4789220947859107</v>
      </c>
      <c r="AB266" s="5">
        <v>2.7161449237339479</v>
      </c>
      <c r="AC266" s="6">
        <v>586689.67741935479</v>
      </c>
      <c r="AD266" s="6">
        <v>23670</v>
      </c>
      <c r="AE266" s="6">
        <v>45722.178878899766</v>
      </c>
      <c r="AF266" s="6">
        <v>121.98816133246244</v>
      </c>
      <c r="AG266" s="5">
        <v>2638</v>
      </c>
      <c r="AH266" s="5">
        <v>1596</v>
      </c>
      <c r="AI266" s="7">
        <v>0.36087945413191813</v>
      </c>
      <c r="AJ266" s="7">
        <v>0.43859649122807015</v>
      </c>
      <c r="AK266" s="7">
        <v>2.1951999999999999E-2</v>
      </c>
      <c r="AL266" s="5">
        <v>6.68</v>
      </c>
      <c r="AM266" s="5">
        <v>141.87069596991734</v>
      </c>
      <c r="AN266" s="5">
        <v>56.3</v>
      </c>
    </row>
    <row r="267" spans="1:40" x14ac:dyDescent="0.2">
      <c r="A267" s="3">
        <f t="shared" si="8"/>
        <v>2020</v>
      </c>
      <c r="B267" s="3" t="str">
        <f t="shared" si="9"/>
        <v>Feb</v>
      </c>
      <c r="C267" s="1">
        <v>43862</v>
      </c>
      <c r="D267" s="5">
        <v>4.76</v>
      </c>
      <c r="E267" s="5">
        <v>143.35952279565001</v>
      </c>
      <c r="F267" s="5">
        <v>323.71576267916498</v>
      </c>
      <c r="G267" s="5">
        <v>317.07984855161999</v>
      </c>
      <c r="H267" s="5">
        <v>3.39175</v>
      </c>
      <c r="I267" s="6">
        <v>63105687</v>
      </c>
      <c r="J267" s="6">
        <v>26077047</v>
      </c>
      <c r="K267" s="5">
        <v>3.768356969783798</v>
      </c>
      <c r="L267" s="5">
        <v>3480.6740000000009</v>
      </c>
      <c r="M267" s="5">
        <v>9265.6899999999969</v>
      </c>
      <c r="N267" s="5">
        <v>28196.058826004399</v>
      </c>
      <c r="O267" s="7">
        <v>2.0250000000000001E-2</v>
      </c>
      <c r="P267" s="7">
        <v>7.0680774308719302E-2</v>
      </c>
      <c r="Q267" s="5">
        <v>6.73</v>
      </c>
      <c r="R267" s="5">
        <v>6.35</v>
      </c>
      <c r="S267" s="5">
        <v>2.66</v>
      </c>
      <c r="T267" s="5">
        <v>5.13</v>
      </c>
      <c r="U267" s="5">
        <v>2.75</v>
      </c>
      <c r="V267" s="7">
        <v>4.6583487275797905E-2</v>
      </c>
      <c r="W267" s="5">
        <v>5634.1947258545797</v>
      </c>
      <c r="X267" s="7">
        <v>1.4310461700685223E-3</v>
      </c>
      <c r="Y267" s="6">
        <v>121157</v>
      </c>
      <c r="Z267" s="5">
        <v>2.7951724137931033</v>
      </c>
      <c r="AA267" s="5">
        <v>1.5313056806536671</v>
      </c>
      <c r="AB267" s="5">
        <v>2.7035925286556579</v>
      </c>
      <c r="AC267" s="6">
        <v>545806.3448275862</v>
      </c>
      <c r="AD267" s="6">
        <v>29760</v>
      </c>
      <c r="AE267" s="6">
        <v>45699.499233427989</v>
      </c>
      <c r="AF267" s="6">
        <v>121.98816133246244</v>
      </c>
      <c r="AG267" s="5">
        <v>2638</v>
      </c>
      <c r="AH267" s="5">
        <v>1596</v>
      </c>
      <c r="AI267" s="7">
        <v>0.36087945413191813</v>
      </c>
      <c r="AJ267" s="7">
        <v>0.43859649122807015</v>
      </c>
      <c r="AK267" s="7">
        <v>2.1570999999999996E-2</v>
      </c>
      <c r="AL267" s="5">
        <v>6.35</v>
      </c>
      <c r="AM267" s="5">
        <v>141.87069596991734</v>
      </c>
      <c r="AN267" s="5">
        <v>56.3</v>
      </c>
    </row>
    <row r="268" spans="1:40" x14ac:dyDescent="0.2">
      <c r="A268" s="3">
        <f t="shared" si="8"/>
        <v>2020</v>
      </c>
      <c r="B268" s="3" t="str">
        <f t="shared" si="9"/>
        <v>Mar</v>
      </c>
      <c r="C268" s="1">
        <v>43891</v>
      </c>
      <c r="D268" s="5">
        <v>4.68</v>
      </c>
      <c r="E268" s="5">
        <v>134.066823709636</v>
      </c>
      <c r="F268" s="5">
        <v>343.90108698457402</v>
      </c>
      <c r="G268" s="5">
        <v>311.23592843572698</v>
      </c>
      <c r="H268" s="5">
        <v>3.4937727272727299</v>
      </c>
      <c r="I268" s="6">
        <v>63417504</v>
      </c>
      <c r="J268" s="6">
        <v>23173347</v>
      </c>
      <c r="K268" s="5">
        <v>4.2201425767947418</v>
      </c>
      <c r="L268" s="5">
        <v>415.99000000000007</v>
      </c>
      <c r="M268" s="5">
        <v>3634.8229999999994</v>
      </c>
      <c r="N268" s="5">
        <v>14896.731562540701</v>
      </c>
      <c r="O268" s="7">
        <v>2.0187499999999997E-2</v>
      </c>
      <c r="P268" s="7">
        <v>7.7664334059883003E-2</v>
      </c>
      <c r="Q268" s="5">
        <v>6.54</v>
      </c>
      <c r="R268" s="5">
        <v>5.91</v>
      </c>
      <c r="S268" s="5">
        <v>2.68</v>
      </c>
      <c r="T268" s="5">
        <v>5.81</v>
      </c>
      <c r="U268" s="5">
        <v>2.78</v>
      </c>
      <c r="V268" s="7">
        <v>-0.17516928186629499</v>
      </c>
      <c r="W268" s="5">
        <v>5634.1947258545797</v>
      </c>
      <c r="X268" s="7">
        <v>6.468110709987855E-3</v>
      </c>
      <c r="Y268" s="6">
        <v>71781</v>
      </c>
      <c r="Z268" s="5">
        <v>2.7039999999999997</v>
      </c>
      <c r="AA268" s="5">
        <v>1.5227320909987727</v>
      </c>
      <c r="AB268" s="5">
        <v>3.0038068009486736</v>
      </c>
      <c r="AC268" s="6">
        <v>551524.38709677418</v>
      </c>
      <c r="AD268" s="6">
        <v>30142</v>
      </c>
      <c r="AE268" s="6">
        <v>45699.499233427989</v>
      </c>
      <c r="AF268" s="6">
        <v>121.98816133246244</v>
      </c>
      <c r="AG268" s="5">
        <v>2638</v>
      </c>
      <c r="AH268" s="5">
        <v>1596</v>
      </c>
      <c r="AI268" s="7">
        <v>0.36087945413191813</v>
      </c>
      <c r="AJ268" s="7">
        <v>0.43859649122807015</v>
      </c>
      <c r="AK268" s="7">
        <v>2.1402999999999998E-2</v>
      </c>
      <c r="AL268" s="5">
        <v>5.91</v>
      </c>
      <c r="AM268" s="5">
        <v>141.87069596991734</v>
      </c>
      <c r="AN268" s="5">
        <v>54.4</v>
      </c>
    </row>
    <row r="269" spans="1:40" x14ac:dyDescent="0.2">
      <c r="A269" s="3">
        <f t="shared" si="8"/>
        <v>2020</v>
      </c>
      <c r="B269" s="3" t="str">
        <f t="shared" si="9"/>
        <v>Abr</v>
      </c>
      <c r="C269" s="1">
        <v>43922</v>
      </c>
      <c r="D269" s="5">
        <v>2.82</v>
      </c>
      <c r="E269" s="5">
        <v>117.17426076490899</v>
      </c>
      <c r="F269" s="5">
        <v>328.22321383965402</v>
      </c>
      <c r="G269" s="5">
        <v>302.61785818765497</v>
      </c>
      <c r="H269" s="5">
        <v>3.4001999999999999</v>
      </c>
      <c r="I269" s="6">
        <v>54400661</v>
      </c>
      <c r="J269" s="6">
        <v>20583201</v>
      </c>
      <c r="K269" s="5">
        <v>4.336308719743931</v>
      </c>
      <c r="L269" s="5">
        <v>1258.6899999999991</v>
      </c>
      <c r="M269" s="5">
        <v>4263.476999999999</v>
      </c>
      <c r="N269" s="5">
        <v>14896.731562540701</v>
      </c>
      <c r="O269" s="7">
        <v>1.5083333333333299E-2</v>
      </c>
      <c r="P269" s="7">
        <v>8.9824683733439589E-2</v>
      </c>
      <c r="Q269" s="5">
        <v>7.7</v>
      </c>
      <c r="R269" s="5">
        <v>7.3</v>
      </c>
      <c r="S269" s="5">
        <v>2.74</v>
      </c>
      <c r="T269" s="5">
        <v>6.65</v>
      </c>
      <c r="U269" s="5">
        <v>2.8</v>
      </c>
      <c r="V269" s="7">
        <v>-0.39268362698294701</v>
      </c>
      <c r="W269" s="5">
        <v>2531.1656330129299</v>
      </c>
      <c r="X269" s="7">
        <v>1.0461814377523148E-3</v>
      </c>
      <c r="Y269" s="6">
        <v>65830</v>
      </c>
      <c r="Z269" s="5">
        <v>2.9672122279256148</v>
      </c>
      <c r="AA269" s="5">
        <v>1.8444169024394601</v>
      </c>
      <c r="AB269" s="5">
        <v>4.6250569569359605</v>
      </c>
      <c r="AC269" s="6">
        <v>577243.56666666665</v>
      </c>
      <c r="AD269" s="6">
        <v>19464</v>
      </c>
      <c r="AE269" s="6">
        <v>46198.451433807189</v>
      </c>
      <c r="AF269" s="6">
        <v>121.98816133246244</v>
      </c>
      <c r="AG269" s="5">
        <v>2638</v>
      </c>
      <c r="AH269" s="5">
        <v>1596</v>
      </c>
      <c r="AI269" s="7">
        <v>0.36087945413191813</v>
      </c>
      <c r="AJ269" s="7">
        <v>0.43859649122807015</v>
      </c>
      <c r="AK269" s="7">
        <v>2.0994000000000002E-2</v>
      </c>
      <c r="AL269" s="5">
        <v>7.3</v>
      </c>
      <c r="AM269" s="5">
        <v>232.16856920871135</v>
      </c>
      <c r="AN269" s="5">
        <v>47</v>
      </c>
    </row>
    <row r="270" spans="1:40" x14ac:dyDescent="0.2">
      <c r="A270" s="3">
        <f t="shared" si="8"/>
        <v>2020</v>
      </c>
      <c r="B270" s="3" t="str">
        <f t="shared" si="9"/>
        <v>May</v>
      </c>
      <c r="C270" s="1">
        <v>43952</v>
      </c>
      <c r="D270" s="5">
        <v>3.66</v>
      </c>
      <c r="E270" s="5">
        <v>112.724454283</v>
      </c>
      <c r="F270" s="5">
        <v>318.85142033710002</v>
      </c>
      <c r="G270" s="5">
        <v>300.35358668560002</v>
      </c>
      <c r="H270" s="5">
        <v>3.4235500000000001</v>
      </c>
      <c r="I270" s="6">
        <v>53679914</v>
      </c>
      <c r="J270" s="6">
        <v>20381068</v>
      </c>
      <c r="K270" s="5">
        <v>4.2391924930917284</v>
      </c>
      <c r="L270" s="5">
        <v>2621.0589999999984</v>
      </c>
      <c r="M270" s="5">
        <v>3651.5909999999963</v>
      </c>
      <c r="N270" s="5">
        <v>14896.731562540701</v>
      </c>
      <c r="O270" s="7">
        <v>1.5208333333333299E-2</v>
      </c>
      <c r="P270" s="7">
        <v>0.13124084108646</v>
      </c>
      <c r="Q270" s="5">
        <v>7.89</v>
      </c>
      <c r="R270" s="5">
        <v>6.98</v>
      </c>
      <c r="S270" s="5">
        <v>2.75</v>
      </c>
      <c r="T270" s="5">
        <v>6.57</v>
      </c>
      <c r="U270" s="5">
        <v>2.77</v>
      </c>
      <c r="V270" s="7">
        <v>-0.32716921440984004</v>
      </c>
      <c r="W270" s="5">
        <v>2531.1656330129299</v>
      </c>
      <c r="X270" s="7">
        <v>2.0155270229918021E-3</v>
      </c>
      <c r="Y270" s="6">
        <v>91815</v>
      </c>
      <c r="Z270" s="5">
        <v>3.0047558141448896</v>
      </c>
      <c r="AA270" s="5">
        <v>1.7765530102344336</v>
      </c>
      <c r="AB270" s="5">
        <v>3.8494539873302145</v>
      </c>
      <c r="AC270" s="6">
        <v>551547.19354838715</v>
      </c>
      <c r="AD270" s="6">
        <v>17146</v>
      </c>
      <c r="AE270" s="6">
        <v>46266.476762435253</v>
      </c>
      <c r="AF270" s="6">
        <v>128.45634661441323</v>
      </c>
      <c r="AG270" s="5">
        <v>2638</v>
      </c>
      <c r="AH270" s="5">
        <v>1596</v>
      </c>
      <c r="AI270" s="7">
        <v>0.36087945413191813</v>
      </c>
      <c r="AJ270" s="7">
        <v>0.43859649122807015</v>
      </c>
      <c r="AK270" s="7">
        <v>1.9517E-2</v>
      </c>
      <c r="AL270" s="5">
        <v>6.98</v>
      </c>
      <c r="AM270" s="5">
        <v>232.16856920871135</v>
      </c>
      <c r="AN270" s="5">
        <v>38.5</v>
      </c>
    </row>
    <row r="271" spans="1:40" x14ac:dyDescent="0.2">
      <c r="A271" s="3">
        <f t="shared" si="8"/>
        <v>2020</v>
      </c>
      <c r="B271" s="3" t="str">
        <f t="shared" si="9"/>
        <v>Jun</v>
      </c>
      <c r="C271" s="1">
        <v>43983</v>
      </c>
      <c r="D271" s="5">
        <v>3.69</v>
      </c>
      <c r="E271" s="5">
        <v>119.017411170955</v>
      </c>
      <c r="F271" s="5">
        <v>317.16502718869901</v>
      </c>
      <c r="G271" s="5">
        <v>308.51355353178201</v>
      </c>
      <c r="H271" s="5">
        <v>3.4718571428571399</v>
      </c>
      <c r="I271" s="6">
        <v>54204266</v>
      </c>
      <c r="J271" s="6">
        <v>22227683</v>
      </c>
      <c r="K271" s="5">
        <v>4.2074831618509272</v>
      </c>
      <c r="L271" s="5">
        <v>3268.7289999999989</v>
      </c>
      <c r="M271" s="5">
        <v>3418.9939999999988</v>
      </c>
      <c r="N271" s="5">
        <v>35025.397190817297</v>
      </c>
      <c r="O271" s="7">
        <v>1.3999999999999999E-2</v>
      </c>
      <c r="P271" s="7">
        <v>0.16280044185426401</v>
      </c>
      <c r="Q271" s="5">
        <v>7.47</v>
      </c>
      <c r="R271" s="5">
        <v>7.49</v>
      </c>
      <c r="S271" s="5">
        <v>2.75</v>
      </c>
      <c r="T271" s="5">
        <v>6.27</v>
      </c>
      <c r="U271" s="5">
        <v>2.57</v>
      </c>
      <c r="V271" s="7">
        <v>-0.18121731877588901</v>
      </c>
      <c r="W271" s="5">
        <v>2531.1656330129299</v>
      </c>
      <c r="X271" s="7">
        <v>-2.6819637934886779E-3</v>
      </c>
      <c r="Y271" s="6">
        <v>120202</v>
      </c>
      <c r="Z271" s="5">
        <v>2.8442498097815032</v>
      </c>
      <c r="AA271" s="5">
        <v>1.5416817766175799</v>
      </c>
      <c r="AB271" s="5">
        <v>4.4852963656667502</v>
      </c>
      <c r="AC271" s="6">
        <v>556971.83333333337</v>
      </c>
      <c r="AD271" s="6">
        <v>15801</v>
      </c>
      <c r="AE271" s="6">
        <v>46538.632508096634</v>
      </c>
      <c r="AF271" s="6">
        <v>129.8171129980405</v>
      </c>
      <c r="AG271" s="5">
        <v>2638</v>
      </c>
      <c r="AH271" s="5">
        <v>1596</v>
      </c>
      <c r="AI271" s="7">
        <v>0.36087945413191813</v>
      </c>
      <c r="AJ271" s="7">
        <v>0.43859649122807015</v>
      </c>
      <c r="AK271" s="7">
        <v>1.7423000000000001E-2</v>
      </c>
      <c r="AL271" s="5">
        <v>7.49</v>
      </c>
      <c r="AM271" s="5">
        <v>232.16856920871135</v>
      </c>
      <c r="AN271" s="5">
        <v>31.5</v>
      </c>
    </row>
    <row r="272" spans="1:40" x14ac:dyDescent="0.2">
      <c r="A272" s="3">
        <f t="shared" si="8"/>
        <v>2020</v>
      </c>
      <c r="B272" s="3" t="str">
        <f t="shared" si="9"/>
        <v>Jul</v>
      </c>
      <c r="C272" s="1">
        <v>44013</v>
      </c>
      <c r="D272" s="5">
        <v>5.91</v>
      </c>
      <c r="E272" s="5">
        <v>120.65516195387001</v>
      </c>
      <c r="F272" s="5">
        <v>319.21977032795598</v>
      </c>
      <c r="G272" s="5">
        <v>316.123713305948</v>
      </c>
      <c r="H272" s="5">
        <v>3.5191818181818202</v>
      </c>
      <c r="I272" s="6">
        <v>57545711</v>
      </c>
      <c r="J272" s="6">
        <v>20456717</v>
      </c>
      <c r="K272" s="5">
        <v>4.3031181559458194</v>
      </c>
      <c r="L272" s="5">
        <v>3933.2639999999992</v>
      </c>
      <c r="M272" s="5">
        <v>2726.8939999999975</v>
      </c>
      <c r="N272" s="5">
        <v>35025.397190817297</v>
      </c>
      <c r="O272" s="7">
        <v>1.4583333333333299E-2</v>
      </c>
      <c r="P272" s="7">
        <v>0.163732193732194</v>
      </c>
      <c r="Q272" s="5">
        <v>7.62</v>
      </c>
      <c r="R272" s="5">
        <v>9</v>
      </c>
      <c r="S272" s="5">
        <v>2.75</v>
      </c>
      <c r="T272" s="5">
        <v>5.76</v>
      </c>
      <c r="U272" s="5">
        <v>2.5</v>
      </c>
      <c r="V272" s="7">
        <v>-0.11039794380158099</v>
      </c>
      <c r="W272" s="5">
        <v>6665.8349751231399</v>
      </c>
      <c r="X272" s="7">
        <v>4.6313587809068838E-3</v>
      </c>
      <c r="Y272" s="6">
        <v>116454</v>
      </c>
      <c r="Z272" s="5">
        <v>2.6705634710036663</v>
      </c>
      <c r="AA272" s="5">
        <v>1.5576137363580718</v>
      </c>
      <c r="AB272" s="5">
        <v>3.3461846755078919</v>
      </c>
      <c r="AC272" s="6">
        <v>580481.38709677418</v>
      </c>
      <c r="AD272" s="6">
        <v>13518</v>
      </c>
      <c r="AE272" s="6">
        <v>46946.866126588713</v>
      </c>
      <c r="AF272" s="6">
        <v>129.8171129980405</v>
      </c>
      <c r="AG272" s="5">
        <v>2638</v>
      </c>
      <c r="AH272" s="5">
        <v>1596</v>
      </c>
      <c r="AI272" s="7">
        <v>0.36087945413191813</v>
      </c>
      <c r="AJ272" s="7">
        <v>0.43859649122807015</v>
      </c>
      <c r="AK272" s="7">
        <v>1.4926999999999999E-2</v>
      </c>
      <c r="AL272" s="5">
        <v>9</v>
      </c>
      <c r="AM272" s="5">
        <v>153.08331901735033</v>
      </c>
      <c r="AN272" s="5">
        <v>31.1</v>
      </c>
    </row>
    <row r="273" spans="1:40" x14ac:dyDescent="0.2">
      <c r="A273" s="3">
        <f t="shared" si="8"/>
        <v>2020</v>
      </c>
      <c r="B273" s="3" t="str">
        <f t="shared" si="9"/>
        <v>Ago</v>
      </c>
      <c r="C273" s="1">
        <v>44044</v>
      </c>
      <c r="D273" s="5">
        <v>5.63</v>
      </c>
      <c r="E273" s="5">
        <v>118.10478329999999</v>
      </c>
      <c r="F273" s="5">
        <v>318.19003355054502</v>
      </c>
      <c r="G273" s="5">
        <v>320.62824115209997</v>
      </c>
      <c r="H273" s="5">
        <v>3.5659047619047599</v>
      </c>
      <c r="I273" s="6">
        <v>59655048</v>
      </c>
      <c r="J273" s="6">
        <v>21025252</v>
      </c>
      <c r="K273" s="5">
        <v>4.1345373235676686</v>
      </c>
      <c r="L273" s="5">
        <v>3890.3250000000003</v>
      </c>
      <c r="M273" s="5">
        <v>4411.0409999999974</v>
      </c>
      <c r="N273" s="5">
        <v>35025.397190817297</v>
      </c>
      <c r="O273" s="7">
        <v>1.56666666666667E-2</v>
      </c>
      <c r="P273" s="7">
        <v>0.15566622244043901</v>
      </c>
      <c r="Q273" s="5">
        <v>7.6</v>
      </c>
      <c r="R273" s="5">
        <v>10.1</v>
      </c>
      <c r="S273" s="5">
        <v>2.75</v>
      </c>
      <c r="T273" s="5">
        <v>5.57</v>
      </c>
      <c r="U273" s="5">
        <v>2.37</v>
      </c>
      <c r="V273" s="7">
        <v>-9.2363666667958505E-2</v>
      </c>
      <c r="W273" s="5">
        <v>6665.8349751231399</v>
      </c>
      <c r="X273" s="7">
        <v>-1.0409695888171223E-3</v>
      </c>
      <c r="Y273" s="6">
        <v>94560</v>
      </c>
      <c r="Z273" s="5">
        <v>2.7079932424495174</v>
      </c>
      <c r="AA273" s="5">
        <v>1.4491802471959523</v>
      </c>
      <c r="AB273" s="5">
        <v>3.6435828816477525</v>
      </c>
      <c r="AC273" s="6">
        <v>540211.38709677418</v>
      </c>
      <c r="AD273" s="6">
        <v>28613</v>
      </c>
      <c r="AE273" s="6">
        <v>47355.099745080792</v>
      </c>
      <c r="AF273" s="6">
        <v>137.56803831918137</v>
      </c>
      <c r="AG273" s="5">
        <v>2638</v>
      </c>
      <c r="AH273" s="5">
        <v>1596</v>
      </c>
      <c r="AI273" s="7">
        <v>0.36087945413191813</v>
      </c>
      <c r="AJ273" s="7">
        <v>0.43859649122807015</v>
      </c>
      <c r="AK273" s="7">
        <v>1.3047999999999999E-2</v>
      </c>
      <c r="AL273" s="5">
        <v>10.1</v>
      </c>
      <c r="AM273" s="5">
        <v>153.08331901735033</v>
      </c>
      <c r="AN273" s="5">
        <v>32.299999999999997</v>
      </c>
    </row>
    <row r="274" spans="1:40" x14ac:dyDescent="0.2">
      <c r="A274" s="3">
        <f t="shared" si="8"/>
        <v>2020</v>
      </c>
      <c r="B274" s="3" t="str">
        <f t="shared" si="9"/>
        <v>Set</v>
      </c>
      <c r="C274" s="1">
        <v>44075</v>
      </c>
      <c r="D274" s="5">
        <v>5.82</v>
      </c>
      <c r="E274" s="5">
        <v>128.8748147295</v>
      </c>
      <c r="F274" s="5">
        <v>347.54372481658299</v>
      </c>
      <c r="G274" s="5">
        <v>355.07785556981798</v>
      </c>
      <c r="H274" s="5">
        <v>3.5570454545454502</v>
      </c>
      <c r="I274" s="6">
        <v>61533706</v>
      </c>
      <c r="J274" s="6">
        <v>21126154</v>
      </c>
      <c r="K274" s="5">
        <v>4.0920089457460591</v>
      </c>
      <c r="L274" s="5">
        <v>3038.409999999998</v>
      </c>
      <c r="M274" s="5">
        <v>8183.9750000000022</v>
      </c>
      <c r="N274" s="5">
        <v>42622.598161844297</v>
      </c>
      <c r="O274" s="7">
        <v>1.4937499999999999E-2</v>
      </c>
      <c r="P274" s="7">
        <v>0.16531629791212199</v>
      </c>
      <c r="Q274" s="5">
        <v>7.59</v>
      </c>
      <c r="R274" s="5">
        <v>9.75</v>
      </c>
      <c r="S274" s="5">
        <v>2.74</v>
      </c>
      <c r="T274" s="5">
        <v>5.54</v>
      </c>
      <c r="U274" s="5">
        <v>2.4500000000000002</v>
      </c>
      <c r="V274" s="7">
        <v>-5.9466203348511701E-2</v>
      </c>
      <c r="W274" s="5">
        <v>6665.8349751231399</v>
      </c>
      <c r="X274" s="7">
        <v>1.3397841458876578E-3</v>
      </c>
      <c r="Y274" s="6">
        <v>64409</v>
      </c>
      <c r="Z274" s="5">
        <v>2.7128434785405182</v>
      </c>
      <c r="AA274" s="5">
        <v>1.5184908247057791</v>
      </c>
      <c r="AB274" s="5">
        <v>2.8018358907111041</v>
      </c>
      <c r="AC274" s="6">
        <v>591499.6</v>
      </c>
      <c r="AD274" s="6">
        <v>37953</v>
      </c>
      <c r="AE274" s="6">
        <v>47355.099745080792</v>
      </c>
      <c r="AF274" s="6">
        <v>133.43182560418029</v>
      </c>
      <c r="AG274" s="5">
        <v>2638</v>
      </c>
      <c r="AH274" s="5">
        <v>1596</v>
      </c>
      <c r="AI274" s="7">
        <v>0.36087945413191813</v>
      </c>
      <c r="AJ274" s="7">
        <v>0.43859649122807015</v>
      </c>
      <c r="AK274" s="7">
        <v>1.1993999999999999E-2</v>
      </c>
      <c r="AL274" s="5">
        <v>9.75</v>
      </c>
      <c r="AM274" s="5">
        <v>153.08331901735033</v>
      </c>
      <c r="AN274" s="5">
        <v>33.5</v>
      </c>
    </row>
    <row r="275" spans="1:40" x14ac:dyDescent="0.2">
      <c r="A275" s="3">
        <f t="shared" si="8"/>
        <v>2020</v>
      </c>
      <c r="B275" s="3" t="str">
        <f t="shared" si="9"/>
        <v>Oct</v>
      </c>
      <c r="C275" s="1">
        <v>44105</v>
      </c>
      <c r="D275" s="5">
        <v>5.66</v>
      </c>
      <c r="E275" s="5">
        <v>148.93728960695501</v>
      </c>
      <c r="F275" s="5">
        <v>396.41619993820302</v>
      </c>
      <c r="G275" s="5">
        <v>371.11147463600003</v>
      </c>
      <c r="H275" s="5">
        <v>3.59777272727273</v>
      </c>
      <c r="I275" s="6">
        <v>65173102</v>
      </c>
      <c r="J275" s="6">
        <v>22459240</v>
      </c>
      <c r="K275" s="5">
        <v>4.1654303633779639</v>
      </c>
      <c r="L275" s="5">
        <v>3410.8989999999976</v>
      </c>
      <c r="M275" s="5">
        <v>4875.5860000000002</v>
      </c>
      <c r="N275" s="5">
        <v>42622.598161844297</v>
      </c>
      <c r="O275" s="7">
        <v>1.6166666666666701E-2</v>
      </c>
      <c r="P275" s="7">
        <v>0.16430020283975699</v>
      </c>
      <c r="Q275" s="5">
        <v>7.37</v>
      </c>
      <c r="R275" s="5">
        <v>6.89</v>
      </c>
      <c r="S275" s="5">
        <v>2.74</v>
      </c>
      <c r="T275" s="5">
        <v>5.37</v>
      </c>
      <c r="U275" s="5">
        <v>2.39</v>
      </c>
      <c r="V275" s="7">
        <v>-3.32624808118809E-2</v>
      </c>
      <c r="W275" s="5">
        <v>15855.4577681838</v>
      </c>
      <c r="X275" s="7">
        <v>1.4866572511715033E-4</v>
      </c>
      <c r="Y275" s="6">
        <v>70544</v>
      </c>
      <c r="Z275" s="5">
        <v>2.7519794923173246</v>
      </c>
      <c r="AA275" s="5">
        <v>1.5276470862284639</v>
      </c>
      <c r="AB275" s="5">
        <v>3.6666324708950286</v>
      </c>
      <c r="AC275" s="6">
        <v>598051.67741935479</v>
      </c>
      <c r="AD275" s="6">
        <v>29590</v>
      </c>
      <c r="AE275" s="6">
        <v>47355.099745080792</v>
      </c>
      <c r="AF275" s="6">
        <v>130.80688003483564</v>
      </c>
      <c r="AG275" s="5">
        <v>2638</v>
      </c>
      <c r="AH275" s="5">
        <v>1596</v>
      </c>
      <c r="AI275" s="7">
        <v>0.36087945413191813</v>
      </c>
      <c r="AJ275" s="7">
        <v>0.43859649122807015</v>
      </c>
      <c r="AK275" s="7">
        <v>1.1513000000000001E-2</v>
      </c>
      <c r="AL275" s="5">
        <v>6.89</v>
      </c>
      <c r="AM275" s="5">
        <v>289.58451307688534</v>
      </c>
      <c r="AN275" s="5">
        <v>35.200000000000003</v>
      </c>
    </row>
    <row r="276" spans="1:40" x14ac:dyDescent="0.2">
      <c r="A276" s="3">
        <f t="shared" si="8"/>
        <v>2020</v>
      </c>
      <c r="B276" s="3" t="str">
        <f t="shared" si="9"/>
        <v>Nov</v>
      </c>
      <c r="C276" s="1">
        <v>44136</v>
      </c>
      <c r="D276" s="5">
        <v>5.66</v>
      </c>
      <c r="E276" s="5">
        <v>156.67630578250001</v>
      </c>
      <c r="F276" s="5">
        <v>429.29776459024299</v>
      </c>
      <c r="G276" s="5">
        <v>412.83658230051998</v>
      </c>
      <c r="H276" s="5">
        <v>3.6109047619047598</v>
      </c>
      <c r="I276" s="6">
        <v>65075711</v>
      </c>
      <c r="J276" s="6">
        <v>19761086</v>
      </c>
      <c r="K276" s="5">
        <v>3.9599972414676734</v>
      </c>
      <c r="L276" s="5">
        <v>2725.5550000000007</v>
      </c>
      <c r="M276" s="5">
        <v>6586.7639999999992</v>
      </c>
      <c r="N276" s="5">
        <v>42622.598161844297</v>
      </c>
      <c r="O276" s="7">
        <v>1.6833333333333301E-2</v>
      </c>
      <c r="P276" s="7">
        <v>0.15125998770743698</v>
      </c>
      <c r="Q276" s="5">
        <v>7.55</v>
      </c>
      <c r="R276" s="5">
        <v>7.2</v>
      </c>
      <c r="S276" s="5">
        <v>2.75</v>
      </c>
      <c r="T276" s="5">
        <v>5.05</v>
      </c>
      <c r="U276" s="5">
        <v>2.44</v>
      </c>
      <c r="V276" s="7">
        <v>-2.21023515714554E-2</v>
      </c>
      <c r="W276" s="5">
        <v>15855.4577681838</v>
      </c>
      <c r="X276" s="7">
        <v>5.2025269416572919E-3</v>
      </c>
      <c r="Y276" s="6">
        <v>109639</v>
      </c>
      <c r="Z276" s="5">
        <v>2.789084552759693</v>
      </c>
      <c r="AA276" s="5">
        <v>1.5425664414870339</v>
      </c>
      <c r="AB276" s="5">
        <v>3.4792466814246019</v>
      </c>
      <c r="AC276" s="6">
        <v>618873.33333333337</v>
      </c>
      <c r="AD276" s="6">
        <v>17371</v>
      </c>
      <c r="AE276" s="6">
        <v>47310.045268572372</v>
      </c>
      <c r="AF276" s="6">
        <v>128.14990202482036</v>
      </c>
      <c r="AG276" s="5">
        <v>2638</v>
      </c>
      <c r="AH276" s="5">
        <v>1596</v>
      </c>
      <c r="AI276" s="7">
        <v>0.36087945413191813</v>
      </c>
      <c r="AJ276" s="7">
        <v>0.43859649122807015</v>
      </c>
      <c r="AK276" s="7">
        <v>1.1065E-2</v>
      </c>
      <c r="AL276" s="5">
        <v>7.2</v>
      </c>
      <c r="AM276" s="5">
        <v>289.58451307688534</v>
      </c>
      <c r="AN276" s="5">
        <v>37.700000000000003</v>
      </c>
    </row>
    <row r="277" spans="1:40" x14ac:dyDescent="0.2">
      <c r="A277" s="3">
        <f t="shared" si="8"/>
        <v>2020</v>
      </c>
      <c r="B277" s="3" t="str">
        <f t="shared" si="9"/>
        <v>Dic</v>
      </c>
      <c r="C277" s="1">
        <v>44166</v>
      </c>
      <c r="D277" s="5">
        <v>5.1920000000000002</v>
      </c>
      <c r="E277" s="5">
        <v>167.39572701977201</v>
      </c>
      <c r="F277" s="5">
        <v>427.50508232371902</v>
      </c>
      <c r="G277" s="5">
        <v>428.76714884871302</v>
      </c>
      <c r="H277" s="5">
        <v>3.6055714285714302</v>
      </c>
      <c r="I277" s="6">
        <v>64682517</v>
      </c>
      <c r="J277" s="6">
        <v>24234789</v>
      </c>
      <c r="K277" s="5">
        <v>4.1922125391862464</v>
      </c>
      <c r="L277" s="5">
        <v>4102.5530000000008</v>
      </c>
      <c r="M277" s="5">
        <v>6751.697000000001</v>
      </c>
      <c r="N277" s="5">
        <v>41087.568023691303</v>
      </c>
      <c r="O277" s="7">
        <v>1.8474999999999998E-2</v>
      </c>
      <c r="P277" s="7">
        <v>0.13840371872218399</v>
      </c>
      <c r="Q277" s="5">
        <v>7.28</v>
      </c>
      <c r="R277" s="5">
        <v>6.6</v>
      </c>
      <c r="S277" s="5">
        <v>2.75</v>
      </c>
      <c r="T277" s="5">
        <v>5.04</v>
      </c>
      <c r="U277" s="5">
        <v>2.56</v>
      </c>
      <c r="V277" s="7">
        <v>9.3447623337442002E-3</v>
      </c>
      <c r="W277" s="5">
        <v>15855.4577681838</v>
      </c>
      <c r="X277" s="7">
        <v>5.1756007393710299E-4</v>
      </c>
      <c r="Y277" s="6">
        <v>93247</v>
      </c>
      <c r="Z277" s="5">
        <v>2.7361997738898935</v>
      </c>
      <c r="AA277" s="5">
        <v>1.56406666791487</v>
      </c>
      <c r="AB277" s="5">
        <v>3.6036562111272663</v>
      </c>
      <c r="AC277" s="6">
        <v>598535.22580645164</v>
      </c>
      <c r="AD277" s="6">
        <v>15074</v>
      </c>
      <c r="AE277" s="6">
        <v>47763.638178008012</v>
      </c>
      <c r="AF277" s="6">
        <v>128.14990202482036</v>
      </c>
      <c r="AG277" s="5">
        <v>2638</v>
      </c>
      <c r="AH277" s="5">
        <v>1596</v>
      </c>
      <c r="AI277" s="7">
        <v>0.36087945413191813</v>
      </c>
      <c r="AJ277" s="7">
        <v>0.43859649122807015</v>
      </c>
      <c r="AK277" s="7">
        <v>1.0603E-2</v>
      </c>
      <c r="AL277" s="5">
        <v>6.6</v>
      </c>
      <c r="AM277" s="5">
        <v>289.58451307688534</v>
      </c>
      <c r="AN277" s="5">
        <v>39.1</v>
      </c>
    </row>
    <row r="278" spans="1:40" x14ac:dyDescent="0.2">
      <c r="A278" s="3">
        <f t="shared" si="8"/>
        <v>2021</v>
      </c>
      <c r="B278" s="3" t="str">
        <f t="shared" si="9"/>
        <v>Ene</v>
      </c>
      <c r="C278" s="1">
        <v>44197</v>
      </c>
      <c r="D278" s="5">
        <v>5.86</v>
      </c>
      <c r="E278" s="5">
        <v>196.80381191800001</v>
      </c>
      <c r="F278" s="5">
        <v>487.379072472997</v>
      </c>
      <c r="G278" s="5">
        <v>499.46950282693302</v>
      </c>
      <c r="H278" s="5">
        <v>3.6265999999999998</v>
      </c>
      <c r="I278" s="6">
        <v>62381981</v>
      </c>
      <c r="J278" s="6">
        <v>21654930</v>
      </c>
      <c r="K278" s="5">
        <v>4.1778524484000004</v>
      </c>
      <c r="L278" s="5">
        <v>5912.2839999999997</v>
      </c>
      <c r="M278" s="5">
        <v>6592.9270000000024</v>
      </c>
      <c r="N278" s="5">
        <v>41087.568023691303</v>
      </c>
      <c r="O278" s="7">
        <v>1.97708333333333E-2</v>
      </c>
      <c r="P278" s="7">
        <v>0.13011268985791299</v>
      </c>
      <c r="Q278" s="5">
        <v>4.1100000000000003</v>
      </c>
      <c r="R278" s="5">
        <v>4.2323529411764698</v>
      </c>
      <c r="S278" s="5">
        <v>2.2336734693877554</v>
      </c>
      <c r="T278" s="5">
        <v>4.33</v>
      </c>
      <c r="U278" s="5">
        <v>2.76</v>
      </c>
      <c r="V278" s="7">
        <v>-9.8761512082538201E-3</v>
      </c>
      <c r="W278" s="5">
        <v>1012</v>
      </c>
      <c r="X278" s="7">
        <v>7.3898906296186824E-3</v>
      </c>
      <c r="Y278" s="6">
        <v>93982</v>
      </c>
      <c r="Z278" s="5">
        <v>2.655851717011565</v>
      </c>
      <c r="AA278" s="5">
        <v>1.602373653118256</v>
      </c>
      <c r="AB278" s="5">
        <v>2.8431855716025161</v>
      </c>
      <c r="AC278" s="6">
        <v>607477.67741935479</v>
      </c>
      <c r="AD278" s="6">
        <v>24418</v>
      </c>
      <c r="AE278" s="6">
        <v>47990.434632725832</v>
      </c>
      <c r="AF278" s="6">
        <v>127.77645329849771</v>
      </c>
      <c r="AG278" s="5">
        <v>2038</v>
      </c>
      <c r="AH278" s="5">
        <v>1242</v>
      </c>
      <c r="AI278" s="7">
        <v>0.43473994111874387</v>
      </c>
      <c r="AJ278" s="7">
        <v>0.47987117552334946</v>
      </c>
      <c r="AK278" s="7">
        <v>1.01E-2</v>
      </c>
      <c r="AL278" s="5">
        <v>3.1</v>
      </c>
      <c r="AM278" s="5">
        <v>215.09407660452234</v>
      </c>
      <c r="AN278" s="5">
        <v>39.700000000000003</v>
      </c>
    </row>
    <row r="279" spans="1:40" x14ac:dyDescent="0.2">
      <c r="A279" s="3">
        <f t="shared" si="8"/>
        <v>2021</v>
      </c>
      <c r="B279" s="3" t="str">
        <f t="shared" si="9"/>
        <v>Feb</v>
      </c>
      <c r="C279" s="1">
        <v>44228</v>
      </c>
      <c r="D279" s="5">
        <v>4.5599999999999996</v>
      </c>
      <c r="E279" s="5">
        <v>209.75901619654999</v>
      </c>
      <c r="F279" s="5">
        <v>472.582905219503</v>
      </c>
      <c r="G279" s="5">
        <v>503.37046007682</v>
      </c>
      <c r="H279" s="5">
        <v>3.6509999999999998</v>
      </c>
      <c r="I279" s="6">
        <v>56318881</v>
      </c>
      <c r="J279" s="6">
        <v>20716379</v>
      </c>
      <c r="K279" s="5">
        <v>3.690412281786652</v>
      </c>
      <c r="L279" s="5">
        <v>3703.2910000000015</v>
      </c>
      <c r="M279" s="5">
        <v>7841.2480000000005</v>
      </c>
      <c r="N279" s="5">
        <v>41087.568023691303</v>
      </c>
      <c r="O279" s="7">
        <v>2.1083333333333298E-2</v>
      </c>
      <c r="P279" s="7">
        <v>0.14490500514849899</v>
      </c>
      <c r="Q279" s="5">
        <v>2.3303571428571428</v>
      </c>
      <c r="R279" s="5">
        <v>2.9817307692307682</v>
      </c>
      <c r="S279" s="5">
        <v>2.3489795918367347</v>
      </c>
      <c r="T279" s="5">
        <v>5.62</v>
      </c>
      <c r="U279" s="5">
        <v>2.73</v>
      </c>
      <c r="V279" s="7">
        <v>-3.8141366833837502E-2</v>
      </c>
      <c r="W279" s="5">
        <v>2147</v>
      </c>
      <c r="X279" s="7">
        <v>-1.2470657276994388E-3</v>
      </c>
      <c r="Y279" s="6">
        <v>114330</v>
      </c>
      <c r="Z279" s="5">
        <v>2.6228535971823668</v>
      </c>
      <c r="AA279" s="5">
        <v>1.5006898075675181</v>
      </c>
      <c r="AB279" s="5">
        <v>4.1761561190541707</v>
      </c>
      <c r="AC279" s="6">
        <v>626844.89285714284</v>
      </c>
      <c r="AD279" s="6">
        <v>31426</v>
      </c>
      <c r="AE279" s="6">
        <v>47990.434632725832</v>
      </c>
      <c r="AF279" s="6">
        <v>127.77645329849771</v>
      </c>
      <c r="AG279" s="5">
        <v>2038</v>
      </c>
      <c r="AH279" s="5">
        <v>1242</v>
      </c>
      <c r="AI279" s="7">
        <v>0.43473994111874387</v>
      </c>
      <c r="AJ279" s="7">
        <v>0.47987117552334946</v>
      </c>
      <c r="AK279" s="7">
        <v>9.5259999999999997E-3</v>
      </c>
      <c r="AL279" s="5">
        <v>2.2999999999999998</v>
      </c>
      <c r="AM279" s="5">
        <v>215.09407660452234</v>
      </c>
      <c r="AN279" s="5">
        <v>37.1</v>
      </c>
    </row>
    <row r="280" spans="1:40" x14ac:dyDescent="0.2">
      <c r="A280" s="3">
        <f t="shared" si="8"/>
        <v>2021</v>
      </c>
      <c r="B280" s="3" t="str">
        <f t="shared" si="9"/>
        <v>Mar</v>
      </c>
      <c r="C280" s="1">
        <v>44256</v>
      </c>
      <c r="D280" s="5">
        <v>5.64</v>
      </c>
      <c r="E280" s="5">
        <v>209.610315404609</v>
      </c>
      <c r="F280" s="5">
        <v>452.067453925839</v>
      </c>
      <c r="G280" s="5">
        <v>518.18216923346097</v>
      </c>
      <c r="H280" s="5">
        <v>3.758</v>
      </c>
      <c r="I280" s="6">
        <v>63191113</v>
      </c>
      <c r="J280" s="6">
        <v>22985297</v>
      </c>
      <c r="K280" s="5">
        <v>4.1818598181248738</v>
      </c>
      <c r="L280" s="5">
        <v>3342.032999999999</v>
      </c>
      <c r="M280" s="5">
        <v>6375.7340000000004</v>
      </c>
      <c r="N280" s="5">
        <v>42715.8702613122</v>
      </c>
      <c r="O280" s="7">
        <v>2.1718749999999998E-2</v>
      </c>
      <c r="P280" s="7">
        <v>0.152790353115483</v>
      </c>
      <c r="Q280" s="5">
        <v>4.0958333333333332</v>
      </c>
      <c r="R280" s="5">
        <v>4.282692307692308</v>
      </c>
      <c r="S280" s="5">
        <v>2.2265306122448978</v>
      </c>
      <c r="T280" s="5">
        <v>5.07</v>
      </c>
      <c r="U280" s="5">
        <v>2.85</v>
      </c>
      <c r="V280" s="7">
        <v>0.19833359438894502</v>
      </c>
      <c r="W280" s="5">
        <v>3773</v>
      </c>
      <c r="X280" s="7">
        <v>8.4465662871832953E-3</v>
      </c>
      <c r="Y280" s="6">
        <v>73848</v>
      </c>
      <c r="Z280" s="5">
        <v>2.6509877040278478</v>
      </c>
      <c r="AA280" s="5">
        <v>1.6224855757075529</v>
      </c>
      <c r="AB280" s="5">
        <v>3.7238785223644699</v>
      </c>
      <c r="AC280" s="6">
        <v>633325.6451612903</v>
      </c>
      <c r="AD280" s="6">
        <v>30960</v>
      </c>
      <c r="AE280" s="6">
        <v>47990.434632725832</v>
      </c>
      <c r="AF280" s="6">
        <v>127.77645329849771</v>
      </c>
      <c r="AG280" s="5">
        <v>2038</v>
      </c>
      <c r="AH280" s="5">
        <v>1242</v>
      </c>
      <c r="AI280" s="7">
        <v>0.43473994111874387</v>
      </c>
      <c r="AJ280" s="7">
        <v>0.47987117552334946</v>
      </c>
      <c r="AK280" s="7">
        <v>9.1390000000000013E-3</v>
      </c>
      <c r="AL280" s="5">
        <v>2.7</v>
      </c>
      <c r="AM280" s="5">
        <v>215.09407660452234</v>
      </c>
      <c r="AN280" s="5">
        <v>37.299999999999997</v>
      </c>
    </row>
    <row r="281" spans="1:40" x14ac:dyDescent="0.2">
      <c r="A281" s="3">
        <f t="shared" si="8"/>
        <v>2021</v>
      </c>
      <c r="B281" s="3" t="str">
        <f t="shared" si="9"/>
        <v>Abr</v>
      </c>
      <c r="C281" s="1">
        <v>44287</v>
      </c>
      <c r="D281" s="5">
        <v>4.47</v>
      </c>
      <c r="E281" s="5">
        <v>236.50706539126699</v>
      </c>
      <c r="F281" s="5">
        <v>452.40860402720398</v>
      </c>
      <c r="G281" s="5">
        <v>537.47697413416404</v>
      </c>
      <c r="H281" s="5">
        <v>3.7919999999999998</v>
      </c>
      <c r="I281" s="6">
        <v>63100000</v>
      </c>
      <c r="J281" s="6">
        <v>23184925</v>
      </c>
      <c r="K281" s="5">
        <v>3.5</v>
      </c>
      <c r="L281" s="5">
        <v>3125.0199999999991</v>
      </c>
      <c r="M281" s="5">
        <v>5841.3149999999978</v>
      </c>
      <c r="N281" s="5">
        <v>42715.8702613122</v>
      </c>
      <c r="O281" s="7">
        <v>2.3E-2</v>
      </c>
      <c r="P281" s="7">
        <v>0.15112267873004101</v>
      </c>
      <c r="Q281" s="5">
        <v>4.2322580645161283</v>
      </c>
      <c r="R281" s="5">
        <v>4.5635057471264355</v>
      </c>
      <c r="S281" s="5">
        <v>2.4510204081632652</v>
      </c>
      <c r="T281" s="5">
        <v>5.3</v>
      </c>
      <c r="U281" s="5">
        <v>2.69</v>
      </c>
      <c r="V281" s="7">
        <v>0.59958560067232702</v>
      </c>
      <c r="W281" s="5">
        <v>2875</v>
      </c>
      <c r="X281" s="7">
        <v>8.4465662871832953E-3</v>
      </c>
      <c r="Y281" s="6">
        <v>67085</v>
      </c>
      <c r="Z281" s="5">
        <v>2.7208784905779106</v>
      </c>
      <c r="AA281" s="5">
        <v>1.479510477594054</v>
      </c>
      <c r="AB281" s="5">
        <v>3.4006861295762505</v>
      </c>
      <c r="AC281" s="6">
        <v>633712.26666666672</v>
      </c>
      <c r="AD281" s="6">
        <v>17161</v>
      </c>
      <c r="AE281" s="6">
        <v>47808.997468951573</v>
      </c>
      <c r="AF281" s="6">
        <v>127.77645329849771</v>
      </c>
      <c r="AG281" s="5">
        <v>2038</v>
      </c>
      <c r="AH281" s="5">
        <v>1242</v>
      </c>
      <c r="AI281" s="7">
        <v>0.43473994111874387</v>
      </c>
      <c r="AJ281" s="7">
        <v>0.47987117552334946</v>
      </c>
      <c r="AK281" s="7">
        <v>8.9189999999999998E-3</v>
      </c>
      <c r="AL281" s="5">
        <v>3.5</v>
      </c>
      <c r="AM281" s="5">
        <v>292.747920467185</v>
      </c>
      <c r="AN281" s="5">
        <v>37.700000000000003</v>
      </c>
    </row>
    <row r="282" spans="1:40" x14ac:dyDescent="0.2">
      <c r="A282" s="3">
        <f t="shared" si="8"/>
        <v>2021</v>
      </c>
      <c r="B282" s="3" t="str">
        <f t="shared" si="9"/>
        <v>May</v>
      </c>
      <c r="C282" s="1">
        <v>44317</v>
      </c>
      <c r="D282" s="5">
        <v>5.57</v>
      </c>
      <c r="E282" s="5">
        <v>268.99770410000002</v>
      </c>
      <c r="F282" s="5">
        <v>464.86830099999997</v>
      </c>
      <c r="G282" s="5">
        <v>577.68041500000004</v>
      </c>
      <c r="H282" s="5">
        <v>3.827</v>
      </c>
      <c r="I282" s="6">
        <v>64700000</v>
      </c>
      <c r="J282" s="6">
        <v>23302546</v>
      </c>
      <c r="K282" s="5">
        <v>3.5</v>
      </c>
      <c r="L282" s="5">
        <v>4372.62</v>
      </c>
      <c r="M282" s="5">
        <v>1990.8070000000012</v>
      </c>
      <c r="N282" s="5">
        <v>42715.8702613122</v>
      </c>
      <c r="O282" s="7">
        <v>2.4270833333333301E-2</v>
      </c>
      <c r="P282" s="7">
        <v>0.120291300877893</v>
      </c>
      <c r="Q282" s="5">
        <v>4.4375</v>
      </c>
      <c r="R282" s="5">
        <v>4.8266169154228855</v>
      </c>
      <c r="S282" s="5">
        <v>2.4367346938775509</v>
      </c>
      <c r="T282" s="5">
        <v>5.49</v>
      </c>
      <c r="U282" s="5">
        <v>2.66</v>
      </c>
      <c r="V282" s="7">
        <v>0.48618736886297098</v>
      </c>
      <c r="W282" s="5">
        <v>2986</v>
      </c>
      <c r="X282" s="7">
        <v>8.4465662871832953E-3</v>
      </c>
      <c r="Y282" s="6">
        <v>94049</v>
      </c>
      <c r="Z282" s="5">
        <v>2.681968532526529</v>
      </c>
      <c r="AA282" s="5">
        <v>1.5437261765592818</v>
      </c>
      <c r="AB282" s="5">
        <v>3.315612591564133</v>
      </c>
      <c r="AC282" s="6">
        <v>670921.22580645164</v>
      </c>
      <c r="AD282" s="6">
        <v>14861</v>
      </c>
      <c r="AE282" s="6">
        <v>48398.363436782762</v>
      </c>
      <c r="AF282" s="6">
        <v>124.10189418680601</v>
      </c>
      <c r="AG282" s="5">
        <v>2038</v>
      </c>
      <c r="AH282" s="5">
        <v>1242</v>
      </c>
      <c r="AI282" s="7">
        <v>0.43473994111874387</v>
      </c>
      <c r="AJ282" s="7">
        <v>0.47987117552334946</v>
      </c>
      <c r="AK282" s="7">
        <v>8.914E-3</v>
      </c>
      <c r="AL282" s="5">
        <v>3.5</v>
      </c>
      <c r="AM282" s="5">
        <v>292.747920467185</v>
      </c>
      <c r="AN282" s="5">
        <v>38.200000000000003</v>
      </c>
    </row>
    <row r="283" spans="1:40" x14ac:dyDescent="0.2">
      <c r="A283" s="3">
        <f t="shared" si="8"/>
        <v>2021</v>
      </c>
      <c r="B283" s="3" t="str">
        <f t="shared" si="9"/>
        <v>Jun</v>
      </c>
      <c r="C283" s="1">
        <v>44348</v>
      </c>
      <c r="D283" s="5">
        <v>5.77</v>
      </c>
      <c r="E283" s="5">
        <v>263.32445639999997</v>
      </c>
      <c r="F283" s="5">
        <v>419.51964299999997</v>
      </c>
      <c r="G283" s="5">
        <v>534.20962320000001</v>
      </c>
      <c r="H283" s="5">
        <v>3.8660000000000001</v>
      </c>
      <c r="I283" s="6">
        <v>64300000</v>
      </c>
      <c r="J283" s="6">
        <v>22906569</v>
      </c>
      <c r="K283" s="5">
        <v>3.5</v>
      </c>
      <c r="L283" s="5">
        <v>4044.8729999999969</v>
      </c>
      <c r="M283" s="5">
        <v>1580.2969999999996</v>
      </c>
      <c r="N283" s="5">
        <v>47112.73028376</v>
      </c>
      <c r="O283" s="7">
        <v>2.6000000000000002E-2</v>
      </c>
      <c r="P283" s="7">
        <v>0.10321866117808501</v>
      </c>
      <c r="Q283" s="5">
        <v>4.1945312499999998</v>
      </c>
      <c r="R283" s="5">
        <v>4.450655021834061</v>
      </c>
      <c r="S283" s="5">
        <v>2.5612244897959182</v>
      </c>
      <c r="T283" s="5">
        <v>5.69</v>
      </c>
      <c r="U283" s="5">
        <v>2.62</v>
      </c>
      <c r="V283" s="7">
        <v>0.23470847728666799</v>
      </c>
      <c r="W283" s="5">
        <v>3061</v>
      </c>
      <c r="X283" s="7">
        <v>8.4465662871832953E-3</v>
      </c>
      <c r="Y283" s="6">
        <v>172897</v>
      </c>
      <c r="Z283" s="5">
        <v>2.7386068894616149</v>
      </c>
      <c r="AA283" s="5">
        <v>1.5223294930749636</v>
      </c>
      <c r="AB283" s="5">
        <v>3.5438229376521151</v>
      </c>
      <c r="AC283" s="6">
        <v>657302.1333333333</v>
      </c>
      <c r="AD283" s="6">
        <v>17421</v>
      </c>
      <c r="AE283" s="6">
        <v>48398.363436782762</v>
      </c>
      <c r="AF283" s="6">
        <v>124.10189418680601</v>
      </c>
      <c r="AG283" s="5">
        <v>2038</v>
      </c>
      <c r="AH283" s="5">
        <v>1242</v>
      </c>
      <c r="AI283" s="7">
        <v>0.43473994111874387</v>
      </c>
      <c r="AJ283" s="7">
        <v>0.47987117552334946</v>
      </c>
      <c r="AK283" s="7">
        <v>8.6229999999999987E-3</v>
      </c>
      <c r="AL283" s="5">
        <v>5.6</v>
      </c>
      <c r="AM283" s="5">
        <v>292.747920467185</v>
      </c>
      <c r="AN283" s="5">
        <v>39.200000000000003</v>
      </c>
    </row>
    <row r="284" spans="1:40" x14ac:dyDescent="0.2">
      <c r="A284" s="3">
        <f t="shared" si="8"/>
        <v>2021</v>
      </c>
      <c r="B284" s="3" t="str">
        <f t="shared" si="9"/>
        <v>Jul</v>
      </c>
      <c r="C284" s="1">
        <v>44378</v>
      </c>
      <c r="D284" s="5">
        <v>6.11</v>
      </c>
      <c r="E284" s="5">
        <v>250.4268672</v>
      </c>
      <c r="F284" s="5">
        <v>400.835466</v>
      </c>
      <c r="G284" s="5">
        <v>521.9362218</v>
      </c>
      <c r="H284" s="5">
        <v>4.0439999999999996</v>
      </c>
      <c r="I284" s="6">
        <v>65800000</v>
      </c>
      <c r="J284" s="6">
        <v>24033037</v>
      </c>
      <c r="K284" s="5">
        <v>3.5</v>
      </c>
      <c r="L284" s="5">
        <v>1145.3549999999996</v>
      </c>
      <c r="M284" s="5">
        <v>1145.35358</v>
      </c>
      <c r="N284" s="5">
        <v>47112.73028376</v>
      </c>
      <c r="O284" s="7">
        <v>3.0249999999999999E-2</v>
      </c>
      <c r="P284" s="7">
        <v>9.3910206617989794E-2</v>
      </c>
      <c r="Q284" s="5">
        <v>4.737903225806452</v>
      </c>
      <c r="R284" s="5">
        <v>5.3163306451612886</v>
      </c>
      <c r="S284" s="5">
        <v>2.1346938775510202</v>
      </c>
      <c r="T284" s="5">
        <v>5.61</v>
      </c>
      <c r="U284" s="5">
        <v>2.64</v>
      </c>
      <c r="V284" s="7">
        <v>0.13222382593071799</v>
      </c>
      <c r="W284" s="5">
        <v>2840</v>
      </c>
      <c r="X284" s="7">
        <v>8.4465662871832953E-3</v>
      </c>
      <c r="Y284" s="6">
        <v>154739</v>
      </c>
      <c r="Z284" s="5">
        <v>2.6845712052282988</v>
      </c>
      <c r="AA284" s="5">
        <v>1.522141384242196</v>
      </c>
      <c r="AB284" s="5">
        <v>3.3363409462738343</v>
      </c>
      <c r="AC284" s="6">
        <v>621154.38709677418</v>
      </c>
      <c r="AD284" s="6">
        <v>15368</v>
      </c>
      <c r="AE284" s="6">
        <v>48398.363436782762</v>
      </c>
      <c r="AF284" s="6">
        <v>124.10189418680601</v>
      </c>
      <c r="AG284" s="5">
        <v>2038</v>
      </c>
      <c r="AH284" s="5">
        <v>1242</v>
      </c>
      <c r="AI284" s="7">
        <v>0.43473994111874387</v>
      </c>
      <c r="AJ284" s="7">
        <v>0.47987117552334946</v>
      </c>
      <c r="AK284" s="7">
        <v>8.1899999999999994E-3</v>
      </c>
      <c r="AL284" s="5">
        <v>6.7</v>
      </c>
      <c r="AM284" s="5">
        <v>109.08623211177333</v>
      </c>
      <c r="AN284" s="5">
        <v>40.4</v>
      </c>
    </row>
    <row r="285" spans="1:40" x14ac:dyDescent="0.2">
      <c r="A285" s="3">
        <f t="shared" si="8"/>
        <v>2021</v>
      </c>
      <c r="B285" s="3" t="str">
        <f t="shared" si="9"/>
        <v>Ago</v>
      </c>
      <c r="C285" s="1">
        <v>44409</v>
      </c>
      <c r="D285" s="5">
        <v>6.35</v>
      </c>
      <c r="E285" s="5">
        <v>234.98378210000001</v>
      </c>
      <c r="F285" s="5">
        <v>397.23541799999998</v>
      </c>
      <c r="G285" s="5">
        <v>498.05364520000001</v>
      </c>
      <c r="H285" s="5">
        <v>4.0860000000000003</v>
      </c>
      <c r="I285" s="6">
        <v>66100000</v>
      </c>
      <c r="J285" s="6">
        <v>23533754</v>
      </c>
      <c r="K285" s="5">
        <v>3.5</v>
      </c>
      <c r="L285" s="5">
        <v>5698.8159999999971</v>
      </c>
      <c r="M285" s="5">
        <v>1165.6329999999996</v>
      </c>
      <c r="N285" s="5">
        <v>47112.73028376</v>
      </c>
      <c r="O285" s="7">
        <v>3.07333333333333E-2</v>
      </c>
      <c r="P285" s="7">
        <v>9.5381799774152093E-2</v>
      </c>
      <c r="Q285" s="5">
        <v>6.5991379310344831</v>
      </c>
      <c r="R285" s="5">
        <v>7.7177852348993277</v>
      </c>
      <c r="S285" s="5">
        <v>2.1816326530612247</v>
      </c>
      <c r="T285" s="5">
        <v>5.0999999999999996</v>
      </c>
      <c r="U285" s="5">
        <v>2.67</v>
      </c>
      <c r="V285" s="7">
        <v>0.118903302486944</v>
      </c>
      <c r="W285" s="5">
        <v>3061</v>
      </c>
      <c r="X285" s="7">
        <v>8.4465662871832953E-3</v>
      </c>
      <c r="Y285" s="6">
        <v>126250</v>
      </c>
      <c r="Z285" s="5">
        <v>2.7152155624133902</v>
      </c>
      <c r="AA285" s="5">
        <v>1.5132741503240963</v>
      </c>
      <c r="AB285" s="5">
        <v>3.3064077773718399</v>
      </c>
      <c r="AC285" s="6">
        <v>640756.03225806449</v>
      </c>
      <c r="AD285" s="6">
        <v>30364</v>
      </c>
      <c r="AE285" s="6">
        <v>48398.363436782762</v>
      </c>
      <c r="AF285" s="6">
        <v>124.10189418680601</v>
      </c>
      <c r="AG285" s="5">
        <v>2038</v>
      </c>
      <c r="AH285" s="5">
        <v>1242</v>
      </c>
      <c r="AI285" s="7">
        <v>0.43473994111874387</v>
      </c>
      <c r="AJ285" s="7">
        <v>0.47987117552334946</v>
      </c>
      <c r="AK285" s="7">
        <v>7.8650000000000005E-3</v>
      </c>
      <c r="AL285" s="5">
        <v>8.5</v>
      </c>
      <c r="AM285" s="5">
        <v>109.08623211177333</v>
      </c>
      <c r="AN285" s="5">
        <v>39.799999999999997</v>
      </c>
    </row>
    <row r="286" spans="1:40" x14ac:dyDescent="0.2">
      <c r="A286" s="3">
        <f t="shared" si="8"/>
        <v>2021</v>
      </c>
      <c r="B286" s="3" t="str">
        <f t="shared" si="9"/>
        <v>Set</v>
      </c>
      <c r="C286" s="1">
        <v>44440</v>
      </c>
      <c r="D286" s="5">
        <v>6.32</v>
      </c>
      <c r="E286" s="5">
        <v>198.89024449999999</v>
      </c>
      <c r="F286" s="5">
        <v>380.20971800000001</v>
      </c>
      <c r="G286" s="5">
        <v>459.7930877</v>
      </c>
      <c r="H286" s="5">
        <v>4.1360000000000001</v>
      </c>
      <c r="I286" s="6">
        <v>65400000</v>
      </c>
      <c r="J286" s="6">
        <v>23136371</v>
      </c>
      <c r="K286" s="5">
        <v>3.5</v>
      </c>
      <c r="L286" s="5">
        <v>1706.0150000000001</v>
      </c>
      <c r="M286" s="5">
        <v>4777.7570000000005</v>
      </c>
      <c r="N286" s="5">
        <v>48240.339775764602</v>
      </c>
      <c r="O286" s="7">
        <v>3.6375000000000005E-2</v>
      </c>
      <c r="P286" s="7">
        <v>9.9731187994353002E-2</v>
      </c>
      <c r="Q286" s="5">
        <v>4.6791666666666663</v>
      </c>
      <c r="R286" s="5">
        <v>5.9697674418604656</v>
      </c>
      <c r="S286" s="5">
        <v>2.1632653061224492</v>
      </c>
      <c r="T286" s="5">
        <v>4.6500000000000004</v>
      </c>
      <c r="U286" s="5">
        <v>2.77</v>
      </c>
      <c r="V286" s="7">
        <v>9.9505971155173595E-2</v>
      </c>
      <c r="W286" s="5">
        <v>3427</v>
      </c>
      <c r="X286" s="7">
        <v>8.4465662871832953E-3</v>
      </c>
      <c r="Y286" s="6">
        <v>84807</v>
      </c>
      <c r="Z286" s="5">
        <v>2.7545740576058018</v>
      </c>
      <c r="AA286" s="5">
        <v>1.512848223302687</v>
      </c>
      <c r="AB286" s="5">
        <v>3.188537545813968</v>
      </c>
      <c r="AC286" s="6">
        <v>686987.1333333333</v>
      </c>
      <c r="AD286" s="6">
        <v>38469</v>
      </c>
      <c r="AE286" s="6">
        <v>48398.363436782762</v>
      </c>
      <c r="AF286" s="6">
        <v>124.10189418680601</v>
      </c>
      <c r="AG286" s="5">
        <v>2038</v>
      </c>
      <c r="AH286" s="5">
        <v>1242</v>
      </c>
      <c r="AI286" s="7">
        <v>0.43473994111874387</v>
      </c>
      <c r="AJ286" s="7">
        <v>0.47987117552334946</v>
      </c>
      <c r="AK286" s="7">
        <v>7.6319999999999999E-3</v>
      </c>
      <c r="AL286" s="5">
        <v>5.8</v>
      </c>
      <c r="AM286" s="5">
        <v>109.08623211177333</v>
      </c>
      <c r="AN286" s="5">
        <v>38.299999999999997</v>
      </c>
    </row>
    <row r="287" spans="1:40" x14ac:dyDescent="0.2">
      <c r="A287" s="3">
        <f t="shared" si="8"/>
        <v>2021</v>
      </c>
      <c r="B287" s="3" t="str">
        <f t="shared" si="9"/>
        <v>Oct</v>
      </c>
      <c r="C287" s="1">
        <v>44470</v>
      </c>
      <c r="D287" s="5">
        <v>6.5</v>
      </c>
      <c r="E287" s="5">
        <v>199.2034012</v>
      </c>
      <c r="F287" s="5">
        <v>379.405055</v>
      </c>
      <c r="G287" s="5">
        <v>439.7968424</v>
      </c>
      <c r="H287" s="5">
        <v>3.992</v>
      </c>
      <c r="I287" s="6">
        <v>68000000</v>
      </c>
      <c r="J287" s="6">
        <v>23250552</v>
      </c>
      <c r="K287" s="5">
        <v>3.5</v>
      </c>
      <c r="L287" s="5">
        <v>2762.3339999999989</v>
      </c>
      <c r="M287" s="5">
        <v>4207.922999999998</v>
      </c>
      <c r="N287" s="5">
        <v>48240.339775764602</v>
      </c>
      <c r="O287" s="7">
        <v>3.6133333333333302E-2</v>
      </c>
      <c r="P287" s="7">
        <v>9.5974994726648596E-2</v>
      </c>
      <c r="Q287" s="5">
        <v>5.765625</v>
      </c>
      <c r="R287" s="5">
        <v>5.4955882352941172</v>
      </c>
      <c r="S287" s="5">
        <v>2.1408163265306124</v>
      </c>
      <c r="T287" s="5">
        <v>4.2699999999999996</v>
      </c>
      <c r="U287" s="5">
        <v>2.97</v>
      </c>
      <c r="V287" s="7">
        <v>4.7435355765771001E-2</v>
      </c>
      <c r="W287" s="5">
        <v>3363</v>
      </c>
      <c r="X287" s="7">
        <v>8.4465662871832953E-3</v>
      </c>
      <c r="Y287" s="6">
        <v>71347</v>
      </c>
      <c r="Z287" s="5">
        <v>2.7059919982630771</v>
      </c>
      <c r="AA287" s="5">
        <v>1.522013912344709</v>
      </c>
      <c r="AB287" s="5">
        <v>3.7029578846643005</v>
      </c>
      <c r="AC287" s="6">
        <v>759008.12903225806</v>
      </c>
      <c r="AD287" s="6">
        <v>31646</v>
      </c>
      <c r="AE287" s="6">
        <v>48398.363436782762</v>
      </c>
      <c r="AF287" s="6">
        <v>124.10189418680601</v>
      </c>
      <c r="AG287" s="5">
        <v>2038</v>
      </c>
      <c r="AH287" s="5">
        <v>1242</v>
      </c>
      <c r="AI287" s="7">
        <v>0.43473994111874387</v>
      </c>
      <c r="AJ287" s="7">
        <v>0.47987117552334946</v>
      </c>
      <c r="AK287" s="7">
        <v>7.803E-3</v>
      </c>
      <c r="AL287" s="5">
        <v>3.1</v>
      </c>
      <c r="AM287" s="5">
        <v>280.7475189837823</v>
      </c>
      <c r="AN287" s="5">
        <v>38.1</v>
      </c>
    </row>
    <row r="288" spans="1:40" x14ac:dyDescent="0.2">
      <c r="A288" s="3">
        <f t="shared" si="8"/>
        <v>2021</v>
      </c>
      <c r="B288" s="3" t="str">
        <f t="shared" si="9"/>
        <v>Nov</v>
      </c>
      <c r="C288" s="1">
        <v>44501</v>
      </c>
      <c r="D288" s="5">
        <v>6.6</v>
      </c>
      <c r="E288" s="5">
        <v>217.71543121506801</v>
      </c>
      <c r="F288" s="5">
        <v>379.746246613452</v>
      </c>
      <c r="G288" s="5">
        <v>442.89398719529601</v>
      </c>
      <c r="H288" s="5">
        <v>4.0659999999999998</v>
      </c>
      <c r="I288" s="6">
        <v>67918851</v>
      </c>
      <c r="J288" s="6">
        <v>23070457</v>
      </c>
      <c r="K288" s="5">
        <v>4.0999999999999996</v>
      </c>
      <c r="L288" s="5">
        <v>5643.831000000001</v>
      </c>
      <c r="M288" s="5">
        <v>2022.7880000000009</v>
      </c>
      <c r="N288" s="5">
        <v>48240.339775764602</v>
      </c>
      <c r="O288" s="7">
        <v>3.7124999999999998E-2</v>
      </c>
      <c r="P288" s="7">
        <v>9.09296966491632E-2</v>
      </c>
      <c r="Q288" s="5">
        <v>5.0267857142857144</v>
      </c>
      <c r="R288" s="5">
        <v>5.4155778894472348</v>
      </c>
      <c r="S288" s="5">
        <v>2.1897959183673468</v>
      </c>
      <c r="T288" s="5">
        <v>4.4800000000000004</v>
      </c>
      <c r="U288" s="5">
        <v>3.22</v>
      </c>
      <c r="V288" s="7">
        <v>3.5080622478904901E-2</v>
      </c>
      <c r="W288" s="5">
        <v>3215</v>
      </c>
      <c r="X288" s="7">
        <v>8.4465662871832953E-3</v>
      </c>
      <c r="Y288" s="6">
        <v>94643</v>
      </c>
      <c r="Z288" s="5">
        <v>2.7160904565604485</v>
      </c>
      <c r="AA288" s="5">
        <v>1.5256874784249599</v>
      </c>
      <c r="AB288" s="5">
        <v>3.0517538711563525</v>
      </c>
      <c r="AC288" s="6">
        <v>755303.5</v>
      </c>
      <c r="AD288" s="6">
        <v>16192</v>
      </c>
      <c r="AE288" s="6">
        <v>48398.363436782762</v>
      </c>
      <c r="AF288" s="6">
        <v>124.10189418680601</v>
      </c>
      <c r="AG288" s="5">
        <v>2038</v>
      </c>
      <c r="AH288" s="5">
        <v>1242</v>
      </c>
      <c r="AI288" s="7">
        <v>0.43473994111874387</v>
      </c>
      <c r="AJ288" s="7">
        <v>0.47987117552334946</v>
      </c>
      <c r="AK288" s="7">
        <v>8.1969999999999994E-3</v>
      </c>
      <c r="AL288" s="5">
        <v>3.1</v>
      </c>
      <c r="AM288" s="5">
        <v>280.7475189837823</v>
      </c>
      <c r="AN288" s="5">
        <v>38.799999999999997</v>
      </c>
    </row>
    <row r="289" spans="1:40" x14ac:dyDescent="0.2">
      <c r="A289" s="3">
        <f t="shared" si="8"/>
        <v>2021</v>
      </c>
      <c r="B289" s="3" t="str">
        <f t="shared" si="9"/>
        <v>Dic</v>
      </c>
      <c r="C289" s="1">
        <v>44531</v>
      </c>
      <c r="D289" s="5">
        <v>6.89</v>
      </c>
      <c r="E289" s="5">
        <v>227.69404055771699</v>
      </c>
      <c r="F289" s="5">
        <v>379.19509095798901</v>
      </c>
      <c r="G289" s="5">
        <v>449.64013241739201</v>
      </c>
      <c r="H289" s="5">
        <v>3.9980000000000002</v>
      </c>
      <c r="I289" s="6">
        <v>69480134</v>
      </c>
      <c r="J289" s="6">
        <v>24203981</v>
      </c>
      <c r="K289" s="5">
        <v>4.0999999999999996</v>
      </c>
      <c r="L289" s="5">
        <v>7712.4309999999987</v>
      </c>
      <c r="M289" s="5">
        <v>3204.9939999999979</v>
      </c>
      <c r="N289" s="5">
        <v>44691.395982567199</v>
      </c>
      <c r="O289" s="7">
        <v>3.6749999999999998E-2</v>
      </c>
      <c r="P289" s="7">
        <v>7.8325354360274102E-2</v>
      </c>
      <c r="Q289" s="5">
        <v>3.1583333333333332</v>
      </c>
      <c r="R289" s="5">
        <v>4.1573660714285703</v>
      </c>
      <c r="S289" s="5">
        <v>2.1999999999999997</v>
      </c>
      <c r="T289" s="5">
        <v>4.7300000000000004</v>
      </c>
      <c r="U289" s="5">
        <v>3.53</v>
      </c>
      <c r="V289" s="7">
        <v>1.7964431723645102E-2</v>
      </c>
      <c r="W289" s="5">
        <v>7025</v>
      </c>
      <c r="X289" s="7">
        <v>8.4465662871832953E-3</v>
      </c>
      <c r="Y289" s="6">
        <v>123000</v>
      </c>
      <c r="Z289" s="5">
        <v>2.7099397261781455</v>
      </c>
      <c r="AA289" s="5">
        <v>1.5358571052984711</v>
      </c>
      <c r="AB289" s="5">
        <v>3.7333322153828208</v>
      </c>
      <c r="AC289" s="6">
        <v>682838.6451612903</v>
      </c>
      <c r="AD289" s="6">
        <v>17017</v>
      </c>
      <c r="AE289" s="6">
        <v>48398.363436782762</v>
      </c>
      <c r="AF289" s="6">
        <v>124.10189418680601</v>
      </c>
      <c r="AG289" s="5">
        <v>2038</v>
      </c>
      <c r="AH289" s="5">
        <v>1242</v>
      </c>
      <c r="AI289" s="7">
        <v>0.43473994111874387</v>
      </c>
      <c r="AJ289" s="7">
        <v>0.47987117552334946</v>
      </c>
      <c r="AK289" s="7">
        <v>9.1769999999999994E-3</v>
      </c>
      <c r="AL289" s="5">
        <v>3.1</v>
      </c>
      <c r="AM289" s="5">
        <v>280.7475189837823</v>
      </c>
      <c r="AN289" s="5">
        <v>39.5</v>
      </c>
    </row>
    <row r="290" spans="1:40" x14ac:dyDescent="0.2">
      <c r="A290" s="3">
        <f t="shared" si="8"/>
        <v>2022</v>
      </c>
      <c r="B290" s="3" t="str">
        <f t="shared" si="9"/>
        <v>Ene</v>
      </c>
      <c r="C290" s="1">
        <v>44562</v>
      </c>
      <c r="D290" s="5">
        <v>5.23</v>
      </c>
      <c r="E290" s="5">
        <v>233.56158237125001</v>
      </c>
      <c r="F290" s="5">
        <v>379.19509095798901</v>
      </c>
      <c r="G290" s="5">
        <v>505.95091836438797</v>
      </c>
      <c r="H290" s="5">
        <v>3.8460000000000001</v>
      </c>
      <c r="I290" s="6">
        <v>66716050.999999993</v>
      </c>
      <c r="J290" s="6">
        <v>22716588</v>
      </c>
      <c r="K290" s="5">
        <v>4.0999999999999996</v>
      </c>
      <c r="L290" s="5">
        <v>14052</v>
      </c>
      <c r="M290" s="5">
        <v>7030</v>
      </c>
      <c r="N290" s="5">
        <v>44691.395982567199</v>
      </c>
      <c r="O290" s="7">
        <v>3.7270833333333302E-2</v>
      </c>
      <c r="P290" s="7">
        <v>8.6177730997669399E-2</v>
      </c>
      <c r="Q290" s="5">
        <v>2.1375000000000002</v>
      </c>
      <c r="R290" s="5">
        <v>3.2893822393822396</v>
      </c>
      <c r="S290" s="5">
        <v>2.4489795918367347</v>
      </c>
      <c r="T290" s="5">
        <v>5.05</v>
      </c>
      <c r="U290" s="5">
        <v>3.54</v>
      </c>
      <c r="V290" s="7">
        <v>3.0247732553461703E-2</v>
      </c>
      <c r="W290" s="5">
        <v>822</v>
      </c>
      <c r="X290" s="7">
        <v>0.04</v>
      </c>
      <c r="Y290" s="6">
        <v>118083</v>
      </c>
      <c r="Z290" s="5">
        <v>2.7462996890868387</v>
      </c>
      <c r="AA290" s="5">
        <v>1.570430466281568</v>
      </c>
      <c r="AB290" s="5">
        <v>2.8192838764864563</v>
      </c>
      <c r="AC290" s="6">
        <v>670778.29032258061</v>
      </c>
      <c r="AD290" s="6">
        <v>24648</v>
      </c>
      <c r="AE290" s="6">
        <v>48398.363436782762</v>
      </c>
      <c r="AF290" s="6">
        <v>124.10189418680601</v>
      </c>
      <c r="AG290" s="14">
        <v>2038</v>
      </c>
      <c r="AH290" s="14">
        <v>1242</v>
      </c>
      <c r="AI290" s="7">
        <v>0.43</v>
      </c>
      <c r="AJ290" s="7">
        <v>0.43</v>
      </c>
      <c r="AK290" s="7">
        <v>1.0331999999999999E-2</v>
      </c>
      <c r="AL290" s="5">
        <v>3.1</v>
      </c>
      <c r="AM290" s="5">
        <v>166.31680153291967</v>
      </c>
      <c r="AN290" s="5">
        <v>39.6</v>
      </c>
    </row>
    <row r="291" spans="1:40" x14ac:dyDescent="0.2">
      <c r="A291" s="3">
        <f t="shared" si="8"/>
        <v>2022</v>
      </c>
      <c r="B291" s="3" t="str">
        <f t="shared" si="9"/>
        <v>Feb</v>
      </c>
      <c r="C291" s="1">
        <v>44593</v>
      </c>
      <c r="D291" s="5">
        <v>5.0999999999999996</v>
      </c>
      <c r="E291" s="5">
        <v>249.64890671146199</v>
      </c>
      <c r="F291" s="5">
        <v>379.19509095798901</v>
      </c>
      <c r="G291" s="5">
        <v>575.24483191201602</v>
      </c>
      <c r="H291" s="5">
        <v>3.7589999999999999</v>
      </c>
      <c r="I291" s="6">
        <v>61012151</v>
      </c>
      <c r="J291" s="6">
        <v>21886037</v>
      </c>
      <c r="K291" s="5">
        <v>4.0999999999999996</v>
      </c>
      <c r="L291" s="5">
        <v>11358</v>
      </c>
      <c r="M291" s="5">
        <v>11045</v>
      </c>
      <c r="N291" s="5">
        <v>44691.395982567199</v>
      </c>
      <c r="O291" s="7">
        <v>3.7499999999999999E-2</v>
      </c>
      <c r="P291" s="7">
        <v>8.9004257862105002E-2</v>
      </c>
      <c r="Q291" s="5">
        <v>2.5892857142857144</v>
      </c>
      <c r="R291" s="5">
        <v>3.5818584070796469</v>
      </c>
      <c r="S291" s="5">
        <v>2.1979591836734693</v>
      </c>
      <c r="T291" s="5">
        <v>6.36</v>
      </c>
      <c r="U291" s="5">
        <v>3.62</v>
      </c>
      <c r="V291" s="7">
        <v>4.8865916077498801E-2</v>
      </c>
      <c r="W291" s="5">
        <v>1725</v>
      </c>
      <c r="X291" s="7">
        <v>0.05</v>
      </c>
      <c r="Y291" s="6">
        <v>105943</v>
      </c>
      <c r="Z291" s="5">
        <v>2.7057881755618189</v>
      </c>
      <c r="AA291" s="5">
        <v>1.5818370796058123</v>
      </c>
      <c r="AB291" s="5">
        <v>3.6333413406883159</v>
      </c>
      <c r="AC291" s="6">
        <v>640913.03571428568</v>
      </c>
      <c r="AD291" s="6">
        <v>32575</v>
      </c>
      <c r="AE291" s="6">
        <v>48398.363436782762</v>
      </c>
      <c r="AF291" s="6">
        <v>124.10189418680601</v>
      </c>
      <c r="AG291" s="14">
        <v>2038</v>
      </c>
      <c r="AH291" s="14">
        <v>1242</v>
      </c>
      <c r="AI291" s="7">
        <v>0.43</v>
      </c>
      <c r="AJ291" s="7">
        <v>0.43</v>
      </c>
      <c r="AK291" s="7">
        <v>1.1215999999999999E-2</v>
      </c>
      <c r="AL291" s="5">
        <v>2.2999999999999998</v>
      </c>
      <c r="AM291" s="5">
        <v>166.31680153291967</v>
      </c>
      <c r="AN291" s="5">
        <v>40.4</v>
      </c>
    </row>
    <row r="292" spans="1:40" x14ac:dyDescent="0.2">
      <c r="A292" s="3">
        <f t="shared" si="8"/>
        <v>2022</v>
      </c>
      <c r="B292" s="3" t="str">
        <f t="shared" si="9"/>
        <v>Mar</v>
      </c>
      <c r="C292" s="1">
        <v>44621</v>
      </c>
      <c r="D292" s="5">
        <v>6.04</v>
      </c>
      <c r="E292" s="5">
        <v>283.61408795292402</v>
      </c>
      <c r="F292" s="5">
        <v>379.19509095798901</v>
      </c>
      <c r="G292" s="5">
        <v>606.75559889570195</v>
      </c>
      <c r="H292" s="5">
        <v>3.7010000000000001</v>
      </c>
      <c r="I292" s="6">
        <v>66404098.000000007</v>
      </c>
      <c r="J292" s="6">
        <v>22878090</v>
      </c>
      <c r="K292" s="5">
        <v>4.0999999999999996</v>
      </c>
      <c r="L292" s="5">
        <v>14757</v>
      </c>
      <c r="M292" s="5">
        <v>4794</v>
      </c>
      <c r="N292" s="5">
        <v>46539.873290659802</v>
      </c>
      <c r="O292" s="7">
        <v>4.3875000000000004E-2</v>
      </c>
      <c r="P292" s="7">
        <v>9.4120462410720904E-2</v>
      </c>
      <c r="Q292" s="5">
        <v>2.4083333333333332</v>
      </c>
      <c r="R292" s="5">
        <v>3.5751953125000009</v>
      </c>
      <c r="S292" s="5">
        <v>2.2183673469387757</v>
      </c>
      <c r="T292" s="5">
        <v>6.06</v>
      </c>
      <c r="U292" s="5">
        <v>3.92</v>
      </c>
      <c r="V292" s="7">
        <v>3.8618892198017798E-2</v>
      </c>
      <c r="W292" s="5">
        <v>3511</v>
      </c>
      <c r="X292" s="7">
        <v>5.5E-2</v>
      </c>
      <c r="Y292" s="6">
        <v>76842</v>
      </c>
      <c r="Z292" s="5">
        <v>2.7300198769253665</v>
      </c>
      <c r="AA292" s="5">
        <v>1.5603287472590828</v>
      </c>
      <c r="AB292" s="5">
        <v>3.0602729693116526</v>
      </c>
      <c r="AC292" s="6">
        <v>648001.45161290327</v>
      </c>
      <c r="AD292" s="6">
        <v>32337</v>
      </c>
      <c r="AE292" s="6">
        <v>48398.363436782762</v>
      </c>
      <c r="AF292" s="6">
        <v>124.10189418680601</v>
      </c>
      <c r="AG292" s="14">
        <v>2038</v>
      </c>
      <c r="AH292" s="14">
        <v>1242</v>
      </c>
      <c r="AI292" s="7">
        <v>0.43</v>
      </c>
      <c r="AJ292" s="7">
        <v>0.43</v>
      </c>
      <c r="AK292" s="7">
        <v>1.3082E-2</v>
      </c>
      <c r="AL292" s="5">
        <v>3.3</v>
      </c>
      <c r="AM292" s="5">
        <v>166.31680153291967</v>
      </c>
      <c r="AN292" s="5">
        <v>42.2</v>
      </c>
    </row>
    <row r="293" spans="1:40" x14ac:dyDescent="0.2">
      <c r="A293" s="3">
        <f t="shared" si="8"/>
        <v>2022</v>
      </c>
      <c r="B293" s="3" t="str">
        <f t="shared" si="9"/>
        <v>Abr</v>
      </c>
      <c r="C293" s="1">
        <v>44652</v>
      </c>
      <c r="D293" s="5">
        <v>6.04</v>
      </c>
      <c r="E293" s="5">
        <v>283.61408795292402</v>
      </c>
      <c r="F293" s="5">
        <v>379.19509095798901</v>
      </c>
      <c r="G293" s="5">
        <v>606.75559889570195</v>
      </c>
      <c r="H293" s="5">
        <v>3.8380000000000001</v>
      </c>
      <c r="I293" s="6">
        <v>66404098.000000007</v>
      </c>
      <c r="J293" s="6">
        <v>22069419</v>
      </c>
      <c r="K293" s="5">
        <v>4.0999999999999996</v>
      </c>
      <c r="L293" s="5">
        <v>7066</v>
      </c>
      <c r="M293" s="5">
        <v>13421</v>
      </c>
      <c r="N293" s="5">
        <v>46539.873290659802</v>
      </c>
      <c r="O293" s="7">
        <v>4.6166666666666696E-2</v>
      </c>
      <c r="P293" s="7">
        <v>8.2637123138394497E-2</v>
      </c>
      <c r="Q293" s="5">
        <v>4.282258064516129</v>
      </c>
      <c r="R293" s="5">
        <v>4.4534979423868313</v>
      </c>
      <c r="S293" s="5">
        <v>2.1959183673469385</v>
      </c>
      <c r="T293" s="5">
        <v>6.15</v>
      </c>
      <c r="U293" s="5">
        <v>4.0999999999999996</v>
      </c>
      <c r="V293" s="7">
        <v>4.02323174241749E-2</v>
      </c>
      <c r="W293" s="5">
        <v>3110</v>
      </c>
      <c r="X293" s="7">
        <v>0.06</v>
      </c>
      <c r="Y293" s="6">
        <v>83306</v>
      </c>
      <c r="Z293" s="5">
        <v>2.7868991680213693</v>
      </c>
      <c r="AA293" s="5">
        <v>1.58002912980247</v>
      </c>
      <c r="AB293" s="5">
        <v>3.5947572152979115</v>
      </c>
      <c r="AC293" s="6">
        <v>659894.26666666672</v>
      </c>
      <c r="AD293" s="6">
        <v>22117</v>
      </c>
      <c r="AE293" s="6">
        <v>48398.363436782762</v>
      </c>
      <c r="AF293" s="6">
        <v>124.10189418680601</v>
      </c>
      <c r="AG293" s="14">
        <v>2038</v>
      </c>
      <c r="AH293" s="14">
        <v>1242</v>
      </c>
      <c r="AI293" s="7">
        <v>0.43</v>
      </c>
      <c r="AJ293" s="7">
        <v>0.43</v>
      </c>
      <c r="AK293" s="7">
        <v>1.4668E-2</v>
      </c>
      <c r="AL293" s="5">
        <v>3.2</v>
      </c>
      <c r="AM293" s="5">
        <v>269.88588969014137</v>
      </c>
      <c r="AN293" s="5">
        <v>40.5</v>
      </c>
    </row>
    <row r="294" spans="1:40" x14ac:dyDescent="0.2">
      <c r="A294" s="3">
        <f t="shared" si="8"/>
        <v>2022</v>
      </c>
      <c r="B294" s="3" t="str">
        <f t="shared" si="9"/>
        <v>May</v>
      </c>
      <c r="C294" s="1">
        <v>44682</v>
      </c>
      <c r="D294" s="5">
        <v>6.04</v>
      </c>
      <c r="E294" s="5">
        <v>283.61408795292402</v>
      </c>
      <c r="F294" s="5">
        <v>379.19509095798901</v>
      </c>
      <c r="G294" s="5">
        <v>606.75559889570195</v>
      </c>
      <c r="H294" s="5">
        <v>3.7069999999999999</v>
      </c>
      <c r="I294" s="6">
        <v>66000000</v>
      </c>
      <c r="J294" s="6">
        <v>24142957</v>
      </c>
      <c r="K294" s="5">
        <v>4.0999999999999996</v>
      </c>
      <c r="L294" s="5">
        <v>7880</v>
      </c>
      <c r="M294" s="5">
        <v>3391</v>
      </c>
      <c r="N294" s="5">
        <v>46539.873290659802</v>
      </c>
      <c r="O294" s="7">
        <v>4.8854166666666698E-2</v>
      </c>
      <c r="P294" s="7">
        <v>7.2118176538908202E-2</v>
      </c>
      <c r="Q294" s="5">
        <v>3.9507575757575757</v>
      </c>
      <c r="R294" s="5">
        <v>4.3912244897959178</v>
      </c>
      <c r="S294" s="5">
        <v>2.287755102040816</v>
      </c>
      <c r="T294" s="5">
        <v>6.3</v>
      </c>
      <c r="U294" s="5">
        <v>4.2300000000000004</v>
      </c>
      <c r="V294" s="7">
        <v>2.6277188848958799E-2</v>
      </c>
      <c r="W294" s="5">
        <v>3024</v>
      </c>
      <c r="X294" s="7">
        <v>7.0000000000000007E-2</v>
      </c>
      <c r="Y294" s="6">
        <v>86998</v>
      </c>
      <c r="Z294" s="5">
        <v>2.7469040506898699</v>
      </c>
      <c r="AA294" s="5">
        <v>1.5677034964740306</v>
      </c>
      <c r="AB294" s="5">
        <v>3.4034944550361295</v>
      </c>
      <c r="AC294" s="6">
        <v>680245.58064516133</v>
      </c>
      <c r="AD294" s="6">
        <v>18208</v>
      </c>
      <c r="AE294" s="6">
        <v>48398.363436782762</v>
      </c>
      <c r="AF294" s="6">
        <v>124.10189418680601</v>
      </c>
      <c r="AG294" s="14">
        <v>2038</v>
      </c>
      <c r="AH294" s="14">
        <v>1242</v>
      </c>
      <c r="AI294" s="7">
        <v>0.43</v>
      </c>
      <c r="AJ294" s="7">
        <v>0.43</v>
      </c>
      <c r="AK294" s="7">
        <v>1.5737000000000001E-2</v>
      </c>
      <c r="AL294" s="5">
        <v>4.2</v>
      </c>
      <c r="AM294" s="5">
        <v>269.88588969014137</v>
      </c>
      <c r="AN294" s="5">
        <v>38.9</v>
      </c>
    </row>
    <row r="295" spans="1:40" x14ac:dyDescent="0.2">
      <c r="A295" s="3">
        <f t="shared" si="8"/>
        <v>2022</v>
      </c>
      <c r="B295" s="3" t="str">
        <f t="shared" si="9"/>
        <v>Jun</v>
      </c>
      <c r="C295" s="1">
        <v>44713</v>
      </c>
      <c r="D295" s="5">
        <v>6.65</v>
      </c>
      <c r="E295" s="5">
        <v>299.55667764272698</v>
      </c>
      <c r="F295" s="5">
        <v>489.64167380665498</v>
      </c>
      <c r="G295" s="5">
        <v>629.02626673221801</v>
      </c>
      <c r="H295" s="5">
        <v>3.83</v>
      </c>
      <c r="I295" s="6">
        <v>64199355</v>
      </c>
      <c r="J295" s="6">
        <v>22827151</v>
      </c>
      <c r="K295" s="5">
        <v>3.5</v>
      </c>
      <c r="L295" s="5">
        <v>9029</v>
      </c>
      <c r="M295" s="5">
        <v>2713</v>
      </c>
      <c r="N295" s="5">
        <v>50035.818642115497</v>
      </c>
      <c r="O295" s="7">
        <v>5.3499999999999999E-2</v>
      </c>
      <c r="P295" s="7">
        <v>6.7795367927294001E-2</v>
      </c>
      <c r="Q295" s="5">
        <v>3.2083333333333335</v>
      </c>
      <c r="R295" s="5">
        <v>4.0172268907563042</v>
      </c>
      <c r="S295" s="5">
        <v>2.4346938775510205</v>
      </c>
      <c r="T295" s="5">
        <v>6.43</v>
      </c>
      <c r="U295" s="5">
        <v>4.28</v>
      </c>
      <c r="V295" s="7">
        <v>3.5018392495503599E-2</v>
      </c>
      <c r="W295" s="5">
        <v>3520</v>
      </c>
      <c r="X295" s="7">
        <v>7.4499999999999997E-2</v>
      </c>
      <c r="Y295" s="6">
        <v>142334</v>
      </c>
      <c r="Z295" s="5">
        <v>2.7092194904313911</v>
      </c>
      <c r="AA295" s="5">
        <v>1.5502142213564658</v>
      </c>
      <c r="AB295" s="5">
        <v>3.26285376425606</v>
      </c>
      <c r="AC295" s="6">
        <v>702302.46666666667</v>
      </c>
      <c r="AD295" s="6">
        <v>18252</v>
      </c>
      <c r="AE295" s="6">
        <v>48398.363436782762</v>
      </c>
      <c r="AF295" s="6">
        <v>124.10189418680601</v>
      </c>
      <c r="AG295" s="14">
        <v>2038</v>
      </c>
      <c r="AH295" s="14">
        <v>1242</v>
      </c>
      <c r="AI295" s="7">
        <v>0.43</v>
      </c>
      <c r="AJ295" s="7">
        <v>0.43</v>
      </c>
      <c r="AK295" s="7">
        <v>1.8519000000000001E-2</v>
      </c>
      <c r="AL295" s="5">
        <v>6.7</v>
      </c>
      <c r="AM295" s="5">
        <v>269.88588969014137</v>
      </c>
      <c r="AN295" s="5">
        <v>36.700000000000003</v>
      </c>
    </row>
    <row r="296" spans="1:40" x14ac:dyDescent="0.2">
      <c r="A296" s="3">
        <f t="shared" si="8"/>
        <v>2022</v>
      </c>
      <c r="B296" s="3" t="str">
        <f t="shared" si="9"/>
        <v>Jul</v>
      </c>
      <c r="C296" s="1">
        <v>44743</v>
      </c>
      <c r="D296" s="5">
        <v>6.84</v>
      </c>
      <c r="E296" s="5">
        <v>267.47218394137502</v>
      </c>
      <c r="F296" s="5">
        <v>508.77178555715102</v>
      </c>
      <c r="G296" s="5">
        <v>567.403724121192</v>
      </c>
      <c r="H296" s="5">
        <v>3.9249999999999998</v>
      </c>
      <c r="I296" s="6">
        <v>66422258</v>
      </c>
      <c r="J296" s="6">
        <v>22524896</v>
      </c>
      <c r="K296" s="5">
        <v>3.5</v>
      </c>
      <c r="L296" s="5">
        <v>3</v>
      </c>
      <c r="M296" s="5">
        <v>3765</v>
      </c>
      <c r="N296" s="5">
        <v>50035.818642115497</v>
      </c>
      <c r="O296" s="7">
        <v>5.1562499999999997E-2</v>
      </c>
      <c r="P296" s="7">
        <v>6.8301386998270902E-2</v>
      </c>
      <c r="Q296" s="5">
        <v>5.2333333333333334</v>
      </c>
      <c r="R296" s="5">
        <v>4.8315384615384609</v>
      </c>
      <c r="S296" s="5">
        <v>2.5551020408163265</v>
      </c>
      <c r="T296" s="5">
        <v>6.41</v>
      </c>
      <c r="U296" s="5">
        <v>4.2</v>
      </c>
      <c r="V296" s="7">
        <v>1.7935808420444399E-2</v>
      </c>
      <c r="W296" s="5">
        <v>3923</v>
      </c>
      <c r="X296" s="7">
        <v>7.2999999999999995E-2</v>
      </c>
      <c r="Y296" s="6">
        <v>154440</v>
      </c>
      <c r="Z296" s="5">
        <v>2.7366102947230404</v>
      </c>
      <c r="AA296" s="5">
        <v>1.5311561548405479</v>
      </c>
      <c r="AB296" s="5">
        <v>3.1724116830701075</v>
      </c>
      <c r="AC296" s="6">
        <v>717718.6451612903</v>
      </c>
      <c r="AD296" s="6">
        <v>15932</v>
      </c>
      <c r="AE296" s="6">
        <v>48398.363436782762</v>
      </c>
      <c r="AF296" s="6">
        <v>124.10189418680601</v>
      </c>
      <c r="AG296" s="14">
        <v>2038</v>
      </c>
      <c r="AH296" s="14">
        <v>1242</v>
      </c>
      <c r="AI296" s="7">
        <v>0.43</v>
      </c>
      <c r="AJ296" s="7">
        <v>0.43</v>
      </c>
      <c r="AK296" s="7">
        <v>2.0823000000000001E-2</v>
      </c>
      <c r="AL296" s="5">
        <v>5.8</v>
      </c>
      <c r="AM296" s="5">
        <v>128.03351163122133</v>
      </c>
      <c r="AN296" s="5">
        <v>35.9</v>
      </c>
    </row>
    <row r="297" spans="1:40" x14ac:dyDescent="0.2">
      <c r="A297" s="3">
        <f t="shared" si="8"/>
        <v>2022</v>
      </c>
      <c r="B297" s="3" t="str">
        <f t="shared" si="9"/>
        <v>Ago</v>
      </c>
      <c r="C297" s="1">
        <v>44774</v>
      </c>
      <c r="D297" s="5">
        <v>7.51</v>
      </c>
      <c r="E297" s="5">
        <v>263.72027862303298</v>
      </c>
      <c r="F297" s="5">
        <v>561.56051570574596</v>
      </c>
      <c r="G297" s="5">
        <v>569.616813771701</v>
      </c>
      <c r="H297" s="5">
        <v>3.847</v>
      </c>
      <c r="I297" s="6">
        <v>67438885</v>
      </c>
      <c r="J297" s="6">
        <v>22813883</v>
      </c>
      <c r="K297" s="5">
        <v>3.5</v>
      </c>
      <c r="L297" s="5">
        <v>2</v>
      </c>
      <c r="M297" s="5">
        <v>923</v>
      </c>
      <c r="N297" s="5">
        <v>50035.818642115497</v>
      </c>
      <c r="O297" s="7">
        <v>5.0999999999999997E-2</v>
      </c>
      <c r="P297" s="7">
        <v>7.3230223404845099E-2</v>
      </c>
      <c r="Q297" s="5">
        <v>5.2416666666666663</v>
      </c>
      <c r="R297" s="5">
        <v>5.174122807017544</v>
      </c>
      <c r="S297" s="5">
        <v>2.583673469387755</v>
      </c>
      <c r="T297" s="5">
        <v>6.25</v>
      </c>
      <c r="U297" s="5">
        <v>4.1500000000000004</v>
      </c>
      <c r="V297" s="7">
        <v>1.9807591849122702E-2</v>
      </c>
      <c r="W297" s="5">
        <v>3756</v>
      </c>
      <c r="X297" s="7">
        <v>7.6999999999999999E-2</v>
      </c>
      <c r="Y297" s="6">
        <v>96131</v>
      </c>
      <c r="Z297" s="5">
        <v>2.6787495023046346</v>
      </c>
      <c r="AA297" s="5">
        <v>1.5129403417763803</v>
      </c>
      <c r="AB297" s="5">
        <v>2.9257113655359981</v>
      </c>
      <c r="AC297" s="6">
        <v>694343.41935483867</v>
      </c>
      <c r="AD297" s="6">
        <v>28372</v>
      </c>
      <c r="AE297" s="6">
        <v>48398.363436782762</v>
      </c>
      <c r="AF297" s="6">
        <v>124.10189418680601</v>
      </c>
      <c r="AG297" s="14">
        <v>2038</v>
      </c>
      <c r="AH297" s="14">
        <v>1242</v>
      </c>
      <c r="AI297" s="7">
        <v>0.43</v>
      </c>
      <c r="AJ297" s="7">
        <v>0.43</v>
      </c>
      <c r="AK297" s="7">
        <v>2.2896999999999997E-2</v>
      </c>
      <c r="AL297" s="5">
        <v>7.2</v>
      </c>
      <c r="AM297" s="5">
        <v>128.03351163122133</v>
      </c>
      <c r="AN297" s="5">
        <v>35.799999999999997</v>
      </c>
    </row>
    <row r="298" spans="1:40" x14ac:dyDescent="0.2">
      <c r="A298" s="3">
        <f t="shared" si="8"/>
        <v>2022</v>
      </c>
      <c r="B298" s="3" t="str">
        <f t="shared" si="9"/>
        <v>Set</v>
      </c>
      <c r="C298" s="1">
        <v>44805</v>
      </c>
      <c r="D298" s="5">
        <v>6.87</v>
      </c>
      <c r="E298" s="5">
        <v>261.87946230361399</v>
      </c>
      <c r="F298" s="5">
        <v>525.59205406066599</v>
      </c>
      <c r="G298" s="5">
        <v>535.428178247863</v>
      </c>
      <c r="H298" s="5">
        <v>3.984</v>
      </c>
      <c r="I298" s="6">
        <v>66083732.999999993</v>
      </c>
      <c r="J298" s="6">
        <v>21937612</v>
      </c>
      <c r="K298" s="5">
        <v>3.5</v>
      </c>
      <c r="L298" s="5">
        <v>1</v>
      </c>
      <c r="M298" s="5">
        <v>2547</v>
      </c>
      <c r="N298" s="5">
        <v>48709.415334502701</v>
      </c>
      <c r="O298" s="7">
        <v>4.8937499999999995E-2</v>
      </c>
      <c r="P298" s="7">
        <v>7.6726390098386194E-2</v>
      </c>
      <c r="Q298" s="5">
        <v>5.67741935483871</v>
      </c>
      <c r="R298" s="5">
        <v>5.5049019607843137</v>
      </c>
      <c r="S298" s="5">
        <v>2.5244897959183672</v>
      </c>
      <c r="T298" s="5">
        <v>5.99</v>
      </c>
      <c r="U298" s="5">
        <v>4.0999999999999996</v>
      </c>
      <c r="V298" s="7">
        <v>2.09067857370983E-2</v>
      </c>
      <c r="W298" s="5">
        <v>4220</v>
      </c>
      <c r="X298" s="7">
        <v>0.08</v>
      </c>
      <c r="Y298" s="6">
        <v>82519</v>
      </c>
      <c r="Z298" s="5">
        <v>2.8421960894761233</v>
      </c>
      <c r="AA298" s="5">
        <v>1.5209148233377894</v>
      </c>
      <c r="AB298" s="5">
        <v>2.6498435893975922</v>
      </c>
      <c r="AC298" s="6">
        <v>693491.03333333333</v>
      </c>
      <c r="AD298" s="6">
        <v>42989</v>
      </c>
      <c r="AE298" s="6">
        <v>48398.363436782762</v>
      </c>
      <c r="AF298" s="6">
        <v>124.10189418680601</v>
      </c>
      <c r="AG298" s="14">
        <v>2038</v>
      </c>
      <c r="AH298" s="14">
        <v>1242</v>
      </c>
      <c r="AI298" s="7">
        <v>0.43</v>
      </c>
      <c r="AJ298" s="7">
        <v>0.43</v>
      </c>
      <c r="AK298" s="7">
        <v>2.4725999999999998E-2</v>
      </c>
      <c r="AL298" s="5">
        <v>7.4</v>
      </c>
      <c r="AM298" s="5">
        <v>128.03351163122133</v>
      </c>
      <c r="AN298" s="5">
        <v>37.799999999999997</v>
      </c>
    </row>
    <row r="299" spans="1:40" x14ac:dyDescent="0.2">
      <c r="A299" s="3">
        <f t="shared" si="8"/>
        <v>2022</v>
      </c>
      <c r="B299" s="3" t="str">
        <f t="shared" si="9"/>
        <v>Oct</v>
      </c>
      <c r="C299" s="1">
        <v>44835</v>
      </c>
      <c r="D299" s="5">
        <v>6.36</v>
      </c>
      <c r="E299" s="5">
        <v>258.19955244300002</v>
      </c>
      <c r="F299" s="5">
        <v>519.19387654686705</v>
      </c>
      <c r="G299" s="5">
        <v>493.96809453579499</v>
      </c>
      <c r="H299" s="5">
        <v>3.9929999999999999</v>
      </c>
      <c r="I299" s="6">
        <v>67380209</v>
      </c>
      <c r="J299" s="6">
        <v>23473100</v>
      </c>
      <c r="K299" s="5">
        <v>3.5</v>
      </c>
      <c r="L299" s="5">
        <v>1182</v>
      </c>
      <c r="M299" s="5">
        <v>31838</v>
      </c>
      <c r="N299" s="5">
        <v>48709.415334502701</v>
      </c>
      <c r="O299" s="7">
        <v>4.7812500000000001E-2</v>
      </c>
      <c r="P299" s="7">
        <v>7.1658270907299704E-2</v>
      </c>
      <c r="Q299" s="5">
        <v>6.125</v>
      </c>
      <c r="R299" s="5">
        <v>6.5838815789473673</v>
      </c>
      <c r="S299" s="5">
        <v>2.4428571428571431</v>
      </c>
      <c r="T299" s="5">
        <v>5.61</v>
      </c>
      <c r="U299" s="5">
        <v>4.07</v>
      </c>
      <c r="V299" s="7">
        <v>2.3214671064242597E-2</v>
      </c>
      <c r="W299" s="5">
        <v>4884</v>
      </c>
      <c r="X299" s="7">
        <v>7.9000000000000001E-2</v>
      </c>
      <c r="Y299" s="6">
        <v>77897</v>
      </c>
      <c r="Z299" s="5">
        <v>2.81244553554578</v>
      </c>
      <c r="AA299" s="5">
        <v>1.5236640809797495</v>
      </c>
      <c r="AB299" s="5">
        <v>3.113324350150902</v>
      </c>
      <c r="AC299" s="6">
        <v>698264.61290322582</v>
      </c>
      <c r="AD299" s="6">
        <v>30525</v>
      </c>
      <c r="AE299" s="6">
        <v>48398.363436782762</v>
      </c>
      <c r="AF299" s="6">
        <v>124.10189418680601</v>
      </c>
      <c r="AG299" s="14">
        <v>2038</v>
      </c>
      <c r="AH299" s="14">
        <v>1242</v>
      </c>
      <c r="AI299" s="7">
        <v>0.43</v>
      </c>
      <c r="AJ299" s="7">
        <v>0.43</v>
      </c>
      <c r="AK299" s="7">
        <v>2.6122999999999997E-2</v>
      </c>
      <c r="AL299" s="5">
        <v>7.41</v>
      </c>
      <c r="AM299" s="5">
        <v>231.15949526782569</v>
      </c>
      <c r="AN299" s="5">
        <v>40.200000000000003</v>
      </c>
    </row>
    <row r="300" spans="1:40" x14ac:dyDescent="0.2">
      <c r="A300" s="3">
        <f t="shared" si="8"/>
        <v>2022</v>
      </c>
      <c r="B300" s="3" t="str">
        <f t="shared" si="9"/>
        <v>Nov</v>
      </c>
      <c r="C300" s="1">
        <v>44866</v>
      </c>
      <c r="D300" s="5">
        <v>6.54</v>
      </c>
      <c r="E300" s="5">
        <v>251.31713679712499</v>
      </c>
      <c r="F300" s="5">
        <v>483.634077162116</v>
      </c>
      <c r="G300" s="5">
        <v>518.75304740216905</v>
      </c>
      <c r="H300" s="5">
        <v>3.8540000000000001</v>
      </c>
      <c r="I300" s="6">
        <v>67577084</v>
      </c>
      <c r="J300" s="6">
        <v>22981511</v>
      </c>
      <c r="K300" s="5">
        <v>3.5</v>
      </c>
      <c r="L300" s="5">
        <v>20621</v>
      </c>
      <c r="M300" s="5">
        <v>310</v>
      </c>
      <c r="N300" s="5">
        <v>48709.415334502701</v>
      </c>
      <c r="O300" s="7">
        <v>4.6833333333333303E-2</v>
      </c>
      <c r="P300" s="7">
        <v>7.6201490619378101E-2</v>
      </c>
      <c r="Q300" s="5">
        <v>2.7983870967741935</v>
      </c>
      <c r="R300" s="5">
        <v>3.9072490706319711</v>
      </c>
      <c r="S300" s="5">
        <v>2.4612244897959181</v>
      </c>
      <c r="T300" s="5">
        <v>5.41</v>
      </c>
      <c r="U300" s="5">
        <v>4.1399999999999997</v>
      </c>
      <c r="V300" s="7">
        <v>1.8772364969131199E-2</v>
      </c>
      <c r="W300" s="5">
        <v>5307</v>
      </c>
      <c r="X300" s="7">
        <v>0.04</v>
      </c>
      <c r="Y300" s="6">
        <v>83100</v>
      </c>
      <c r="Z300" s="5">
        <v>2.8331132570655404</v>
      </c>
      <c r="AA300" s="5">
        <v>1.5388881244685664</v>
      </c>
      <c r="AB300" s="5">
        <v>3.0265319439555163</v>
      </c>
      <c r="AC300" s="6">
        <v>697036.56666666665</v>
      </c>
      <c r="AD300" s="6">
        <v>14568</v>
      </c>
      <c r="AE300" s="6">
        <v>48398.363436782762</v>
      </c>
      <c r="AF300" s="6">
        <v>124.10189418680601</v>
      </c>
      <c r="AG300" s="14">
        <v>2038</v>
      </c>
      <c r="AH300" s="14">
        <v>1242</v>
      </c>
      <c r="AI300" s="7">
        <v>0.43</v>
      </c>
      <c r="AJ300" s="7">
        <v>0.43</v>
      </c>
      <c r="AK300" s="7">
        <v>2.7542000000000001E-2</v>
      </c>
      <c r="AL300" s="5">
        <v>6.2</v>
      </c>
      <c r="AM300" s="5">
        <v>231.15949526782569</v>
      </c>
      <c r="AN300" s="5">
        <v>40.700000000000003</v>
      </c>
    </row>
    <row r="301" spans="1:40" x14ac:dyDescent="0.2">
      <c r="A301" s="3">
        <f t="shared" si="8"/>
        <v>2022</v>
      </c>
      <c r="B301" s="3" t="str">
        <f t="shared" si="9"/>
        <v>Dic</v>
      </c>
      <c r="C301" s="1">
        <v>44896</v>
      </c>
      <c r="D301" s="5">
        <v>6.1</v>
      </c>
      <c r="E301" s="5">
        <v>249.61714370416999</v>
      </c>
      <c r="F301" s="5">
        <v>499.97834759954998</v>
      </c>
      <c r="G301" s="5">
        <v>535.31878220111003</v>
      </c>
      <c r="H301" s="5">
        <v>3.82</v>
      </c>
      <c r="I301" s="6">
        <v>65298147</v>
      </c>
      <c r="J301" s="6">
        <v>23481090</v>
      </c>
      <c r="K301" s="5">
        <v>3.5</v>
      </c>
      <c r="L301" s="5">
        <v>12062</v>
      </c>
      <c r="M301" s="5">
        <v>734</v>
      </c>
      <c r="N301" s="5">
        <v>41612.919342670502</v>
      </c>
      <c r="O301" s="7">
        <v>4.2999999999999997E-2</v>
      </c>
      <c r="P301" s="7">
        <v>7.1119311642521804E-2</v>
      </c>
      <c r="Q301" s="5">
        <v>3.4090909090909092</v>
      </c>
      <c r="R301" s="5">
        <v>4.0889361702127669</v>
      </c>
      <c r="S301" s="5">
        <v>2.4489795918367347</v>
      </c>
      <c r="T301" s="5">
        <v>5.66</v>
      </c>
      <c r="U301" s="5">
        <v>4.6900000000000004</v>
      </c>
      <c r="V301" s="7">
        <v>8.6289416920590795E-3</v>
      </c>
      <c r="W301" s="5">
        <v>8769</v>
      </c>
      <c r="X301" s="7">
        <v>0.04</v>
      </c>
      <c r="Y301" s="6">
        <v>146634</v>
      </c>
      <c r="Z301" s="5">
        <v>2.8198906531019148</v>
      </c>
      <c r="AA301" s="5">
        <v>1.5842605927449449</v>
      </c>
      <c r="AB301" s="5">
        <v>3.8012359376727383</v>
      </c>
      <c r="AC301" s="6">
        <v>717616.61290322582</v>
      </c>
      <c r="AD301" s="6">
        <v>14381</v>
      </c>
      <c r="AE301" s="6">
        <v>48398.363436782762</v>
      </c>
      <c r="AF301" s="6">
        <v>124.10189418680601</v>
      </c>
      <c r="AG301" s="14">
        <v>2038</v>
      </c>
      <c r="AH301" s="14">
        <v>1242</v>
      </c>
      <c r="AI301" s="7">
        <v>0.43</v>
      </c>
      <c r="AJ301" s="7">
        <v>0.43</v>
      </c>
      <c r="AK301" s="7">
        <v>2.9256999999999998E-2</v>
      </c>
      <c r="AL301" s="5">
        <v>6.5</v>
      </c>
      <c r="AM301" s="5">
        <v>231.15949526782569</v>
      </c>
      <c r="AN301" s="5">
        <v>41.3</v>
      </c>
    </row>
    <row r="302" spans="1:40" x14ac:dyDescent="0.2">
      <c r="A302" s="3">
        <f t="shared" si="8"/>
        <v>2023</v>
      </c>
      <c r="B302" s="3" t="str">
        <f t="shared" si="9"/>
        <v>Ene</v>
      </c>
      <c r="C302" s="1">
        <v>44927</v>
      </c>
      <c r="D302" s="5">
        <v>5.84</v>
      </c>
      <c r="E302" s="5">
        <v>257.02553465662498</v>
      </c>
      <c r="F302" s="5">
        <v>527.51608834882495</v>
      </c>
      <c r="G302" s="5">
        <v>546.50740902259497</v>
      </c>
      <c r="H302" s="5">
        <v>3.851</v>
      </c>
      <c r="I302" s="6">
        <v>63161021</v>
      </c>
      <c r="J302" s="6">
        <v>23101342</v>
      </c>
      <c r="K302" s="5">
        <v>3.5</v>
      </c>
      <c r="L302" s="5">
        <v>20637</v>
      </c>
      <c r="M302" s="5">
        <v>5318</v>
      </c>
      <c r="N302" s="5">
        <v>41612.919342670502</v>
      </c>
      <c r="O302" s="7">
        <v>4.6229166666666599E-2</v>
      </c>
      <c r="P302" s="7">
        <v>8.0105795225929602E-2</v>
      </c>
      <c r="Q302" s="5">
        <v>2.9798387096774195</v>
      </c>
      <c r="R302" s="5">
        <v>4.2567729083665347</v>
      </c>
      <c r="S302" s="5">
        <v>2.4755102040816328</v>
      </c>
      <c r="T302" s="5">
        <v>6.66</v>
      </c>
      <c r="U302" s="5">
        <v>4.5999999999999996</v>
      </c>
      <c r="V302" s="7">
        <v>-9.3247103667481995E-3</v>
      </c>
      <c r="W302" s="5">
        <v>911</v>
      </c>
      <c r="X302" s="7">
        <v>3.5000000000000003E-2</v>
      </c>
      <c r="Y302" s="6">
        <v>127658</v>
      </c>
      <c r="Z302" s="5">
        <v>2.8030235002283872</v>
      </c>
      <c r="AA302" s="5">
        <v>1.5780819521121516</v>
      </c>
      <c r="AB302" s="5">
        <v>3.6583468515290236</v>
      </c>
      <c r="AC302" s="6">
        <v>528081.3548387097</v>
      </c>
      <c r="AD302" s="6">
        <v>24468</v>
      </c>
      <c r="AE302" s="6">
        <v>48398.363436782762</v>
      </c>
      <c r="AF302" s="6">
        <v>124.10189418680601</v>
      </c>
      <c r="AG302" s="14">
        <v>2038</v>
      </c>
      <c r="AH302" s="14">
        <v>1242</v>
      </c>
      <c r="AI302" s="15">
        <v>0.43</v>
      </c>
      <c r="AJ302" s="15">
        <v>0.43</v>
      </c>
      <c r="AK302" s="7">
        <v>2.9706E-2</v>
      </c>
      <c r="AL302" s="5">
        <v>2.6</v>
      </c>
      <c r="AM302" s="5">
        <v>192.80765986444032</v>
      </c>
      <c r="AN302" s="5">
        <v>43.6</v>
      </c>
    </row>
    <row r="303" spans="1:40" x14ac:dyDescent="0.2">
      <c r="A303" s="3">
        <f t="shared" si="8"/>
        <v>2023</v>
      </c>
      <c r="B303" s="3" t="str">
        <f t="shared" si="9"/>
        <v>Feb</v>
      </c>
      <c r="C303" s="1">
        <v>44958</v>
      </c>
      <c r="D303" s="5">
        <v>7.64</v>
      </c>
      <c r="E303" s="5">
        <v>258.67408256057502</v>
      </c>
      <c r="F303" s="5">
        <v>548.80222081337001</v>
      </c>
      <c r="G303" s="5">
        <v>554.38597869629996</v>
      </c>
      <c r="H303" s="5">
        <v>3.81</v>
      </c>
      <c r="I303" s="6">
        <v>56824200</v>
      </c>
      <c r="J303" s="6">
        <v>20375572</v>
      </c>
      <c r="K303" s="5">
        <v>4.3</v>
      </c>
      <c r="L303" s="5">
        <v>7535</v>
      </c>
      <c r="M303" s="5">
        <v>5727</v>
      </c>
      <c r="N303" s="5">
        <v>41612.919342670502</v>
      </c>
      <c r="O303" s="7">
        <v>4.2916666666666693E-2</v>
      </c>
      <c r="P303" s="7">
        <v>7.3294294240671298E-2</v>
      </c>
      <c r="Q303" s="5">
        <v>2.2723214285714284</v>
      </c>
      <c r="R303" s="5">
        <v>3.5955319148936158</v>
      </c>
      <c r="S303" s="5">
        <v>2.536734693877551</v>
      </c>
      <c r="T303" s="5">
        <v>7.72</v>
      </c>
      <c r="U303" s="5">
        <v>4.55</v>
      </c>
      <c r="V303" s="7">
        <v>-6.1517904018463998E-3</v>
      </c>
      <c r="W303" s="5">
        <v>2307</v>
      </c>
      <c r="X303" s="7">
        <v>3.5000000000000003E-2</v>
      </c>
      <c r="Y303" s="6">
        <v>118564</v>
      </c>
      <c r="Z303" s="5">
        <v>2.6794341177835581</v>
      </c>
      <c r="AA303" s="5">
        <v>1.6341685013405043</v>
      </c>
      <c r="AB303" s="5">
        <v>4.2446498394475212</v>
      </c>
      <c r="AC303" s="6">
        <v>290904.39285714284</v>
      </c>
      <c r="AD303" s="6">
        <v>36949</v>
      </c>
      <c r="AE303" s="6">
        <v>48398.363436782762</v>
      </c>
      <c r="AF303" s="6">
        <v>124.10189418680601</v>
      </c>
      <c r="AG303" s="14">
        <v>2038</v>
      </c>
      <c r="AH303" s="14">
        <v>1242</v>
      </c>
      <c r="AI303" s="15">
        <v>0.43</v>
      </c>
      <c r="AJ303" s="15">
        <v>0.43</v>
      </c>
      <c r="AK303" s="7">
        <v>3.1670999999999998E-2</v>
      </c>
      <c r="AL303" s="5">
        <v>3.9</v>
      </c>
      <c r="AM303" s="5">
        <v>192.80765986444032</v>
      </c>
      <c r="AN303" s="5">
        <v>44.9</v>
      </c>
    </row>
    <row r="304" spans="1:40" x14ac:dyDescent="0.2">
      <c r="A304" s="3">
        <f t="shared" si="8"/>
        <v>2023</v>
      </c>
      <c r="B304" s="3" t="str">
        <f t="shared" si="9"/>
        <v>Mar</v>
      </c>
      <c r="C304" s="1">
        <v>44986</v>
      </c>
      <c r="D304" s="5">
        <v>8.6199999999999992</v>
      </c>
      <c r="E304" s="5">
        <v>246.175727480641</v>
      </c>
      <c r="F304" s="5">
        <v>537.36238610201804</v>
      </c>
      <c r="G304" s="5">
        <v>541.72658030057403</v>
      </c>
      <c r="H304" s="5">
        <v>3.7650000000000001</v>
      </c>
      <c r="I304" s="6">
        <v>65443354</v>
      </c>
      <c r="J304" s="6">
        <v>19789851</v>
      </c>
      <c r="K304" s="5">
        <v>4.3</v>
      </c>
      <c r="L304" s="5">
        <v>10680</v>
      </c>
      <c r="M304" s="5">
        <v>13650</v>
      </c>
      <c r="N304" s="5">
        <v>41612.919342670502</v>
      </c>
      <c r="O304" s="7">
        <v>4.2999999999999997E-2</v>
      </c>
      <c r="P304" s="7">
        <v>7.4841579709132799E-2</v>
      </c>
      <c r="Q304" s="5">
        <v>2.75390625</v>
      </c>
      <c r="R304" s="5">
        <v>4.0498007968127485</v>
      </c>
      <c r="S304" s="5">
        <v>2.5428571428571427</v>
      </c>
      <c r="T304" s="5">
        <v>8.9600000000000009</v>
      </c>
      <c r="U304" s="5">
        <v>4.5</v>
      </c>
      <c r="V304" s="7">
        <v>2.9562699426870999E-3</v>
      </c>
      <c r="W304" s="5">
        <v>3834</v>
      </c>
      <c r="X304" s="7">
        <v>0.03</v>
      </c>
      <c r="Y304" s="6">
        <v>79291</v>
      </c>
      <c r="Z304" s="5">
        <v>2.6817290617475718</v>
      </c>
      <c r="AA304" s="5">
        <v>1.6784801113853254</v>
      </c>
      <c r="AB304" s="5">
        <v>4.9701820939064669</v>
      </c>
      <c r="AC304" s="6">
        <v>351979.22580645164</v>
      </c>
      <c r="AD304" s="6">
        <v>33165</v>
      </c>
      <c r="AE304" s="6">
        <v>48398.363436782762</v>
      </c>
      <c r="AF304" s="6">
        <v>124.10189418680601</v>
      </c>
      <c r="AG304" s="14">
        <v>2038</v>
      </c>
      <c r="AH304" s="14">
        <v>1242</v>
      </c>
      <c r="AI304" s="15">
        <v>0.43</v>
      </c>
      <c r="AJ304" s="15">
        <v>0.43</v>
      </c>
      <c r="AK304" s="7">
        <v>3.3195999999999996E-2</v>
      </c>
      <c r="AL304" s="5">
        <v>2.7</v>
      </c>
      <c r="AM304" s="5">
        <v>192.80765986444032</v>
      </c>
      <c r="AN304" s="5">
        <v>43.8</v>
      </c>
    </row>
    <row r="305" spans="1:40" x14ac:dyDescent="0.2">
      <c r="A305" s="3">
        <f t="shared" si="8"/>
        <v>2023</v>
      </c>
      <c r="B305" s="3" t="str">
        <f t="shared" si="9"/>
        <v>Abr</v>
      </c>
      <c r="C305" s="1">
        <v>45017</v>
      </c>
      <c r="D305" s="5">
        <v>8.7100000000000009</v>
      </c>
      <c r="E305" s="5">
        <v>252.45881636902499</v>
      </c>
      <c r="F305" s="5">
        <v>511.240962893622</v>
      </c>
      <c r="G305" s="5">
        <v>539.26539072750404</v>
      </c>
      <c r="H305" s="5">
        <v>3.7189999999999999</v>
      </c>
      <c r="I305" s="6">
        <v>64329939.999999993</v>
      </c>
      <c r="J305" s="6">
        <v>18481800</v>
      </c>
      <c r="K305" s="5">
        <v>4.3</v>
      </c>
      <c r="L305" s="5">
        <v>6910</v>
      </c>
      <c r="M305" s="5">
        <v>9690</v>
      </c>
      <c r="N305" s="5">
        <v>41612.919342670502</v>
      </c>
      <c r="O305" s="7">
        <v>4.2500000000000003E-2</v>
      </c>
      <c r="P305" s="7">
        <v>7.0723924031368901E-2</v>
      </c>
      <c r="Q305" s="5">
        <v>4.7537878787878789</v>
      </c>
      <c r="R305" s="5">
        <v>4.7547325102880649</v>
      </c>
      <c r="S305" s="5">
        <v>2.6959183673469385</v>
      </c>
      <c r="T305" s="5">
        <v>9.32</v>
      </c>
      <c r="U305" s="5">
        <v>4.47</v>
      </c>
      <c r="V305" s="7">
        <v>4.4044481577101401E-3</v>
      </c>
      <c r="W305" s="5">
        <v>3613</v>
      </c>
      <c r="X305" s="7">
        <v>3.5000000000000003E-2</v>
      </c>
      <c r="Y305" s="6">
        <v>70521</v>
      </c>
      <c r="Z305" s="5">
        <v>2.6437744774294947</v>
      </c>
      <c r="AA305" s="5">
        <v>1.5580199641614265</v>
      </c>
      <c r="AB305" s="5">
        <v>3.7835845018621272</v>
      </c>
      <c r="AC305" s="6">
        <v>457615.83333333331</v>
      </c>
      <c r="AD305" s="6">
        <v>20905</v>
      </c>
      <c r="AE305" s="6">
        <v>48398.363436782762</v>
      </c>
      <c r="AF305" s="6">
        <v>124.10189418680601</v>
      </c>
      <c r="AG305" s="14">
        <v>2038</v>
      </c>
      <c r="AH305" s="14">
        <v>1242</v>
      </c>
      <c r="AI305" s="15">
        <v>0.43</v>
      </c>
      <c r="AJ305" s="15">
        <v>0.43</v>
      </c>
      <c r="AK305" s="7">
        <v>3.4381000000000002E-2</v>
      </c>
      <c r="AL305" s="5">
        <v>3.4</v>
      </c>
      <c r="AM305" s="5">
        <v>105.33497186156967</v>
      </c>
      <c r="AN305" s="5">
        <v>43.7</v>
      </c>
    </row>
    <row r="306" spans="1:40" x14ac:dyDescent="0.2">
      <c r="A306" s="3">
        <f t="shared" si="8"/>
        <v>2023</v>
      </c>
      <c r="B306" s="3" t="str">
        <f t="shared" si="9"/>
        <v>May</v>
      </c>
      <c r="C306" s="1">
        <v>45047</v>
      </c>
      <c r="D306" s="5">
        <v>7.86</v>
      </c>
      <c r="E306" s="5">
        <v>235.52276077383101</v>
      </c>
      <c r="F306" s="5">
        <v>471.42979173511901</v>
      </c>
      <c r="G306" s="5">
        <v>506.37226145797001</v>
      </c>
      <c r="H306" s="5">
        <v>3.6819999999999999</v>
      </c>
      <c r="I306" s="6">
        <v>65647802.999999993</v>
      </c>
      <c r="J306" s="6">
        <v>20344741</v>
      </c>
      <c r="K306" s="5">
        <v>4.3</v>
      </c>
      <c r="L306" s="5">
        <v>2100</v>
      </c>
      <c r="M306" s="5">
        <v>4512</v>
      </c>
      <c r="N306" s="5">
        <v>41612.919342670502</v>
      </c>
      <c r="O306" s="7">
        <v>4.2125000000000003E-2</v>
      </c>
      <c r="P306" s="7">
        <v>6.7787785349632798E-2</v>
      </c>
      <c r="Q306" s="5">
        <v>5.6321428571428571</v>
      </c>
      <c r="R306" s="5">
        <v>5.1683035714285701</v>
      </c>
      <c r="S306" s="5">
        <v>2.6897959183673472</v>
      </c>
      <c r="T306" s="5">
        <v>9.42</v>
      </c>
      <c r="U306" s="5">
        <v>4.33</v>
      </c>
      <c r="V306" s="7">
        <v>-1.3230076233758301E-2</v>
      </c>
      <c r="W306" s="5">
        <v>3340</v>
      </c>
      <c r="X306" s="7">
        <v>3.1E-2</v>
      </c>
      <c r="Y306" s="6">
        <v>91058</v>
      </c>
      <c r="Z306" s="5">
        <v>2.6949245211612904</v>
      </c>
      <c r="AA306" s="5">
        <v>1.5624909292800704</v>
      </c>
      <c r="AB306" s="5">
        <v>3.9897277946816168</v>
      </c>
      <c r="AC306" s="6">
        <v>579398.67741935479</v>
      </c>
      <c r="AD306" s="6">
        <v>16141</v>
      </c>
      <c r="AE306" s="6">
        <v>48398.363436782762</v>
      </c>
      <c r="AF306" s="6">
        <v>124.10189418680601</v>
      </c>
      <c r="AG306" s="14">
        <v>2038</v>
      </c>
      <c r="AH306" s="14">
        <v>1242</v>
      </c>
      <c r="AI306" s="15">
        <v>0.43</v>
      </c>
      <c r="AJ306" s="15">
        <v>0.43</v>
      </c>
      <c r="AK306" s="7">
        <v>3.5837000000000001E-2</v>
      </c>
      <c r="AL306" s="5">
        <v>4.8</v>
      </c>
      <c r="AM306" s="5">
        <v>105.33497186156967</v>
      </c>
      <c r="AN306" s="5">
        <v>45.8</v>
      </c>
    </row>
    <row r="307" spans="1:40" x14ac:dyDescent="0.2">
      <c r="A307" s="3">
        <f t="shared" si="8"/>
        <v>2023</v>
      </c>
      <c r="B307" s="3" t="str">
        <f t="shared" si="9"/>
        <v>Jun</v>
      </c>
      <c r="C307" s="1">
        <v>45078</v>
      </c>
      <c r="D307" s="5">
        <v>6.02</v>
      </c>
      <c r="E307" s="5">
        <v>241.53993967961901</v>
      </c>
      <c r="F307" s="5">
        <v>453.34556864148902</v>
      </c>
      <c r="G307" s="5">
        <v>522.43560226456702</v>
      </c>
      <c r="H307" s="5">
        <v>3.633</v>
      </c>
      <c r="I307" s="6">
        <v>65128615</v>
      </c>
      <c r="J307" s="6">
        <v>21678757</v>
      </c>
      <c r="K307" s="5">
        <v>4.3</v>
      </c>
      <c r="L307" s="5">
        <v>2100</v>
      </c>
      <c r="M307" s="5">
        <v>4512</v>
      </c>
      <c r="N307" s="5">
        <v>41612.919342670502</v>
      </c>
      <c r="O307" s="7">
        <v>3.8249999999999999E-2</v>
      </c>
      <c r="P307" s="7">
        <v>6.5515197463508201E-2</v>
      </c>
      <c r="Q307" s="5">
        <v>5.8607142857142858</v>
      </c>
      <c r="R307" s="5">
        <v>5.6909523809523801</v>
      </c>
      <c r="S307" s="5">
        <v>2.6612244897959183</v>
      </c>
      <c r="T307" s="5">
        <v>9.17</v>
      </c>
      <c r="U307" s="5">
        <v>4.01</v>
      </c>
      <c r="V307" s="7">
        <v>-5.5938554770412E-3</v>
      </c>
      <c r="W307" s="5">
        <v>4127</v>
      </c>
      <c r="X307" s="7">
        <v>0.03</v>
      </c>
      <c r="Y307" s="6">
        <v>144713</v>
      </c>
      <c r="Z307" s="5">
        <v>2.7559233632934652</v>
      </c>
      <c r="AA307" s="5">
        <v>1.6663964496274415</v>
      </c>
      <c r="AB307" s="5">
        <v>6.2131172740576535</v>
      </c>
      <c r="AC307" s="6">
        <v>627536.16666666663</v>
      </c>
      <c r="AD307" s="6">
        <v>17001</v>
      </c>
      <c r="AE307" s="6">
        <v>48398.363436782762</v>
      </c>
      <c r="AF307" s="6">
        <v>124.10189418680601</v>
      </c>
      <c r="AG307" s="14">
        <v>2038</v>
      </c>
      <c r="AH307" s="14">
        <v>1242</v>
      </c>
      <c r="AI307" s="15">
        <v>0.43</v>
      </c>
      <c r="AJ307" s="15">
        <v>0.43</v>
      </c>
      <c r="AK307" s="7">
        <v>3.7155000000000001E-2</v>
      </c>
      <c r="AL307" s="5">
        <v>6.6</v>
      </c>
      <c r="AM307" s="5">
        <v>105.33497186156967</v>
      </c>
      <c r="AN307" s="5">
        <v>45.9</v>
      </c>
    </row>
    <row r="308" spans="1:40" x14ac:dyDescent="0.2">
      <c r="A308" s="3">
        <f t="shared" si="8"/>
        <v>2023</v>
      </c>
      <c r="B308" s="3" t="str">
        <f t="shared" si="9"/>
        <v>Jul</v>
      </c>
      <c r="C308" s="1">
        <v>45108</v>
      </c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7"/>
      <c r="P308" s="7"/>
      <c r="Q308" s="5"/>
      <c r="R308" s="5"/>
      <c r="S308" s="5"/>
      <c r="T308" s="5"/>
      <c r="U308" s="5"/>
      <c r="V308" s="7"/>
      <c r="W308" s="5"/>
      <c r="X308" s="7"/>
      <c r="Y308" s="6"/>
      <c r="Z308" s="5"/>
      <c r="AA308" s="5"/>
      <c r="AB308" s="5"/>
      <c r="AC308" s="6"/>
      <c r="AD308" s="6"/>
      <c r="AE308" s="6"/>
      <c r="AF308" s="6"/>
      <c r="AG308" s="5"/>
      <c r="AH308" s="5"/>
      <c r="AI308" s="7"/>
      <c r="AJ308" s="7"/>
      <c r="AK308" s="7"/>
      <c r="AL308" s="5"/>
      <c r="AM308" s="5"/>
      <c r="AN308" s="5"/>
    </row>
    <row r="309" spans="1:40" x14ac:dyDescent="0.2">
      <c r="A309" s="3">
        <f t="shared" si="8"/>
        <v>2023</v>
      </c>
      <c r="B309" s="3" t="str">
        <f t="shared" si="9"/>
        <v>Ago</v>
      </c>
      <c r="C309" s="1">
        <v>45139</v>
      </c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7"/>
      <c r="P309" s="7"/>
      <c r="Q309" s="5"/>
      <c r="R309" s="5"/>
      <c r="S309" s="5"/>
      <c r="T309" s="5"/>
      <c r="U309" s="5"/>
      <c r="V309" s="7"/>
      <c r="W309" s="5"/>
      <c r="X309" s="7"/>
      <c r="Y309" s="6"/>
      <c r="Z309" s="5"/>
      <c r="AA309" s="5"/>
      <c r="AB309" s="5"/>
      <c r="AC309" s="6"/>
      <c r="AD309" s="6"/>
      <c r="AE309" s="6"/>
      <c r="AF309" s="6"/>
      <c r="AG309" s="5"/>
      <c r="AH309" s="5"/>
      <c r="AI309" s="7"/>
      <c r="AJ309" s="7"/>
      <c r="AK309" s="7"/>
      <c r="AL309" s="5"/>
      <c r="AM309" s="5"/>
      <c r="AN309" s="5"/>
    </row>
    <row r="310" spans="1:40" x14ac:dyDescent="0.2">
      <c r="A310" s="3">
        <f t="shared" si="8"/>
        <v>2023</v>
      </c>
      <c r="B310" s="3" t="str">
        <f t="shared" si="9"/>
        <v>Set</v>
      </c>
      <c r="C310" s="1">
        <v>45170</v>
      </c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7"/>
      <c r="P310" s="7"/>
      <c r="Q310" s="5"/>
      <c r="R310" s="5"/>
      <c r="S310" s="5"/>
      <c r="T310" s="5"/>
      <c r="U310" s="5"/>
      <c r="V310" s="7"/>
      <c r="W310" s="5"/>
      <c r="X310" s="7"/>
      <c r="Y310" s="6"/>
      <c r="Z310" s="5"/>
      <c r="AA310" s="5"/>
      <c r="AB310" s="5"/>
      <c r="AC310" s="6"/>
      <c r="AD310" s="6"/>
      <c r="AE310" s="6"/>
      <c r="AF310" s="6"/>
      <c r="AG310" s="5"/>
      <c r="AH310" s="5"/>
      <c r="AI310" s="7"/>
      <c r="AJ310" s="7"/>
      <c r="AK310" s="7"/>
      <c r="AL310" s="5"/>
      <c r="AM310" s="5"/>
      <c r="AN310" s="5"/>
    </row>
    <row r="311" spans="1:40" x14ac:dyDescent="0.2">
      <c r="A311" s="3">
        <f t="shared" si="8"/>
        <v>2023</v>
      </c>
      <c r="B311" s="3" t="str">
        <f t="shared" si="9"/>
        <v>Oct</v>
      </c>
      <c r="C311" s="1">
        <v>45200</v>
      </c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7"/>
      <c r="P311" s="7"/>
      <c r="Q311" s="5"/>
      <c r="R311" s="5"/>
      <c r="S311" s="5"/>
      <c r="T311" s="5"/>
      <c r="U311" s="5"/>
      <c r="V311" s="7"/>
      <c r="W311" s="5"/>
      <c r="X311" s="7"/>
      <c r="Y311" s="6"/>
      <c r="Z311" s="5"/>
      <c r="AA311" s="5"/>
      <c r="AB311" s="5"/>
      <c r="AC311" s="6"/>
      <c r="AD311" s="6"/>
      <c r="AE311" s="6"/>
      <c r="AF311" s="6"/>
      <c r="AG311" s="5"/>
      <c r="AH311" s="5"/>
      <c r="AI311" s="7"/>
      <c r="AJ311" s="7"/>
      <c r="AK311" s="7"/>
      <c r="AL311" s="5"/>
      <c r="AM311" s="5"/>
      <c r="AN311" s="5"/>
    </row>
    <row r="312" spans="1:40" x14ac:dyDescent="0.2">
      <c r="A312" s="3">
        <f t="shared" si="8"/>
        <v>2023</v>
      </c>
      <c r="B312" s="3" t="str">
        <f t="shared" si="9"/>
        <v>Nov</v>
      </c>
      <c r="C312" s="1">
        <v>45231</v>
      </c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7"/>
      <c r="P312" s="7"/>
      <c r="Q312" s="5"/>
      <c r="R312" s="5"/>
      <c r="S312" s="5"/>
      <c r="T312" s="5"/>
      <c r="U312" s="5"/>
      <c r="V312" s="7"/>
      <c r="W312" s="5"/>
      <c r="X312" s="7"/>
      <c r="Y312" s="6"/>
      <c r="Z312" s="5"/>
      <c r="AA312" s="5"/>
      <c r="AB312" s="5"/>
      <c r="AC312" s="6"/>
      <c r="AD312" s="6"/>
      <c r="AE312" s="6"/>
      <c r="AF312" s="6"/>
      <c r="AG312" s="5"/>
      <c r="AH312" s="5"/>
      <c r="AI312" s="7"/>
      <c r="AJ312" s="7"/>
      <c r="AK312" s="7"/>
      <c r="AL312" s="5"/>
      <c r="AM312" s="5"/>
      <c r="AN312" s="5"/>
    </row>
    <row r="313" spans="1:40" x14ac:dyDescent="0.2">
      <c r="A313" s="3">
        <f t="shared" si="8"/>
        <v>2023</v>
      </c>
      <c r="B313" s="3" t="str">
        <f t="shared" si="9"/>
        <v>Dic</v>
      </c>
      <c r="C313" s="1">
        <v>45261</v>
      </c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7"/>
      <c r="P313" s="7"/>
      <c r="Q313" s="5"/>
      <c r="R313" s="5"/>
      <c r="S313" s="5"/>
      <c r="T313" s="5"/>
      <c r="U313" s="5"/>
      <c r="V313" s="7"/>
      <c r="W313" s="5"/>
      <c r="X313" s="7"/>
      <c r="Y313" s="6"/>
      <c r="Z313" s="5"/>
      <c r="AA313" s="5"/>
      <c r="AB313" s="5"/>
      <c r="AC313" s="6"/>
      <c r="AD313" s="6"/>
      <c r="AE313" s="6"/>
      <c r="AF313" s="6"/>
      <c r="AG313" s="5"/>
      <c r="AH313" s="5"/>
      <c r="AI313" s="7"/>
      <c r="AJ313" s="7"/>
      <c r="AK313" s="7"/>
      <c r="AL313" s="5"/>
      <c r="AM313" s="5"/>
      <c r="AN313" s="5"/>
    </row>
    <row r="314" spans="1:40" x14ac:dyDescent="0.2">
      <c r="A314" s="3">
        <f t="shared" si="8"/>
        <v>2024</v>
      </c>
      <c r="B314" s="3" t="str">
        <f t="shared" si="9"/>
        <v>Ene</v>
      </c>
      <c r="C314" s="1">
        <v>45292</v>
      </c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7"/>
      <c r="P314" s="7"/>
      <c r="Q314" s="5"/>
      <c r="R314" s="5"/>
      <c r="S314" s="5"/>
      <c r="T314" s="5"/>
      <c r="U314" s="5"/>
      <c r="V314" s="7"/>
      <c r="W314" s="5"/>
      <c r="X314" s="7"/>
      <c r="Y314" s="6"/>
      <c r="Z314" s="5"/>
      <c r="AA314" s="5"/>
      <c r="AB314" s="5"/>
      <c r="AC314" s="6"/>
      <c r="AD314" s="6"/>
      <c r="AE314" s="6"/>
      <c r="AF314" s="6"/>
      <c r="AG314" s="5"/>
      <c r="AH314" s="5"/>
      <c r="AI314" s="7"/>
      <c r="AJ314" s="7"/>
      <c r="AK314" s="7"/>
      <c r="AL314" s="5"/>
      <c r="AM314" s="5"/>
      <c r="AN314" s="5"/>
    </row>
    <row r="315" spans="1:40" x14ac:dyDescent="0.2">
      <c r="A315" s="3">
        <f t="shared" si="8"/>
        <v>2024</v>
      </c>
      <c r="B315" s="3" t="str">
        <f t="shared" si="9"/>
        <v>Feb</v>
      </c>
      <c r="C315" s="1">
        <v>45323</v>
      </c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7"/>
      <c r="P315" s="7"/>
      <c r="Q315" s="5"/>
      <c r="R315" s="5"/>
      <c r="S315" s="5"/>
      <c r="T315" s="5"/>
      <c r="U315" s="5"/>
      <c r="V315" s="7"/>
      <c r="W315" s="5"/>
      <c r="X315" s="7"/>
      <c r="Y315" s="6"/>
      <c r="Z315" s="5"/>
      <c r="AA315" s="5"/>
      <c r="AB315" s="5"/>
      <c r="AC315" s="6"/>
      <c r="AD315" s="6"/>
      <c r="AE315" s="6"/>
      <c r="AF315" s="6"/>
      <c r="AG315" s="5"/>
      <c r="AH315" s="5"/>
      <c r="AI315" s="7"/>
      <c r="AJ315" s="7"/>
      <c r="AK315" s="7"/>
      <c r="AL315" s="5"/>
      <c r="AM315" s="5"/>
      <c r="AN315" s="5"/>
    </row>
    <row r="316" spans="1:40" x14ac:dyDescent="0.2">
      <c r="A316" s="3">
        <f t="shared" si="8"/>
        <v>2024</v>
      </c>
      <c r="B316" s="3" t="str">
        <f t="shared" si="9"/>
        <v>Mar</v>
      </c>
      <c r="C316" s="1">
        <v>45352</v>
      </c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7"/>
      <c r="P316" s="7"/>
      <c r="Q316" s="5"/>
      <c r="R316" s="5"/>
      <c r="S316" s="5"/>
      <c r="T316" s="5"/>
      <c r="U316" s="5"/>
      <c r="V316" s="7"/>
      <c r="W316" s="5"/>
      <c r="X316" s="7"/>
      <c r="Y316" s="6"/>
      <c r="Z316" s="5"/>
      <c r="AA316" s="5"/>
      <c r="AB316" s="5"/>
      <c r="AC316" s="6"/>
      <c r="AD316" s="6"/>
      <c r="AE316" s="6"/>
      <c r="AF316" s="6"/>
      <c r="AG316" s="5"/>
      <c r="AH316" s="5"/>
      <c r="AI316" s="7"/>
      <c r="AJ316" s="7"/>
      <c r="AK316" s="7"/>
      <c r="AL316" s="5"/>
      <c r="AM316" s="5"/>
      <c r="AN316" s="5"/>
    </row>
    <row r="317" spans="1:40" x14ac:dyDescent="0.2">
      <c r="A317" s="3">
        <f t="shared" si="8"/>
        <v>2024</v>
      </c>
      <c r="B317" s="3" t="str">
        <f t="shared" si="9"/>
        <v>Abr</v>
      </c>
      <c r="C317" s="1">
        <v>45383</v>
      </c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7"/>
      <c r="P317" s="7"/>
      <c r="Q317" s="5"/>
      <c r="R317" s="5"/>
      <c r="S317" s="5"/>
      <c r="T317" s="5"/>
      <c r="U317" s="5"/>
      <c r="V317" s="7"/>
      <c r="W317" s="5"/>
      <c r="X317" s="7"/>
      <c r="Y317" s="6"/>
      <c r="Z317" s="5"/>
      <c r="AA317" s="5"/>
      <c r="AB317" s="5"/>
      <c r="AC317" s="6"/>
      <c r="AD317" s="6"/>
      <c r="AE317" s="6"/>
      <c r="AF317" s="6"/>
      <c r="AG317" s="5"/>
      <c r="AH317" s="5"/>
      <c r="AI317" s="7"/>
      <c r="AJ317" s="7"/>
      <c r="AK317" s="7"/>
      <c r="AL317" s="5"/>
      <c r="AM317" s="5"/>
      <c r="AN317" s="5"/>
    </row>
    <row r="318" spans="1:40" x14ac:dyDescent="0.2">
      <c r="A318" s="3">
        <f t="shared" si="8"/>
        <v>2024</v>
      </c>
      <c r="B318" s="3" t="str">
        <f t="shared" si="9"/>
        <v>May</v>
      </c>
      <c r="C318" s="1">
        <v>45413</v>
      </c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7"/>
      <c r="P318" s="7"/>
      <c r="Q318" s="5"/>
      <c r="R318" s="5"/>
      <c r="S318" s="5"/>
      <c r="T318" s="5"/>
      <c r="U318" s="5"/>
      <c r="V318" s="7"/>
      <c r="W318" s="5"/>
      <c r="X318" s="7"/>
      <c r="Y318" s="6"/>
      <c r="Z318" s="5"/>
      <c r="AA318" s="5"/>
      <c r="AB318" s="5"/>
      <c r="AC318" s="6"/>
      <c r="AD318" s="6"/>
      <c r="AE318" s="6"/>
      <c r="AF318" s="6"/>
      <c r="AG318" s="5"/>
      <c r="AH318" s="5"/>
      <c r="AI318" s="7"/>
      <c r="AJ318" s="7"/>
      <c r="AK318" s="7"/>
      <c r="AL318" s="5"/>
      <c r="AM318" s="5"/>
      <c r="AN318" s="5"/>
    </row>
    <row r="319" spans="1:40" x14ac:dyDescent="0.2">
      <c r="A319" s="3">
        <f t="shared" si="8"/>
        <v>2024</v>
      </c>
      <c r="B319" s="3" t="str">
        <f t="shared" si="9"/>
        <v>Jun</v>
      </c>
      <c r="C319" s="1">
        <v>45444</v>
      </c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7"/>
      <c r="P319" s="7"/>
      <c r="Q319" s="5"/>
      <c r="R319" s="5"/>
      <c r="S319" s="5"/>
      <c r="T319" s="5"/>
      <c r="U319" s="5"/>
      <c r="V319" s="7"/>
      <c r="W319" s="5"/>
      <c r="X319" s="7"/>
      <c r="Y319" s="6"/>
      <c r="Z319" s="5"/>
      <c r="AA319" s="5"/>
      <c r="AB319" s="5"/>
      <c r="AC319" s="6"/>
      <c r="AD319" s="6"/>
      <c r="AE319" s="6"/>
      <c r="AF319" s="6"/>
      <c r="AG319" s="5"/>
      <c r="AH319" s="5"/>
      <c r="AI319" s="7"/>
      <c r="AJ319" s="7"/>
      <c r="AK319" s="7"/>
      <c r="AL319" s="5"/>
      <c r="AM319" s="5"/>
      <c r="AN319" s="5"/>
    </row>
    <row r="320" spans="1:40" x14ac:dyDescent="0.2">
      <c r="A320" s="3">
        <f t="shared" si="8"/>
        <v>2024</v>
      </c>
      <c r="B320" s="3" t="str">
        <f t="shared" si="9"/>
        <v>Jul</v>
      </c>
      <c r="C320" s="1">
        <v>45474</v>
      </c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7"/>
      <c r="P320" s="7"/>
      <c r="Q320" s="5"/>
      <c r="R320" s="5"/>
      <c r="S320" s="5"/>
      <c r="T320" s="5"/>
      <c r="U320" s="5"/>
      <c r="V320" s="7"/>
      <c r="W320" s="5"/>
      <c r="X320" s="7"/>
      <c r="Y320" s="6"/>
      <c r="Z320" s="5"/>
      <c r="AA320" s="5"/>
      <c r="AB320" s="5"/>
      <c r="AC320" s="6"/>
      <c r="AD320" s="6"/>
      <c r="AE320" s="6"/>
      <c r="AF320" s="6"/>
      <c r="AG320" s="5"/>
      <c r="AH320" s="5"/>
      <c r="AI320" s="7"/>
      <c r="AJ320" s="7"/>
      <c r="AK320" s="7"/>
      <c r="AL320" s="5"/>
      <c r="AM320" s="5"/>
      <c r="AN320" s="5"/>
    </row>
    <row r="321" spans="1:40" x14ac:dyDescent="0.2">
      <c r="A321" s="3">
        <f t="shared" si="8"/>
        <v>2024</v>
      </c>
      <c r="B321" s="3" t="str">
        <f t="shared" si="9"/>
        <v>Ago</v>
      </c>
      <c r="C321" s="1">
        <v>45505</v>
      </c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7"/>
      <c r="P321" s="7"/>
      <c r="Q321" s="5"/>
      <c r="R321" s="5"/>
      <c r="S321" s="5"/>
      <c r="T321" s="5"/>
      <c r="U321" s="5"/>
      <c r="V321" s="7"/>
      <c r="W321" s="5"/>
      <c r="X321" s="7"/>
      <c r="Y321" s="6"/>
      <c r="Z321" s="5"/>
      <c r="AA321" s="5"/>
      <c r="AB321" s="5"/>
      <c r="AC321" s="6"/>
      <c r="AD321" s="6"/>
      <c r="AE321" s="6"/>
      <c r="AF321" s="6"/>
      <c r="AG321" s="5"/>
      <c r="AH321" s="5"/>
      <c r="AI321" s="7"/>
      <c r="AJ321" s="7"/>
      <c r="AK321" s="7"/>
      <c r="AL321" s="5"/>
      <c r="AM321" s="5"/>
      <c r="AN321" s="5"/>
    </row>
    <row r="322" spans="1:40" x14ac:dyDescent="0.2">
      <c r="A322" s="3">
        <f t="shared" si="8"/>
        <v>2024</v>
      </c>
      <c r="B322" s="3" t="str">
        <f t="shared" si="9"/>
        <v>Set</v>
      </c>
      <c r="C322" s="1">
        <v>45536</v>
      </c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7"/>
      <c r="P322" s="7"/>
      <c r="Q322" s="5"/>
      <c r="R322" s="5"/>
      <c r="S322" s="5"/>
      <c r="T322" s="5"/>
      <c r="U322" s="5"/>
      <c r="V322" s="7"/>
      <c r="W322" s="5"/>
      <c r="X322" s="7"/>
      <c r="Y322" s="6"/>
      <c r="Z322" s="5"/>
      <c r="AA322" s="5"/>
      <c r="AB322" s="5"/>
      <c r="AC322" s="6"/>
      <c r="AD322" s="6"/>
      <c r="AE322" s="6"/>
      <c r="AF322" s="6"/>
      <c r="AG322" s="5"/>
      <c r="AH322" s="5"/>
      <c r="AI322" s="7"/>
      <c r="AJ322" s="7"/>
      <c r="AK322" s="7"/>
      <c r="AL322" s="5"/>
      <c r="AM322" s="5"/>
      <c r="AN322" s="5"/>
    </row>
    <row r="323" spans="1:40" x14ac:dyDescent="0.2">
      <c r="A323" s="3">
        <f t="shared" ref="A323:A325" si="10">YEAR(C323)</f>
        <v>2024</v>
      </c>
      <c r="B323" s="3" t="str">
        <f t="shared" ref="B323:B325" si="11">TEXT(C323,"mmm")</f>
        <v>Oct</v>
      </c>
      <c r="C323" s="1">
        <v>45566</v>
      </c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7"/>
      <c r="P323" s="7"/>
      <c r="Q323" s="5"/>
      <c r="R323" s="5"/>
      <c r="S323" s="5"/>
      <c r="T323" s="5"/>
      <c r="U323" s="5"/>
      <c r="V323" s="7"/>
      <c r="W323" s="5"/>
      <c r="X323" s="7"/>
      <c r="Y323" s="6"/>
      <c r="Z323" s="5"/>
      <c r="AA323" s="5"/>
      <c r="AB323" s="5"/>
      <c r="AC323" s="6"/>
      <c r="AD323" s="6"/>
      <c r="AE323" s="6"/>
      <c r="AF323" s="6"/>
      <c r="AG323" s="5"/>
      <c r="AH323" s="5"/>
      <c r="AI323" s="7"/>
      <c r="AJ323" s="7"/>
      <c r="AK323" s="7"/>
      <c r="AL323" s="5"/>
      <c r="AM323" s="5"/>
      <c r="AN323" s="5"/>
    </row>
    <row r="324" spans="1:40" x14ac:dyDescent="0.2">
      <c r="A324" s="3">
        <f t="shared" si="10"/>
        <v>2024</v>
      </c>
      <c r="B324" s="3" t="str">
        <f t="shared" si="11"/>
        <v>Nov</v>
      </c>
      <c r="C324" s="1">
        <v>45597</v>
      </c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7"/>
      <c r="P324" s="7"/>
      <c r="Q324" s="5"/>
      <c r="R324" s="5"/>
      <c r="S324" s="5"/>
      <c r="T324" s="5"/>
      <c r="U324" s="5"/>
      <c r="V324" s="7"/>
      <c r="W324" s="5"/>
      <c r="X324" s="7"/>
      <c r="Y324" s="6"/>
      <c r="Z324" s="5"/>
      <c r="AA324" s="5"/>
      <c r="AB324" s="5"/>
      <c r="AC324" s="6"/>
      <c r="AD324" s="6"/>
      <c r="AE324" s="6"/>
      <c r="AF324" s="6"/>
      <c r="AG324" s="5"/>
      <c r="AH324" s="5"/>
      <c r="AI324" s="7"/>
      <c r="AJ324" s="7"/>
      <c r="AK324" s="7"/>
      <c r="AL324" s="5"/>
      <c r="AM324" s="5"/>
      <c r="AN324" s="5"/>
    </row>
    <row r="325" spans="1:40" x14ac:dyDescent="0.2">
      <c r="A325" s="3">
        <f t="shared" si="10"/>
        <v>2024</v>
      </c>
      <c r="B325" s="3" t="str">
        <f t="shared" si="11"/>
        <v>Dic</v>
      </c>
      <c r="C325" s="1">
        <v>45627</v>
      </c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7"/>
      <c r="P325" s="7"/>
      <c r="Q325" s="5"/>
      <c r="R325" s="5"/>
      <c r="S325" s="5"/>
      <c r="T325" s="5"/>
      <c r="U325" s="5"/>
      <c r="V325" s="7"/>
      <c r="W325" s="5"/>
      <c r="X325" s="7"/>
      <c r="Y325" s="6"/>
      <c r="Z325" s="5"/>
      <c r="AA325" s="5"/>
      <c r="AB325" s="5"/>
      <c r="AC325" s="6"/>
      <c r="AD325" s="6"/>
      <c r="AE325" s="6"/>
      <c r="AF325" s="6"/>
      <c r="AG325" s="5"/>
      <c r="AH325" s="5"/>
      <c r="AI325" s="7"/>
      <c r="AJ325" s="7"/>
      <c r="AK325" s="7"/>
      <c r="AL325" s="5"/>
      <c r="AM325" s="5"/>
      <c r="AN325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9D11-13A7-4163-8174-2594B08639CA}">
  <dimension ref="A1:G67"/>
  <sheetViews>
    <sheetView showGridLines="0" topLeftCell="B1" zoomScale="90" zoomScaleNormal="90" workbookViewId="0">
      <pane ySplit="1" topLeftCell="A22" activePane="bottomLeft" state="frozen"/>
      <selection pane="bottomLeft" activeCell="E2" sqref="E2"/>
    </sheetView>
  </sheetViews>
  <sheetFormatPr baseColWidth="10" defaultRowHeight="14.25" x14ac:dyDescent="0.2"/>
  <cols>
    <col min="1" max="1" width="48.75" customWidth="1"/>
    <col min="2" max="2" width="43" bestFit="1" customWidth="1"/>
    <col min="3" max="3" width="19.875" bestFit="1" customWidth="1"/>
    <col min="4" max="4" width="12.625" bestFit="1" customWidth="1"/>
    <col min="5" max="5" width="9.25" bestFit="1" customWidth="1"/>
  </cols>
  <sheetData>
    <row r="1" spans="1:7" ht="15" x14ac:dyDescent="0.2">
      <c r="A1" s="2" t="s">
        <v>40</v>
      </c>
      <c r="B1" s="2" t="s">
        <v>41</v>
      </c>
      <c r="C1" s="2" t="s">
        <v>136</v>
      </c>
      <c r="D1" s="2" t="s">
        <v>42</v>
      </c>
      <c r="E1" s="2" t="s">
        <v>43</v>
      </c>
    </row>
    <row r="2" spans="1:7" x14ac:dyDescent="0.2">
      <c r="A2" t="s">
        <v>44</v>
      </c>
      <c r="B2" t="s">
        <v>45</v>
      </c>
      <c r="C2" t="s">
        <v>46</v>
      </c>
      <c r="D2" t="s">
        <v>47</v>
      </c>
      <c r="E2" t="s">
        <v>48</v>
      </c>
      <c r="G2" t="s">
        <v>133</v>
      </c>
    </row>
    <row r="3" spans="1:7" x14ac:dyDescent="0.2">
      <c r="A3" t="s">
        <v>49</v>
      </c>
      <c r="B3" t="s">
        <v>45</v>
      </c>
      <c r="C3" t="s">
        <v>50</v>
      </c>
      <c r="D3" t="s">
        <v>47</v>
      </c>
      <c r="E3" t="s">
        <v>48</v>
      </c>
      <c r="G3" t="s">
        <v>134</v>
      </c>
    </row>
    <row r="4" spans="1:7" x14ac:dyDescent="0.2">
      <c r="A4" t="s">
        <v>51</v>
      </c>
      <c r="B4" t="s">
        <v>45</v>
      </c>
      <c r="C4" t="s">
        <v>50</v>
      </c>
      <c r="D4" t="s">
        <v>47</v>
      </c>
      <c r="E4" t="s">
        <v>48</v>
      </c>
      <c r="G4" t="s">
        <v>135</v>
      </c>
    </row>
    <row r="5" spans="1:7" x14ac:dyDescent="0.2">
      <c r="A5" t="s">
        <v>52</v>
      </c>
      <c r="B5" t="s">
        <v>45</v>
      </c>
      <c r="C5" t="s">
        <v>46</v>
      </c>
      <c r="D5" t="s">
        <v>53</v>
      </c>
      <c r="E5" t="s">
        <v>48</v>
      </c>
    </row>
    <row r="6" spans="1:7" x14ac:dyDescent="0.2">
      <c r="A6" t="s">
        <v>54</v>
      </c>
      <c r="B6" t="s">
        <v>45</v>
      </c>
      <c r="C6" t="s">
        <v>55</v>
      </c>
      <c r="D6" t="s">
        <v>47</v>
      </c>
      <c r="E6" t="s">
        <v>48</v>
      </c>
    </row>
    <row r="7" spans="1:7" x14ac:dyDescent="0.2">
      <c r="A7" t="s">
        <v>25</v>
      </c>
      <c r="B7" t="s">
        <v>56</v>
      </c>
      <c r="D7" t="s">
        <v>53</v>
      </c>
      <c r="E7" t="s">
        <v>57</v>
      </c>
    </row>
    <row r="8" spans="1:7" x14ac:dyDescent="0.2">
      <c r="A8" t="s">
        <v>58</v>
      </c>
    </row>
    <row r="9" spans="1:7" x14ac:dyDescent="0.2">
      <c r="A9" t="s">
        <v>59</v>
      </c>
    </row>
    <row r="10" spans="1:7" x14ac:dyDescent="0.2">
      <c r="A10" t="s">
        <v>60</v>
      </c>
      <c r="B10" t="s">
        <v>61</v>
      </c>
      <c r="C10" t="s">
        <v>62</v>
      </c>
      <c r="D10" t="s">
        <v>53</v>
      </c>
      <c r="E10" t="s">
        <v>48</v>
      </c>
    </row>
    <row r="11" spans="1:7" x14ac:dyDescent="0.2">
      <c r="A11" t="s">
        <v>63</v>
      </c>
      <c r="B11" t="s">
        <v>61</v>
      </c>
      <c r="C11" t="s">
        <v>62</v>
      </c>
      <c r="D11" t="s">
        <v>53</v>
      </c>
      <c r="E11" t="s">
        <v>48</v>
      </c>
    </row>
    <row r="12" spans="1:7" x14ac:dyDescent="0.2">
      <c r="A12" t="s">
        <v>64</v>
      </c>
      <c r="B12" t="s">
        <v>61</v>
      </c>
      <c r="C12" t="s">
        <v>62</v>
      </c>
      <c r="D12" t="s">
        <v>53</v>
      </c>
      <c r="E12" t="s">
        <v>48</v>
      </c>
    </row>
    <row r="13" spans="1:7" x14ac:dyDescent="0.2">
      <c r="A13" t="s">
        <v>20</v>
      </c>
      <c r="B13" t="s">
        <v>65</v>
      </c>
      <c r="C13" t="s">
        <v>62</v>
      </c>
      <c r="D13" t="s">
        <v>53</v>
      </c>
      <c r="E13" t="s">
        <v>48</v>
      </c>
    </row>
    <row r="14" spans="1:7" x14ac:dyDescent="0.2">
      <c r="A14" t="s">
        <v>66</v>
      </c>
      <c r="B14" t="s">
        <v>65</v>
      </c>
      <c r="C14" t="s">
        <v>62</v>
      </c>
      <c r="D14" t="s">
        <v>53</v>
      </c>
      <c r="E14" t="s">
        <v>48</v>
      </c>
    </row>
    <row r="15" spans="1:7" x14ac:dyDescent="0.2">
      <c r="A15" t="s">
        <v>67</v>
      </c>
      <c r="B15" t="s">
        <v>65</v>
      </c>
      <c r="C15" t="s">
        <v>62</v>
      </c>
      <c r="D15" t="s">
        <v>53</v>
      </c>
      <c r="E15" t="s">
        <v>48</v>
      </c>
    </row>
    <row r="16" spans="1:7" x14ac:dyDescent="0.2">
      <c r="A16" t="s">
        <v>68</v>
      </c>
      <c r="B16" t="s">
        <v>69</v>
      </c>
      <c r="C16" t="s">
        <v>70</v>
      </c>
      <c r="D16" t="s">
        <v>47</v>
      </c>
      <c r="E16" t="s">
        <v>48</v>
      </c>
    </row>
    <row r="17" spans="1:5" x14ac:dyDescent="0.2">
      <c r="A17" t="s">
        <v>71</v>
      </c>
      <c r="B17" t="s">
        <v>56</v>
      </c>
      <c r="C17" t="s">
        <v>72</v>
      </c>
      <c r="D17" t="s">
        <v>53</v>
      </c>
      <c r="E17" t="s">
        <v>73</v>
      </c>
    </row>
    <row r="18" spans="1:5" x14ac:dyDescent="0.2">
      <c r="A18" t="s">
        <v>74</v>
      </c>
      <c r="B18" t="s">
        <v>56</v>
      </c>
      <c r="C18" t="s">
        <v>72</v>
      </c>
      <c r="D18" t="s">
        <v>53</v>
      </c>
      <c r="E18" t="s">
        <v>73</v>
      </c>
    </row>
    <row r="19" spans="1:5" x14ac:dyDescent="0.2">
      <c r="A19" t="s">
        <v>75</v>
      </c>
      <c r="B19" t="s">
        <v>76</v>
      </c>
      <c r="C19" t="s">
        <v>77</v>
      </c>
      <c r="D19" t="s">
        <v>53</v>
      </c>
      <c r="E19" t="s">
        <v>48</v>
      </c>
    </row>
    <row r="20" spans="1:5" x14ac:dyDescent="0.2">
      <c r="A20" t="s">
        <v>78</v>
      </c>
      <c r="B20" t="s">
        <v>79</v>
      </c>
      <c r="C20" t="s">
        <v>62</v>
      </c>
      <c r="D20" t="s">
        <v>53</v>
      </c>
      <c r="E20" t="s">
        <v>80</v>
      </c>
    </row>
    <row r="21" spans="1:5" x14ac:dyDescent="0.2">
      <c r="A21" t="s">
        <v>81</v>
      </c>
      <c r="B21" t="s">
        <v>79</v>
      </c>
      <c r="C21" t="s">
        <v>62</v>
      </c>
      <c r="D21" t="s">
        <v>53</v>
      </c>
      <c r="E21" t="s">
        <v>48</v>
      </c>
    </row>
    <row r="22" spans="1:5" x14ac:dyDescent="0.2">
      <c r="A22" t="s">
        <v>82</v>
      </c>
      <c r="B22" t="s">
        <v>79</v>
      </c>
      <c r="C22" t="s">
        <v>62</v>
      </c>
      <c r="D22" t="s">
        <v>53</v>
      </c>
      <c r="E22" t="s">
        <v>48</v>
      </c>
    </row>
    <row r="23" spans="1:5" x14ac:dyDescent="0.2">
      <c r="A23" t="s">
        <v>12</v>
      </c>
      <c r="B23" t="s">
        <v>45</v>
      </c>
      <c r="D23" t="s">
        <v>83</v>
      </c>
      <c r="E23" t="s">
        <v>48</v>
      </c>
    </row>
    <row r="24" spans="1:5" x14ac:dyDescent="0.2">
      <c r="A24" t="s">
        <v>21</v>
      </c>
      <c r="B24" t="s">
        <v>84</v>
      </c>
      <c r="C24" t="s">
        <v>70</v>
      </c>
      <c r="D24" t="s">
        <v>83</v>
      </c>
      <c r="E24" t="s">
        <v>48</v>
      </c>
    </row>
    <row r="25" spans="1:5" x14ac:dyDescent="0.2">
      <c r="A25" t="s">
        <v>85</v>
      </c>
      <c r="B25" t="s">
        <v>56</v>
      </c>
      <c r="C25" t="s">
        <v>72</v>
      </c>
      <c r="D25" t="s">
        <v>53</v>
      </c>
      <c r="E25" t="s">
        <v>73</v>
      </c>
    </row>
    <row r="26" spans="1:5" x14ac:dyDescent="0.2">
      <c r="A26" t="s">
        <v>26</v>
      </c>
      <c r="B26" t="s">
        <v>56</v>
      </c>
      <c r="C26" t="s">
        <v>62</v>
      </c>
      <c r="D26" t="s">
        <v>53</v>
      </c>
      <c r="E26" t="s">
        <v>57</v>
      </c>
    </row>
    <row r="27" spans="1:5" x14ac:dyDescent="0.2">
      <c r="A27" t="s">
        <v>86</v>
      </c>
      <c r="B27" t="s">
        <v>87</v>
      </c>
      <c r="C27" t="s">
        <v>62</v>
      </c>
      <c r="D27" t="s">
        <v>53</v>
      </c>
      <c r="E27" t="s">
        <v>88</v>
      </c>
    </row>
    <row r="28" spans="1:5" x14ac:dyDescent="0.2">
      <c r="A28" t="s">
        <v>89</v>
      </c>
      <c r="B28" t="s">
        <v>87</v>
      </c>
      <c r="C28" t="s">
        <v>62</v>
      </c>
      <c r="D28" t="s">
        <v>53</v>
      </c>
      <c r="E28" t="s">
        <v>88</v>
      </c>
    </row>
    <row r="29" spans="1:5" x14ac:dyDescent="0.2">
      <c r="A29" t="s">
        <v>90</v>
      </c>
      <c r="B29" t="s">
        <v>87</v>
      </c>
      <c r="C29" t="s">
        <v>62</v>
      </c>
      <c r="D29" t="s">
        <v>53</v>
      </c>
      <c r="E29" t="s">
        <v>88</v>
      </c>
    </row>
    <row r="30" spans="1:5" x14ac:dyDescent="0.2">
      <c r="A30" t="s">
        <v>91</v>
      </c>
      <c r="B30" t="s">
        <v>87</v>
      </c>
      <c r="C30" t="s">
        <v>62</v>
      </c>
      <c r="D30" t="s">
        <v>53</v>
      </c>
      <c r="E30" t="s">
        <v>88</v>
      </c>
    </row>
    <row r="31" spans="1:5" x14ac:dyDescent="0.2">
      <c r="A31" t="s">
        <v>24</v>
      </c>
      <c r="B31" t="s">
        <v>56</v>
      </c>
      <c r="C31" t="s">
        <v>92</v>
      </c>
      <c r="D31" t="s">
        <v>53</v>
      </c>
      <c r="E31" t="s">
        <v>48</v>
      </c>
    </row>
    <row r="32" spans="1:5" x14ac:dyDescent="0.2">
      <c r="A32" t="s">
        <v>93</v>
      </c>
      <c r="B32" t="s">
        <v>56</v>
      </c>
      <c r="C32" t="s">
        <v>94</v>
      </c>
      <c r="D32" t="s">
        <v>47</v>
      </c>
      <c r="E32" t="s">
        <v>48</v>
      </c>
    </row>
    <row r="33" spans="1:5" x14ac:dyDescent="0.2">
      <c r="A33" t="s">
        <v>95</v>
      </c>
      <c r="B33" t="s">
        <v>56</v>
      </c>
      <c r="C33" t="s">
        <v>94</v>
      </c>
      <c r="D33" t="s">
        <v>47</v>
      </c>
      <c r="E33" t="s">
        <v>48</v>
      </c>
    </row>
    <row r="34" spans="1:5" x14ac:dyDescent="0.2">
      <c r="A34" t="s">
        <v>96</v>
      </c>
      <c r="B34" t="s">
        <v>56</v>
      </c>
      <c r="C34" t="s">
        <v>94</v>
      </c>
      <c r="D34" t="s">
        <v>47</v>
      </c>
      <c r="E34" t="s">
        <v>48</v>
      </c>
    </row>
    <row r="35" spans="1:5" x14ac:dyDescent="0.2">
      <c r="A35" t="s">
        <v>97</v>
      </c>
      <c r="B35" t="s">
        <v>56</v>
      </c>
      <c r="C35" t="s">
        <v>94</v>
      </c>
      <c r="D35" t="s">
        <v>47</v>
      </c>
      <c r="E35" t="s">
        <v>48</v>
      </c>
    </row>
    <row r="36" spans="1:5" x14ac:dyDescent="0.2">
      <c r="A36" t="s">
        <v>98</v>
      </c>
      <c r="B36" t="s">
        <v>56</v>
      </c>
      <c r="C36" t="s">
        <v>94</v>
      </c>
      <c r="D36" t="s">
        <v>47</v>
      </c>
      <c r="E36" t="s">
        <v>48</v>
      </c>
    </row>
    <row r="37" spans="1:5" x14ac:dyDescent="0.2">
      <c r="A37" t="s">
        <v>99</v>
      </c>
      <c r="B37" t="s">
        <v>56</v>
      </c>
      <c r="C37" t="s">
        <v>100</v>
      </c>
      <c r="D37" t="s">
        <v>53</v>
      </c>
      <c r="E37" t="s">
        <v>80</v>
      </c>
    </row>
    <row r="38" spans="1:5" x14ac:dyDescent="0.2">
      <c r="A38" t="s">
        <v>101</v>
      </c>
      <c r="B38" t="s">
        <v>56</v>
      </c>
      <c r="C38" t="s">
        <v>94</v>
      </c>
      <c r="D38" t="s">
        <v>47</v>
      </c>
      <c r="E38" t="s">
        <v>48</v>
      </c>
    </row>
    <row r="39" spans="1:5" x14ac:dyDescent="0.2">
      <c r="A39" t="s">
        <v>102</v>
      </c>
      <c r="B39" t="s">
        <v>56</v>
      </c>
      <c r="C39" t="s">
        <v>94</v>
      </c>
      <c r="D39" t="s">
        <v>47</v>
      </c>
      <c r="E39" t="s">
        <v>48</v>
      </c>
    </row>
    <row r="40" spans="1:5" x14ac:dyDescent="0.2">
      <c r="A40" t="s">
        <v>17</v>
      </c>
      <c r="B40" t="s">
        <v>56</v>
      </c>
      <c r="C40" t="s">
        <v>103</v>
      </c>
      <c r="D40" t="s">
        <v>53</v>
      </c>
      <c r="E40" t="s">
        <v>80</v>
      </c>
    </row>
    <row r="41" spans="1:5" x14ac:dyDescent="0.2">
      <c r="A41" t="s">
        <v>104</v>
      </c>
      <c r="B41" t="s">
        <v>56</v>
      </c>
      <c r="C41" t="s">
        <v>103</v>
      </c>
      <c r="D41" t="s">
        <v>53</v>
      </c>
      <c r="E41" t="s">
        <v>80</v>
      </c>
    </row>
    <row r="42" spans="1:5" x14ac:dyDescent="0.2">
      <c r="A42" t="s">
        <v>18</v>
      </c>
      <c r="B42" t="s">
        <v>56</v>
      </c>
      <c r="C42" t="s">
        <v>103</v>
      </c>
      <c r="D42" t="s">
        <v>53</v>
      </c>
      <c r="E42" t="s">
        <v>80</v>
      </c>
    </row>
    <row r="43" spans="1:5" x14ac:dyDescent="0.2">
      <c r="A43" t="s">
        <v>15</v>
      </c>
      <c r="B43" t="s">
        <v>56</v>
      </c>
      <c r="C43" t="s">
        <v>103</v>
      </c>
      <c r="D43" t="s">
        <v>53</v>
      </c>
      <c r="E43" t="s">
        <v>80</v>
      </c>
    </row>
    <row r="44" spans="1:5" x14ac:dyDescent="0.2">
      <c r="A44" t="s">
        <v>105</v>
      </c>
      <c r="B44" t="s">
        <v>56</v>
      </c>
      <c r="C44" t="s">
        <v>103</v>
      </c>
      <c r="D44" t="s">
        <v>53</v>
      </c>
      <c r="E44" t="s">
        <v>80</v>
      </c>
    </row>
    <row r="45" spans="1:5" x14ac:dyDescent="0.2">
      <c r="A45" t="s">
        <v>106</v>
      </c>
      <c r="B45" t="s">
        <v>56</v>
      </c>
      <c r="C45" t="s">
        <v>100</v>
      </c>
      <c r="D45" t="s">
        <v>53</v>
      </c>
      <c r="E45" t="s">
        <v>80</v>
      </c>
    </row>
    <row r="46" spans="1:5" x14ac:dyDescent="0.2">
      <c r="A46" t="s">
        <v>19</v>
      </c>
      <c r="B46" t="s">
        <v>56</v>
      </c>
      <c r="C46" t="s">
        <v>103</v>
      </c>
      <c r="D46" t="s">
        <v>53</v>
      </c>
      <c r="E46" t="s">
        <v>80</v>
      </c>
    </row>
    <row r="47" spans="1:5" x14ac:dyDescent="0.2">
      <c r="A47" t="s">
        <v>107</v>
      </c>
      <c r="B47" t="s">
        <v>56</v>
      </c>
      <c r="C47" t="s">
        <v>100</v>
      </c>
      <c r="D47" t="s">
        <v>53</v>
      </c>
      <c r="E47" t="s">
        <v>80</v>
      </c>
    </row>
    <row r="48" spans="1:5" x14ac:dyDescent="0.2">
      <c r="A48" t="s">
        <v>108</v>
      </c>
      <c r="B48" t="s">
        <v>56</v>
      </c>
      <c r="C48" t="s">
        <v>100</v>
      </c>
      <c r="D48" t="s">
        <v>53</v>
      </c>
      <c r="E48" t="s">
        <v>80</v>
      </c>
    </row>
    <row r="49" spans="1:5" x14ac:dyDescent="0.2">
      <c r="A49" t="s">
        <v>109</v>
      </c>
      <c r="B49" t="s">
        <v>110</v>
      </c>
      <c r="C49" t="s">
        <v>111</v>
      </c>
      <c r="D49" t="s">
        <v>53</v>
      </c>
      <c r="E49" t="s">
        <v>73</v>
      </c>
    </row>
    <row r="50" spans="1:5" x14ac:dyDescent="0.2">
      <c r="A50" t="s">
        <v>112</v>
      </c>
      <c r="B50" t="s">
        <v>110</v>
      </c>
      <c r="C50" t="s">
        <v>111</v>
      </c>
      <c r="D50" t="s">
        <v>53</v>
      </c>
      <c r="E50" t="s">
        <v>73</v>
      </c>
    </row>
    <row r="51" spans="1:5" x14ac:dyDescent="0.2">
      <c r="A51" t="s">
        <v>113</v>
      </c>
      <c r="B51" t="s">
        <v>56</v>
      </c>
      <c r="C51" t="s">
        <v>111</v>
      </c>
      <c r="D51" t="s">
        <v>53</v>
      </c>
      <c r="E51" t="s">
        <v>73</v>
      </c>
    </row>
    <row r="52" spans="1:5" x14ac:dyDescent="0.2">
      <c r="A52" t="s">
        <v>114</v>
      </c>
      <c r="B52" t="s">
        <v>45</v>
      </c>
      <c r="C52" t="s">
        <v>50</v>
      </c>
      <c r="D52" t="s">
        <v>47</v>
      </c>
      <c r="E52" t="s">
        <v>48</v>
      </c>
    </row>
    <row r="53" spans="1:5" x14ac:dyDescent="0.2">
      <c r="A53" t="s">
        <v>11</v>
      </c>
      <c r="B53" t="s">
        <v>45</v>
      </c>
      <c r="C53" t="s">
        <v>115</v>
      </c>
      <c r="D53" t="s">
        <v>47</v>
      </c>
      <c r="E53" t="s">
        <v>48</v>
      </c>
    </row>
    <row r="54" spans="1:5" x14ac:dyDescent="0.2">
      <c r="A54" t="s">
        <v>116</v>
      </c>
      <c r="B54" t="s">
        <v>45</v>
      </c>
      <c r="C54" t="s">
        <v>115</v>
      </c>
      <c r="D54" t="s">
        <v>47</v>
      </c>
      <c r="E54" t="s">
        <v>48</v>
      </c>
    </row>
    <row r="55" spans="1:5" x14ac:dyDescent="0.2">
      <c r="A55" t="s">
        <v>117</v>
      </c>
      <c r="B55" t="s">
        <v>118</v>
      </c>
      <c r="C55" t="s">
        <v>119</v>
      </c>
      <c r="D55" t="s">
        <v>53</v>
      </c>
      <c r="E55" t="s">
        <v>48</v>
      </c>
    </row>
    <row r="56" spans="1:5" x14ac:dyDescent="0.2">
      <c r="A56" t="s">
        <v>120</v>
      </c>
      <c r="B56" t="s">
        <v>56</v>
      </c>
      <c r="C56" t="s">
        <v>94</v>
      </c>
      <c r="D56" t="s">
        <v>47</v>
      </c>
      <c r="E56" t="s">
        <v>48</v>
      </c>
    </row>
    <row r="57" spans="1:5" x14ac:dyDescent="0.2">
      <c r="A57" t="s">
        <v>14</v>
      </c>
      <c r="B57" t="s">
        <v>56</v>
      </c>
      <c r="C57" t="s">
        <v>62</v>
      </c>
      <c r="D57" t="s">
        <v>53</v>
      </c>
      <c r="E57" t="s">
        <v>48</v>
      </c>
    </row>
    <row r="58" spans="1:5" x14ac:dyDescent="0.2">
      <c r="A58" t="s">
        <v>121</v>
      </c>
      <c r="B58" t="s">
        <v>56</v>
      </c>
      <c r="C58" t="s">
        <v>122</v>
      </c>
      <c r="D58" t="s">
        <v>53</v>
      </c>
      <c r="E58" t="s">
        <v>48</v>
      </c>
    </row>
    <row r="59" spans="1:5" x14ac:dyDescent="0.2">
      <c r="A59" t="s">
        <v>123</v>
      </c>
      <c r="B59" t="s">
        <v>56</v>
      </c>
      <c r="C59" t="s">
        <v>124</v>
      </c>
      <c r="D59" t="s">
        <v>53</v>
      </c>
      <c r="E59" t="s">
        <v>88</v>
      </c>
    </row>
    <row r="60" spans="1:5" x14ac:dyDescent="0.2">
      <c r="A60" t="s">
        <v>125</v>
      </c>
      <c r="B60" t="s">
        <v>56</v>
      </c>
      <c r="C60" t="s">
        <v>124</v>
      </c>
      <c r="D60" t="s">
        <v>53</v>
      </c>
      <c r="E60" t="s">
        <v>88</v>
      </c>
    </row>
    <row r="61" spans="1:5" x14ac:dyDescent="0.2">
      <c r="A61" t="s">
        <v>126</v>
      </c>
      <c r="B61" t="s">
        <v>56</v>
      </c>
      <c r="C61" t="s">
        <v>124</v>
      </c>
      <c r="D61" t="s">
        <v>53</v>
      </c>
      <c r="E61" t="s">
        <v>88</v>
      </c>
    </row>
    <row r="62" spans="1:5" x14ac:dyDescent="0.2">
      <c r="A62" t="s">
        <v>127</v>
      </c>
      <c r="B62" t="s">
        <v>56</v>
      </c>
      <c r="C62" t="s">
        <v>124</v>
      </c>
      <c r="D62" t="s">
        <v>53</v>
      </c>
      <c r="E62" t="s">
        <v>88</v>
      </c>
    </row>
    <row r="63" spans="1:5" x14ac:dyDescent="0.2">
      <c r="A63" t="s">
        <v>128</v>
      </c>
      <c r="B63" t="s">
        <v>56</v>
      </c>
      <c r="C63" t="s">
        <v>124</v>
      </c>
      <c r="D63" t="s">
        <v>53</v>
      </c>
      <c r="E63" t="s">
        <v>88</v>
      </c>
    </row>
    <row r="64" spans="1:5" x14ac:dyDescent="0.2">
      <c r="A64" t="s">
        <v>129</v>
      </c>
      <c r="B64" t="s">
        <v>56</v>
      </c>
      <c r="C64" t="s">
        <v>124</v>
      </c>
      <c r="D64" t="s">
        <v>53</v>
      </c>
      <c r="E64" t="s">
        <v>88</v>
      </c>
    </row>
    <row r="65" spans="1:5" x14ac:dyDescent="0.2">
      <c r="A65" t="s">
        <v>130</v>
      </c>
      <c r="B65" t="s">
        <v>56</v>
      </c>
      <c r="C65" t="s">
        <v>62</v>
      </c>
      <c r="D65" t="s">
        <v>53</v>
      </c>
      <c r="E65" t="s">
        <v>48</v>
      </c>
    </row>
    <row r="66" spans="1:5" x14ac:dyDescent="0.2">
      <c r="A66" t="s">
        <v>131</v>
      </c>
      <c r="B66" t="s">
        <v>118</v>
      </c>
      <c r="C66" t="s">
        <v>46</v>
      </c>
      <c r="D66" t="s">
        <v>53</v>
      </c>
      <c r="E66" t="s">
        <v>48</v>
      </c>
    </row>
    <row r="67" spans="1:5" x14ac:dyDescent="0.2">
      <c r="A67" t="s">
        <v>132</v>
      </c>
      <c r="B67" t="s">
        <v>118</v>
      </c>
      <c r="C67" t="s">
        <v>46</v>
      </c>
      <c r="D67" t="s">
        <v>53</v>
      </c>
      <c r="E6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DCA9-5BD3-483F-840C-599EDB080F13}">
  <dimension ref="A1:C38"/>
  <sheetViews>
    <sheetView showGridLines="0" zoomScale="90" zoomScaleNormal="90" workbookViewId="0">
      <pane ySplit="1" topLeftCell="A22" activePane="bottomLeft" state="frozen"/>
      <selection pane="bottomLeft" activeCell="C35" sqref="C35"/>
    </sheetView>
  </sheetViews>
  <sheetFormatPr baseColWidth="10" defaultRowHeight="14.25" x14ac:dyDescent="0.2"/>
  <cols>
    <col min="1" max="1" width="50.125" customWidth="1"/>
    <col min="2" max="2" width="51" bestFit="1" customWidth="1"/>
    <col min="3" max="3" width="41.875" customWidth="1"/>
  </cols>
  <sheetData>
    <row r="1" spans="1:3" ht="15" x14ac:dyDescent="0.25">
      <c r="A1" s="2" t="s">
        <v>137</v>
      </c>
      <c r="B1" s="2" t="s">
        <v>144</v>
      </c>
      <c r="C1" s="12" t="s">
        <v>139</v>
      </c>
    </row>
    <row r="2" spans="1:3" x14ac:dyDescent="0.2">
      <c r="A2" t="s">
        <v>7</v>
      </c>
    </row>
    <row r="3" spans="1:3" x14ac:dyDescent="0.2">
      <c r="A3" t="s">
        <v>9</v>
      </c>
    </row>
    <row r="4" spans="1:3" x14ac:dyDescent="0.2">
      <c r="A4" t="s">
        <v>25</v>
      </c>
    </row>
    <row r="5" spans="1:3" x14ac:dyDescent="0.2">
      <c r="A5" t="s">
        <v>13</v>
      </c>
    </row>
    <row r="6" spans="1:3" x14ac:dyDescent="0.2">
      <c r="A6" t="s">
        <v>20</v>
      </c>
    </row>
    <row r="7" spans="1:3" x14ac:dyDescent="0.2">
      <c r="A7" t="s">
        <v>5</v>
      </c>
    </row>
    <row r="8" spans="1:3" x14ac:dyDescent="0.2">
      <c r="A8" t="s">
        <v>33</v>
      </c>
      <c r="B8" s="13" t="s">
        <v>149</v>
      </c>
      <c r="C8" t="s">
        <v>154</v>
      </c>
    </row>
    <row r="9" spans="1:3" x14ac:dyDescent="0.2">
      <c r="A9" t="s">
        <v>34</v>
      </c>
      <c r="B9" s="13" t="s">
        <v>149</v>
      </c>
      <c r="C9" t="s">
        <v>154</v>
      </c>
    </row>
    <row r="10" spans="1:3" x14ac:dyDescent="0.2">
      <c r="A10" t="s">
        <v>4</v>
      </c>
    </row>
    <row r="11" spans="1:3" x14ac:dyDescent="0.2">
      <c r="A11" t="s">
        <v>38</v>
      </c>
      <c r="B11" s="13" t="s">
        <v>152</v>
      </c>
      <c r="C11" t="s">
        <v>153</v>
      </c>
    </row>
    <row r="12" spans="1:3" x14ac:dyDescent="0.2">
      <c r="A12" t="s">
        <v>22</v>
      </c>
    </row>
    <row r="13" spans="1:3" x14ac:dyDescent="0.2">
      <c r="A13" t="s">
        <v>31</v>
      </c>
      <c r="B13" s="13" t="s">
        <v>149</v>
      </c>
    </row>
    <row r="14" spans="1:3" x14ac:dyDescent="0.2">
      <c r="A14" t="s">
        <v>32</v>
      </c>
      <c r="B14" s="13" t="s">
        <v>149</v>
      </c>
    </row>
    <row r="15" spans="1:3" x14ac:dyDescent="0.2">
      <c r="A15" t="s">
        <v>29</v>
      </c>
      <c r="C15" t="s">
        <v>145</v>
      </c>
    </row>
    <row r="16" spans="1:3" x14ac:dyDescent="0.2">
      <c r="A16" t="s">
        <v>30</v>
      </c>
      <c r="C16" t="s">
        <v>145</v>
      </c>
    </row>
    <row r="17" spans="1:3" x14ac:dyDescent="0.2">
      <c r="A17" t="s">
        <v>28</v>
      </c>
      <c r="B17" s="13" t="s">
        <v>147</v>
      </c>
      <c r="C17" t="s">
        <v>148</v>
      </c>
    </row>
    <row r="18" spans="1:3" x14ac:dyDescent="0.2">
      <c r="A18" t="s">
        <v>12</v>
      </c>
    </row>
    <row r="19" spans="1:3" x14ac:dyDescent="0.2">
      <c r="A19" t="s">
        <v>21</v>
      </c>
      <c r="B19" s="13" t="s">
        <v>143</v>
      </c>
    </row>
    <row r="20" spans="1:3" x14ac:dyDescent="0.2">
      <c r="A20" t="s">
        <v>3</v>
      </c>
    </row>
    <row r="21" spans="1:3" x14ac:dyDescent="0.2">
      <c r="A21" t="s">
        <v>26</v>
      </c>
    </row>
    <row r="22" spans="1:3" x14ac:dyDescent="0.2">
      <c r="A22" t="s">
        <v>37</v>
      </c>
      <c r="B22" s="13" t="s">
        <v>138</v>
      </c>
      <c r="C22" t="s">
        <v>151</v>
      </c>
    </row>
    <row r="23" spans="1:3" x14ac:dyDescent="0.2">
      <c r="A23" t="s">
        <v>24</v>
      </c>
    </row>
    <row r="24" spans="1:3" x14ac:dyDescent="0.2">
      <c r="A24" t="s">
        <v>2</v>
      </c>
    </row>
    <row r="25" spans="1:3" x14ac:dyDescent="0.2">
      <c r="A25" t="s">
        <v>17</v>
      </c>
    </row>
    <row r="26" spans="1:3" x14ac:dyDescent="0.2">
      <c r="A26" t="s">
        <v>36</v>
      </c>
    </row>
    <row r="27" spans="1:3" x14ac:dyDescent="0.2">
      <c r="A27" t="s">
        <v>18</v>
      </c>
    </row>
    <row r="28" spans="1:3" x14ac:dyDescent="0.2">
      <c r="A28" t="s">
        <v>15</v>
      </c>
    </row>
    <row r="29" spans="1:3" x14ac:dyDescent="0.2">
      <c r="A29" t="s">
        <v>16</v>
      </c>
    </row>
    <row r="30" spans="1:3" x14ac:dyDescent="0.2">
      <c r="A30" t="s">
        <v>19</v>
      </c>
      <c r="B30" s="13" t="s">
        <v>141</v>
      </c>
      <c r="C30" t="s">
        <v>142</v>
      </c>
    </row>
    <row r="31" spans="1:3" x14ac:dyDescent="0.2">
      <c r="A31" t="s">
        <v>11</v>
      </c>
    </row>
    <row r="32" spans="1:3" x14ac:dyDescent="0.2">
      <c r="A32" t="s">
        <v>10</v>
      </c>
    </row>
    <row r="33" spans="1:3" x14ac:dyDescent="0.2">
      <c r="A33" t="s">
        <v>23</v>
      </c>
    </row>
    <row r="34" spans="1:3" x14ac:dyDescent="0.2">
      <c r="A34" t="s">
        <v>27</v>
      </c>
      <c r="C34" t="s">
        <v>146</v>
      </c>
    </row>
    <row r="35" spans="1:3" x14ac:dyDescent="0.2">
      <c r="A35" t="s">
        <v>35</v>
      </c>
      <c r="B35" s="13" t="s">
        <v>138</v>
      </c>
      <c r="C35" t="s">
        <v>150</v>
      </c>
    </row>
    <row r="36" spans="1:3" x14ac:dyDescent="0.2">
      <c r="A36" t="s">
        <v>14</v>
      </c>
      <c r="B36" s="13" t="s">
        <v>138</v>
      </c>
      <c r="C36" t="s">
        <v>140</v>
      </c>
    </row>
    <row r="37" spans="1:3" x14ac:dyDescent="0.2">
      <c r="A37" t="s">
        <v>6</v>
      </c>
    </row>
    <row r="38" spans="1:3" x14ac:dyDescent="0.2">
      <c r="A38" t="s">
        <v>8</v>
      </c>
    </row>
  </sheetData>
  <hyperlinks>
    <hyperlink ref="B36" r:id="rId1" xr:uid="{F763AAB8-117F-49BD-8622-CB53C90B5A51}"/>
    <hyperlink ref="B30" r:id="rId2" xr:uid="{0BDAB6EB-4BF7-4D6A-B911-18726BADFE68}"/>
    <hyperlink ref="B19" r:id="rId3" xr:uid="{29DDB4B7-26A7-4ABF-8993-F2C8300FD3FF}"/>
    <hyperlink ref="B17" r:id="rId4" xr:uid="{E2A8471B-EDA2-46DD-AC8B-8140E69B6E30}"/>
    <hyperlink ref="B13" r:id="rId5" xr:uid="{444FF9AD-6031-4A2D-8D18-025B7C0144A8}"/>
    <hyperlink ref="B14" r:id="rId6" xr:uid="{2B1FFB64-EF1D-45F6-AAE4-1FB57666B464}"/>
    <hyperlink ref="B8" r:id="rId7" xr:uid="{049614D7-BDBA-4479-AF02-A378E0692FCE}"/>
    <hyperlink ref="B9" r:id="rId8" xr:uid="{C332F0AE-7EF7-4ECF-B3AE-7068373759C1}"/>
    <hyperlink ref="B35" r:id="rId9" xr:uid="{90FEC584-6A88-4547-9691-F8B6CC4F7F0B}"/>
    <hyperlink ref="B22" r:id="rId10" xr:uid="{BD47C7AD-10B6-4859-A2FD-017E80F99809}"/>
    <hyperlink ref="B11" r:id="rId11" xr:uid="{9F8ACD13-D047-4550-9F01-566087111B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Tablas de medidas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Yanapa Lopez</dc:creator>
  <cp:lastModifiedBy>Elmer Eli. Vasquez Regalado</cp:lastModifiedBy>
  <dcterms:created xsi:type="dcterms:W3CDTF">2023-10-20T14:24:22Z</dcterms:created>
  <dcterms:modified xsi:type="dcterms:W3CDTF">2023-10-30T22:52:02Z</dcterms:modified>
</cp:coreProperties>
</file>