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ENERO\FT Y PAGOS\"/>
    </mc:Choice>
  </mc:AlternateContent>
  <xr:revisionPtr revIDLastSave="0" documentId="13_ncr:1_{7369CE9D-C7F3-4105-AB31-3E74E81E0808}" xr6:coauthVersionLast="47" xr6:coauthVersionMax="47" xr10:uidLastSave="{00000000-0000-0000-0000-000000000000}"/>
  <bookViews>
    <workbookView xWindow="-120" yWindow="-120" windowWidth="20730" windowHeight="11160" activeTab="1" xr2:uid="{15B03528-A649-4AAF-800F-0E74DC3A0A96}"/>
    <workbookView xWindow="-120" yWindow="-120" windowWidth="20730" windowHeight="11160" activeTab="3" xr2:uid="{00F875D9-5836-4A9E-AA7C-8E0C8077C99D}"/>
  </bookViews>
  <sheets>
    <sheet name="Hoja3" sheetId="7" r:id="rId1"/>
    <sheet name="ENE CON - CREDv1" sheetId="4" r:id="rId2"/>
    <sheet name="Hoja4" sheetId="9" r:id="rId3"/>
    <sheet name="ENE CON - CREDv2" sheetId="6" r:id="rId4"/>
  </sheets>
  <definedNames>
    <definedName name="_xlnm._FilterDatabase" localSheetId="0" hidden="1">Hoja3!$A$3:$B$76</definedName>
  </definedNames>
  <calcPr calcId="191029"/>
  <pivotCaches>
    <pivotCache cacheId="19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7" i="6" l="1"/>
  <c r="O208" i="6"/>
  <c r="O207" i="6"/>
  <c r="O206" i="6"/>
  <c r="O205" i="6"/>
  <c r="O204" i="6"/>
  <c r="O203" i="6"/>
  <c r="O201" i="6"/>
  <c r="O202" i="6"/>
  <c r="O200" i="6"/>
  <c r="O199" i="6"/>
  <c r="O198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</calcChain>
</file>

<file path=xl/sharedStrings.xml><?xml version="1.0" encoding="utf-8"?>
<sst xmlns="http://schemas.openxmlformats.org/spreadsheetml/2006/main" count="10017" uniqueCount="601">
  <si>
    <t>PETMEDICA</t>
  </si>
  <si>
    <t>Unidades</t>
  </si>
  <si>
    <t>RIOS GERMAN, STEFANNY MARIANELLA</t>
  </si>
  <si>
    <t>PETMEDICA/LIMA 2 Y CENTRO</t>
  </si>
  <si>
    <t>AMINOPLEX FORTE</t>
  </si>
  <si>
    <t>31018PER00003</t>
  </si>
  <si>
    <t>ARTROSAMINE TABLETAS PALATABLES</t>
  </si>
  <si>
    <t>35000PER00131</t>
  </si>
  <si>
    <t>ATREVIA TRIO CATS SPOT ON MEDIUM</t>
  </si>
  <si>
    <t>31392PER00010</t>
  </si>
  <si>
    <t>31392PER00007</t>
  </si>
  <si>
    <t>CANI-TABS OMEGA 3 + EPA &amp; DHA</t>
  </si>
  <si>
    <t>35000PER00072</t>
  </si>
  <si>
    <t>DORMI-XYL 2</t>
  </si>
  <si>
    <t>31090PER00003</t>
  </si>
  <si>
    <t>FH-10 FACTOR HEPATICO 10</t>
  </si>
  <si>
    <t>31260PER00002</t>
  </si>
  <si>
    <t>FIPRONEX G5 DROP ON X 5 PIP</t>
  </si>
  <si>
    <t>31113PER00002</t>
  </si>
  <si>
    <t>31113PER00003</t>
  </si>
  <si>
    <t>HEMOSTOP K</t>
  </si>
  <si>
    <t>31133PER00001</t>
  </si>
  <si>
    <t>KET-A-XYL</t>
  </si>
  <si>
    <t>31145PER00003</t>
  </si>
  <si>
    <t>LIQUAMOX-C</t>
  </si>
  <si>
    <t>35000PER00107</t>
  </si>
  <si>
    <t>PETONIC RECUPERATION</t>
  </si>
  <si>
    <t>31180PER00002</t>
  </si>
  <si>
    <t>PROFELIS DROP ON CJA 5 PIP</t>
  </si>
  <si>
    <t>31186PER00001</t>
  </si>
  <si>
    <t>VETPRO DERMACARE MICONAZOLE + CHLORHEXIDINE SHAMPOO</t>
  </si>
  <si>
    <t>35000PER00311</t>
  </si>
  <si>
    <t>35000PER00312</t>
  </si>
  <si>
    <t>XELAMEC COMBI SPOT ON X 5 PIP</t>
  </si>
  <si>
    <t>31287PER00002</t>
  </si>
  <si>
    <t>31287PER00003</t>
  </si>
  <si>
    <t>31287PER00004</t>
  </si>
  <si>
    <t>XELAMEC SPOT ON X 5 PIP</t>
  </si>
  <si>
    <t>31230PER00002</t>
  </si>
  <si>
    <t>31230PER00003</t>
  </si>
  <si>
    <t>AGROVET/LIMA METROPOLITANA - SUR</t>
  </si>
  <si>
    <t>HEMATOFOS B12</t>
  </si>
  <si>
    <t>31126PER00001</t>
  </si>
  <si>
    <t>AGROVET</t>
  </si>
  <si>
    <t>CHINCHAY MAYORIA, ROMMEL</t>
  </si>
  <si>
    <t>BRAVO PEREZ, MANUEL FEDERICO</t>
  </si>
  <si>
    <t>AGROVET/NORTE</t>
  </si>
  <si>
    <t>TYLO-COMBISONE</t>
  </si>
  <si>
    <t>31212PER00001</t>
  </si>
  <si>
    <t>IMIDOX 120</t>
  </si>
  <si>
    <t>31138PER00003</t>
  </si>
  <si>
    <t>LUTAPROST 250</t>
  </si>
  <si>
    <t>31149PER00005</t>
  </si>
  <si>
    <t>AVIVET</t>
  </si>
  <si>
    <t>31212PER00016</t>
  </si>
  <si>
    <t>CURABICHERAS KERKUS PLATA</t>
  </si>
  <si>
    <t>35000PER00060</t>
  </si>
  <si>
    <t>FEBRALGINA COMPUESTA</t>
  </si>
  <si>
    <t>31106PER00004</t>
  </si>
  <si>
    <t>BIOCAN PUPPY</t>
  </si>
  <si>
    <t>32000PER00006</t>
  </si>
  <si>
    <t>JERINGA DESCARTABLE VETPRO X 3 ML</t>
  </si>
  <si>
    <t>33000PER00133</t>
  </si>
  <si>
    <t>BIOCAN CARTILLAS DE VACUNACION SIMPLES</t>
  </si>
  <si>
    <t>42000PER00012</t>
  </si>
  <si>
    <t>20100154308</t>
  </si>
  <si>
    <t>SAN FERNANDO S.A.</t>
  </si>
  <si>
    <t>S00385</t>
  </si>
  <si>
    <t>F F01-00000110</t>
  </si>
  <si>
    <t>ENROFLOX 20 L.A.</t>
  </si>
  <si>
    <t>31099PER00001</t>
  </si>
  <si>
    <t>JAIMES ROJAS, ORLANDO FRANCO</t>
  </si>
  <si>
    <t>AVIVET/LIMA Y AREQUIPA</t>
  </si>
  <si>
    <t>ATREVIA XR SMALL</t>
  </si>
  <si>
    <t>31358PER00001</t>
  </si>
  <si>
    <t>ATREVIA XR LARGE</t>
  </si>
  <si>
    <t>31360PER00001</t>
  </si>
  <si>
    <t>ATREVIA ONE LARGE</t>
  </si>
  <si>
    <t>31360PER00002</t>
  </si>
  <si>
    <t>31356PER00002</t>
  </si>
  <si>
    <t>ATREVIA ONE SMALL</t>
  </si>
  <si>
    <t>31354PER00002</t>
  </si>
  <si>
    <t>31358PER00002</t>
  </si>
  <si>
    <t>20498472622</t>
  </si>
  <si>
    <t>BIOGENESIS PERU E.I.R.L.</t>
  </si>
  <si>
    <t>S00312</t>
  </si>
  <si>
    <t>F F01-00000108</t>
  </si>
  <si>
    <t>PEN DUO STREP 250/200</t>
  </si>
  <si>
    <t>35000PER00040</t>
  </si>
  <si>
    <t>SANCHEZ CHAMPI, KEVIN</t>
  </si>
  <si>
    <t>PEN-STREP 20/20</t>
  </si>
  <si>
    <t>35000PER00034</t>
  </si>
  <si>
    <t>35000PER00035</t>
  </si>
  <si>
    <t>35000PER00041</t>
  </si>
  <si>
    <t>20487518655</t>
  </si>
  <si>
    <t>DISTRIBUIDORA EL ESTABLO E. I. R. L.</t>
  </si>
  <si>
    <t>S00359</t>
  </si>
  <si>
    <t>F F01-00000107</t>
  </si>
  <si>
    <t>CALCIO PARA VACAS DEL DR. CALDERON</t>
  </si>
  <si>
    <t>31042PER00001</t>
  </si>
  <si>
    <t>BOLDEMAX A.P.</t>
  </si>
  <si>
    <t>31028PER00002</t>
  </si>
  <si>
    <t>31028PER00003</t>
  </si>
  <si>
    <t>CEFAJECT</t>
  </si>
  <si>
    <t>35000PER00045</t>
  </si>
  <si>
    <t>ADEFORTEX 500/75/50</t>
  </si>
  <si>
    <t>31007PER00002</t>
  </si>
  <si>
    <t>HOYOS MIRANDA, ABNER ABAHADT</t>
  </si>
  <si>
    <t>AGROVET/CENTRO</t>
  </si>
  <si>
    <t>BOVIMEC</t>
  </si>
  <si>
    <t>31031PER00004</t>
  </si>
  <si>
    <t>NEO-TERRACICLINA WS</t>
  </si>
  <si>
    <t>31167PER00001</t>
  </si>
  <si>
    <t>20604109567</t>
  </si>
  <si>
    <t>CORPORACION AGROVETERINARIA &amp; MULTISERVICIOS BUENDIA SOCIEDAD ANONIMA CERRADA - A &amp; M BUENDIA S.A.C.</t>
  </si>
  <si>
    <t>S00267</t>
  </si>
  <si>
    <t>F F01-00000103</t>
  </si>
  <si>
    <t>35000PER00042</t>
  </si>
  <si>
    <t>31126PER00005</t>
  </si>
  <si>
    <t>MODIVITASAN</t>
  </si>
  <si>
    <t>31163PER00004</t>
  </si>
  <si>
    <t>31126PER00003</t>
  </si>
  <si>
    <t>31126PER00004</t>
  </si>
  <si>
    <t>KANACEF LC</t>
  </si>
  <si>
    <t>35000PER00424</t>
  </si>
  <si>
    <t>DIURIDE 500</t>
  </si>
  <si>
    <t>31084PER00003</t>
  </si>
  <si>
    <t>PEN TETRA STREP LC</t>
  </si>
  <si>
    <t>35000PER00426</t>
  </si>
  <si>
    <t>20603280751</t>
  </si>
  <si>
    <t>INVERSIONES COMERCIALES CANADA S.A.C.</t>
  </si>
  <si>
    <t>S00219</t>
  </si>
  <si>
    <t>F F01-00000102</t>
  </si>
  <si>
    <t>FORMULA NATURAL FRESH MEAT GATOS FILHOTES</t>
  </si>
  <si>
    <t>38000PER00160</t>
  </si>
  <si>
    <t>PET NUTRISCIENCE</t>
  </si>
  <si>
    <t>FRANCISCO PEREZ, SHARON</t>
  </si>
  <si>
    <t>PET NUTRISCIENCE/LIMA NORTE Y NORTE DEL PAÍS</t>
  </si>
  <si>
    <t>FORMULA NATURAL FRESH MEAT GATO ADULTO FRANGO</t>
  </si>
  <si>
    <t>38000PER00146</t>
  </si>
  <si>
    <t>FORMULA NATURAL FRESH MEAT GATO ADULTO CASTRADO SALMAO</t>
  </si>
  <si>
    <t>38000PER00151</t>
  </si>
  <si>
    <t>38000PER00152</t>
  </si>
  <si>
    <t>FORMULA NATURAL FRESH MEAT GATO ADULTO CASTRADO CARNE</t>
  </si>
  <si>
    <t>38000PER00149</t>
  </si>
  <si>
    <t>38000PER00150</t>
  </si>
  <si>
    <t>FORMULA NATURAL FRESH MEAT GATO SENIOR</t>
  </si>
  <si>
    <t>38000PER00154</t>
  </si>
  <si>
    <t>38000PER00155</t>
  </si>
  <si>
    <t>FORMULA NATURAL FRESH MEAT GATO PELO LONGO</t>
  </si>
  <si>
    <t>38000PER00156</t>
  </si>
  <si>
    <t>38000PER00157</t>
  </si>
  <si>
    <t>FORMULA NATURAL VET CARE RENAL GATOS</t>
  </si>
  <si>
    <t>38000PER00131</t>
  </si>
  <si>
    <t>FORMULA NATURAL VET CARE URINARIA GATOS</t>
  </si>
  <si>
    <t>38000PER00128</t>
  </si>
  <si>
    <t>20600835506</t>
  </si>
  <si>
    <t>AGRIVET E INVERSIONES S.A.C.</t>
  </si>
  <si>
    <t>S00342</t>
  </si>
  <si>
    <t>F F01-00000101</t>
  </si>
  <si>
    <t>TOLFEN L.A. 8%</t>
  </si>
  <si>
    <t>31199PER00003</t>
  </si>
  <si>
    <t>TAUCA TORRES, ALAN ARMANDO</t>
  </si>
  <si>
    <t>AGROVET/LIMA PROVINCIAS,  AYACUCHO Y ANCASH</t>
  </si>
  <si>
    <t>TULAMYCIN K</t>
  </si>
  <si>
    <t>31347PER00007</t>
  </si>
  <si>
    <t>20514564087</t>
  </si>
  <si>
    <t>H &amp; P DISTRIBUCIONES Y REPRESENTACIONES SOCIEDAD ANONIMA CERRADA</t>
  </si>
  <si>
    <t>S00356</t>
  </si>
  <si>
    <t>F F01-00000100</t>
  </si>
  <si>
    <t>CAMPO VALVERDE, DEYSI MARICIELO</t>
  </si>
  <si>
    <t>PETMEDICA/LIMA 1</t>
  </si>
  <si>
    <t>10443249406</t>
  </si>
  <si>
    <t>QUIJADA ROJAS MARIELA</t>
  </si>
  <si>
    <t>S00250</t>
  </si>
  <si>
    <t>F F01-00000099</t>
  </si>
  <si>
    <t>FORMULA NATURAL FRESH MEAT CAES FILHOTES MINI E PEQUENO FRANGO</t>
  </si>
  <si>
    <t>38000PER00139</t>
  </si>
  <si>
    <t>38000PER00159</t>
  </si>
  <si>
    <t>OTIDERMA-CEF</t>
  </si>
  <si>
    <t>31173PER00001</t>
  </si>
  <si>
    <t>VETACTIN</t>
  </si>
  <si>
    <t>35000PER00108</t>
  </si>
  <si>
    <t>31018PER00002</t>
  </si>
  <si>
    <t>20495132677</t>
  </si>
  <si>
    <t>FUMIGACIONES DEL SUR E.I.R.L.</t>
  </si>
  <si>
    <t>S00297</t>
  </si>
  <si>
    <t>F F01-00000097</t>
  </si>
  <si>
    <t>CATOFOS B9+B12</t>
  </si>
  <si>
    <t>31050PER00002</t>
  </si>
  <si>
    <t>ULTRAMETRIN 600</t>
  </si>
  <si>
    <t>31218PER00003</t>
  </si>
  <si>
    <t>VETONIC CON NUCLEOTIDOS OS</t>
  </si>
  <si>
    <t>31228PER00005</t>
  </si>
  <si>
    <t>DORAMEC L.A.</t>
  </si>
  <si>
    <t>31086PER00004</t>
  </si>
  <si>
    <t>VETAMOXYL 20 L.A.</t>
  </si>
  <si>
    <t>35000PER00048</t>
  </si>
  <si>
    <t>TRIVERFEN 22.2</t>
  </si>
  <si>
    <t>31210PER00004</t>
  </si>
  <si>
    <t>31086PER00002</t>
  </si>
  <si>
    <t>20511169331</t>
  </si>
  <si>
    <t>VETER PERU SOCIEDAD ANONIMA CERRADA</t>
  </si>
  <si>
    <t>S00307</t>
  </si>
  <si>
    <t>F F01-00000094</t>
  </si>
  <si>
    <t>BIOCAN DHPPI + LR</t>
  </si>
  <si>
    <t>32000PER00003</t>
  </si>
  <si>
    <t>HEMO-STOP TABS</t>
  </si>
  <si>
    <t>35000PER00112</t>
  </si>
  <si>
    <t>31287PER00001</t>
  </si>
  <si>
    <t>31287PER00005</t>
  </si>
  <si>
    <t>31230PER00005</t>
  </si>
  <si>
    <t>31218PER00005</t>
  </si>
  <si>
    <t>31218PER00004</t>
  </si>
  <si>
    <t>CLOX-A-DRY</t>
  </si>
  <si>
    <t>35000PER00381</t>
  </si>
  <si>
    <t>20100269113</t>
  </si>
  <si>
    <t>AGROPEC SOCIEDAD COMERCIAL DE RESPONSABILIDAD LIMITADA</t>
  </si>
  <si>
    <t>S00305</t>
  </si>
  <si>
    <t>F F01-00000092</t>
  </si>
  <si>
    <t>20605795880</t>
  </si>
  <si>
    <t>AGROVET TOTAL EMPRESA INDIVIDUAL DE RESPONSABILIDAD LIMITADA</t>
  </si>
  <si>
    <t>S00288</t>
  </si>
  <si>
    <t>F F01-00000091</t>
  </si>
  <si>
    <t>PAREDES BACA, FERNANDO SAMUEL</t>
  </si>
  <si>
    <t>AGROVET/SUR ORIENTE</t>
  </si>
  <si>
    <t>31210PER00006</t>
  </si>
  <si>
    <t>CONCEPTASE</t>
  </si>
  <si>
    <t>31072PER00002</t>
  </si>
  <si>
    <t>20600955994</t>
  </si>
  <si>
    <t>INVERSIONES PET CENTER S.A.C.</t>
  </si>
  <si>
    <t>S00237</t>
  </si>
  <si>
    <t>F F01-00000090</t>
  </si>
  <si>
    <t>BOVIMEC L.A.</t>
  </si>
  <si>
    <t>31037PER00003</t>
  </si>
  <si>
    <t>ECTONIL POUR ON</t>
  </si>
  <si>
    <t>31097PER00001</t>
  </si>
  <si>
    <t>20542628929</t>
  </si>
  <si>
    <t>PAVETSUR S.A.C.</t>
  </si>
  <si>
    <t>S00253</t>
  </si>
  <si>
    <t>F F01-00000089</t>
  </si>
  <si>
    <t>31028PER00001</t>
  </si>
  <si>
    <t>KET-A-100</t>
  </si>
  <si>
    <t>31144PER00004</t>
  </si>
  <si>
    <t>20602952640</t>
  </si>
  <si>
    <t>AGRICOTRAMG LL&amp;C E.I.R.L.</t>
  </si>
  <si>
    <t>S00306</t>
  </si>
  <si>
    <t>F F01-00000087</t>
  </si>
  <si>
    <t>PROBIOLYTE WS</t>
  </si>
  <si>
    <t>31185PER00003</t>
  </si>
  <si>
    <t>31097PER00003</t>
  </si>
  <si>
    <t>35000PER00036</t>
  </si>
  <si>
    <t>IRON-DEX 200 B12</t>
  </si>
  <si>
    <t>31139PER00004</t>
  </si>
  <si>
    <t>31050PER00003</t>
  </si>
  <si>
    <t>CAMPOS FACUNDO, VERONICA</t>
  </si>
  <si>
    <t>PETMEDICA/NORTE Y NOR ORIENTE</t>
  </si>
  <si>
    <t>BIOCAN DHPPI + L</t>
  </si>
  <si>
    <t>32000PER00002</t>
  </si>
  <si>
    <t>BIOCAN DH + L</t>
  </si>
  <si>
    <t>32000PER00001</t>
  </si>
  <si>
    <t>20487130843</t>
  </si>
  <si>
    <t>LA CASA DEL AGRICULTOR E.I.R.L.</t>
  </si>
  <si>
    <t>S00214</t>
  </si>
  <si>
    <t>F F01-00000085</t>
  </si>
  <si>
    <t>31050PER00005</t>
  </si>
  <si>
    <t>31007PER00003</t>
  </si>
  <si>
    <t>FERTIMIN SE</t>
  </si>
  <si>
    <t>31108PER00003</t>
  </si>
  <si>
    <t>31097PER00004</t>
  </si>
  <si>
    <t>20481022984</t>
  </si>
  <si>
    <t>ANIMASCOTAS E.I.R.L.</t>
  </si>
  <si>
    <t>S00286</t>
  </si>
  <si>
    <t>F F01-00000083</t>
  </si>
  <si>
    <t>35000PER00073</t>
  </si>
  <si>
    <t>31133PER00002</t>
  </si>
  <si>
    <t>20221084684</t>
  </si>
  <si>
    <t>REDONDOS S A</t>
  </si>
  <si>
    <t>S00283</t>
  </si>
  <si>
    <t>F F01-00000082</t>
  </si>
  <si>
    <t>PROXIFEN 23 L.A.</t>
  </si>
  <si>
    <t>31189PER00003</t>
  </si>
  <si>
    <t>S00271</t>
  </si>
  <si>
    <t>F F01-00000081</t>
  </si>
  <si>
    <t>ATREVIA XR MINI</t>
  </si>
  <si>
    <t>31357PER00002</t>
  </si>
  <si>
    <t>31357PER00001</t>
  </si>
  <si>
    <t>20453660908</t>
  </si>
  <si>
    <t>AGROVETERINARIA MEVELIN S.R.L.</t>
  </si>
  <si>
    <t>S00265</t>
  </si>
  <si>
    <t>F F01-00000079</t>
  </si>
  <si>
    <t>31007PER00001</t>
  </si>
  <si>
    <t>AGROVET/NOR-ORIENTE</t>
  </si>
  <si>
    <t>AMINOPLEX LIGHT</t>
  </si>
  <si>
    <t>31019PER00003</t>
  </si>
  <si>
    <t>BOVIMEC ETIQUETA AZUL 3.15%</t>
  </si>
  <si>
    <t>31035PER00002</t>
  </si>
  <si>
    <t>31108PER00002</t>
  </si>
  <si>
    <t>31050PER00001</t>
  </si>
  <si>
    <t>31228PER00002</t>
  </si>
  <si>
    <t>31163PER00005</t>
  </si>
  <si>
    <t>OXYTO-SYNT 10</t>
  </si>
  <si>
    <t>31176PER00004</t>
  </si>
  <si>
    <t>PEN DEXA STREP</t>
  </si>
  <si>
    <t>35000PER00181</t>
  </si>
  <si>
    <t>MASTIBIOTIC IS</t>
  </si>
  <si>
    <t>35000PER00319</t>
  </si>
  <si>
    <t>31210PER00003</t>
  </si>
  <si>
    <t>31176PER00002</t>
  </si>
  <si>
    <t>20605775129</t>
  </si>
  <si>
    <t>AGROVET Y DISTRIBUCIONES EL SEMBRADOR S.R.L.</t>
  </si>
  <si>
    <t>S00257</t>
  </si>
  <si>
    <t>F F01-00000077</t>
  </si>
  <si>
    <t>20389715060</t>
  </si>
  <si>
    <t>EL COMEDERO S.R.L.</t>
  </si>
  <si>
    <t>S00270</t>
  </si>
  <si>
    <t>F F01-00000075</t>
  </si>
  <si>
    <t>S00247</t>
  </si>
  <si>
    <t>F F01-00000074</t>
  </si>
  <si>
    <t>S00248</t>
  </si>
  <si>
    <t>F F01-00000073</t>
  </si>
  <si>
    <t>S00280</t>
  </si>
  <si>
    <t>F F01-00000072</t>
  </si>
  <si>
    <t>S00252</t>
  </si>
  <si>
    <t>F F01-00000071</t>
  </si>
  <si>
    <t>HEPATO-JECT</t>
  </si>
  <si>
    <t>31134PER00003</t>
  </si>
  <si>
    <t>31134PER00004</t>
  </si>
  <si>
    <t>TRI-ABZ 22</t>
  </si>
  <si>
    <t>31200PER00005</t>
  </si>
  <si>
    <t>31210PER00002</t>
  </si>
  <si>
    <t>BOOSTER RN TERNEROS</t>
  </si>
  <si>
    <t>31030PER00001</t>
  </si>
  <si>
    <t>RUMENADE P</t>
  </si>
  <si>
    <t>31194PER00001</t>
  </si>
  <si>
    <t>31086PER00003</t>
  </si>
  <si>
    <t>31086PER00005</t>
  </si>
  <si>
    <t>DURAMYCIN 300 L.A.</t>
  </si>
  <si>
    <t>31093PER00003</t>
  </si>
  <si>
    <t>31018PER00005</t>
  </si>
  <si>
    <t>CURABICHERAS KERKUS</t>
  </si>
  <si>
    <t>35000PER00059</t>
  </si>
  <si>
    <t>31106PER00002</t>
  </si>
  <si>
    <t>GALLOMEC PLUS</t>
  </si>
  <si>
    <t>31122PER00001</t>
  </si>
  <si>
    <t>VIRODINE S</t>
  </si>
  <si>
    <t>35000PER00136</t>
  </si>
  <si>
    <t>35000PER00257</t>
  </si>
  <si>
    <t>31126PER00002</t>
  </si>
  <si>
    <t>S00190</t>
  </si>
  <si>
    <t>F F01-00000068</t>
  </si>
  <si>
    <t>31084PER00001</t>
  </si>
  <si>
    <t>ATREVIA XR MEDIUM</t>
  </si>
  <si>
    <t>31359PER00002</t>
  </si>
  <si>
    <t>ATREVIA ONE MEDIUM</t>
  </si>
  <si>
    <t>31354PER00001</t>
  </si>
  <si>
    <t>S00199</t>
  </si>
  <si>
    <t>F F01-00000066</t>
  </si>
  <si>
    <t>31072PER00003</t>
  </si>
  <si>
    <t>20569314144</t>
  </si>
  <si>
    <t>INVERSIONES Y SERVICIOS VETERINARIO COTOS S.A.C.</t>
  </si>
  <si>
    <t>31359PER00001</t>
  </si>
  <si>
    <t>20602462936</t>
  </si>
  <si>
    <t>VETERINARIA SAN PABLO E.I.R.L.</t>
  </si>
  <si>
    <t>S00212</t>
  </si>
  <si>
    <t>F F01-00000064</t>
  </si>
  <si>
    <t>31355PER00002</t>
  </si>
  <si>
    <t>20602470882</t>
  </si>
  <si>
    <t>GRUPO PHARMAX VETERINARIA S.A.C. - PHARMAX VET S.A.C.</t>
  </si>
  <si>
    <t>20489731089</t>
  </si>
  <si>
    <t>AGROVETERINARIA Y MULTISERVICIOS "DAGA" SOCIEDAD COMERCIAL DE RESPONSABILIDAD LIMITADA</t>
  </si>
  <si>
    <t>S00164</t>
  </si>
  <si>
    <t>F F01-00000060</t>
  </si>
  <si>
    <t>35000PER00039</t>
  </si>
  <si>
    <t>FBZ 12.5% CON MINERALES</t>
  </si>
  <si>
    <t>31105PER00004</t>
  </si>
  <si>
    <t>ABZ 12.5% CON MINERALES</t>
  </si>
  <si>
    <t>31004PER00006</t>
  </si>
  <si>
    <t>RESPIBIOTIC 48 HORAS</t>
  </si>
  <si>
    <t>31192PER00001</t>
  </si>
  <si>
    <t>CLOXANTEL 11</t>
  </si>
  <si>
    <t>31065PER00004</t>
  </si>
  <si>
    <t>20606414561</t>
  </si>
  <si>
    <t>SOLUCIONES VETERINARIAS EL CHINO S.A.C.</t>
  </si>
  <si>
    <t>S00171</t>
  </si>
  <si>
    <t>F F01-00000059</t>
  </si>
  <si>
    <t>31163PER00002</t>
  </si>
  <si>
    <t>31218PER00002</t>
  </si>
  <si>
    <t>31218PER00001</t>
  </si>
  <si>
    <t>20482510052</t>
  </si>
  <si>
    <t>ANIMASCOTAS INVERSIONES E.I.R.L.</t>
  </si>
  <si>
    <t>S00118</t>
  </si>
  <si>
    <t>F F01-00000057</t>
  </si>
  <si>
    <t>PANAURAL 6X</t>
  </si>
  <si>
    <t>35000PER00304</t>
  </si>
  <si>
    <t>31230PER00004</t>
  </si>
  <si>
    <t>S00184</t>
  </si>
  <si>
    <t>F F01-00000055</t>
  </si>
  <si>
    <t>20611220015</t>
  </si>
  <si>
    <t>AGROVET EL NORTEÑO E.I.R.L.</t>
  </si>
  <si>
    <t>S00046</t>
  </si>
  <si>
    <t>F F01-00000052</t>
  </si>
  <si>
    <t>CALDERON OJEDA, PEDRO ALEJANDRO</t>
  </si>
  <si>
    <t>31212PER00004</t>
  </si>
  <si>
    <t>31050PER00004</t>
  </si>
  <si>
    <t>10440128071</t>
  </si>
  <si>
    <t>IDROGO MEDINA JUAN CARLOS</t>
  </si>
  <si>
    <t>S00097</t>
  </si>
  <si>
    <t>F F01-00000051</t>
  </si>
  <si>
    <t>GALLOMIX</t>
  </si>
  <si>
    <t>31124PER00001</t>
  </si>
  <si>
    <t>31084PER00002</t>
  </si>
  <si>
    <t>S00130</t>
  </si>
  <si>
    <t>F F01-00000050</t>
  </si>
  <si>
    <t>31185PER00006</t>
  </si>
  <si>
    <t>S00148</t>
  </si>
  <si>
    <t>F F01-00000048</t>
  </si>
  <si>
    <t>31028PER00004</t>
  </si>
  <si>
    <t>S00135</t>
  </si>
  <si>
    <t>F F01-00000047</t>
  </si>
  <si>
    <t>31212PER00002</t>
  </si>
  <si>
    <t>20524795338</t>
  </si>
  <si>
    <t>VETANIS SOCIEDAD ANONIMA CERRADA - VETANIS S.A.C.</t>
  </si>
  <si>
    <t>S00042</t>
  </si>
  <si>
    <t>F F01-00000046</t>
  </si>
  <si>
    <t>CALDERON OJEDA, JESUS WILFREDO</t>
  </si>
  <si>
    <t>20479647501</t>
  </si>
  <si>
    <t>INVERSIONES Y SERVICIOS AGROPECUARIOS S.R.L.</t>
  </si>
  <si>
    <t>S00038</t>
  </si>
  <si>
    <t>F F01-00000044</t>
  </si>
  <si>
    <t>31007PER00004</t>
  </si>
  <si>
    <t>AGROGENTA 11</t>
  </si>
  <si>
    <t>31010PER00001</t>
  </si>
  <si>
    <t>20609962985</t>
  </si>
  <si>
    <t>SOLUTION WASI E.I.R.L.</t>
  </si>
  <si>
    <t>S00031</t>
  </si>
  <si>
    <t>F F01-00000041</t>
  </si>
  <si>
    <t>GO NATIVE DUCK WITH APPLE AND CRANBERRY</t>
  </si>
  <si>
    <t>38000PER00083</t>
  </si>
  <si>
    <t>FORMULA NATURAL FRESH MEAT CAES FILHOTES GRANDE E GIGANTE FRANGO</t>
  </si>
  <si>
    <t>38000PER00144</t>
  </si>
  <si>
    <t>FORMULA NATURAL FRESH MEAT CAES ADULTOS PORTES MINI E PEQUENO</t>
  </si>
  <si>
    <t>38000PER00107</t>
  </si>
  <si>
    <t>FORMULA NATURAL FRESH MEAT CAES LIGHT MINI E PEQUENO</t>
  </si>
  <si>
    <t>38000PER00113</t>
  </si>
  <si>
    <t>10082047447</t>
  </si>
  <si>
    <t>SALAZAR ORTIZ DE EDUARDO DANITZA C.</t>
  </si>
  <si>
    <t>S00103</t>
  </si>
  <si>
    <t>F F01-00000040</t>
  </si>
  <si>
    <t>31139PER00003</t>
  </si>
  <si>
    <t>CANI-TABS CALMING + RELAX</t>
  </si>
  <si>
    <t>35000PER00199</t>
  </si>
  <si>
    <t>20606102837</t>
  </si>
  <si>
    <t>DISTRIBUCIONES VETERINARIAS LA TORRE S.A.C.</t>
  </si>
  <si>
    <t>S00029</t>
  </si>
  <si>
    <t>F F01-00000036</t>
  </si>
  <si>
    <t>38000PER00232</t>
  </si>
  <si>
    <t>S00143</t>
  </si>
  <si>
    <t>F F01-00000035</t>
  </si>
  <si>
    <t>20510844034</t>
  </si>
  <si>
    <t>AGROINDUSTRIA EL COMEDERO SOCIEDAD COMERCIAL DE RESPONSABILIDAD LIMITADA</t>
  </si>
  <si>
    <t>S00132</t>
  </si>
  <si>
    <t>F F01-00000032</t>
  </si>
  <si>
    <t>31031PER00005</t>
  </si>
  <si>
    <t>S00127</t>
  </si>
  <si>
    <t>F F01-00000031</t>
  </si>
  <si>
    <t>COVERFLOX C100 PX</t>
  </si>
  <si>
    <t>35000PER00111</t>
  </si>
  <si>
    <t>TYLVAX C PX</t>
  </si>
  <si>
    <t>31214PER00001</t>
  </si>
  <si>
    <t>S00136</t>
  </si>
  <si>
    <t>F F01-00000028</t>
  </si>
  <si>
    <t>20603268190</t>
  </si>
  <si>
    <t>DISTRIBUCIONES AGROCOMERCIO MAKIVET EMPRESA INDIVIDUAL DE RESPONSABILIDAD LIMITADA</t>
  </si>
  <si>
    <t>S00134</t>
  </si>
  <si>
    <t>F F01-00000027</t>
  </si>
  <si>
    <t>20602763553</t>
  </si>
  <si>
    <t>FARMACIAS VETERINARIAS DEL PERU S.A.C.</t>
  </si>
  <si>
    <t>S00035</t>
  </si>
  <si>
    <t>F F01-00000026</t>
  </si>
  <si>
    <t>20608020579</t>
  </si>
  <si>
    <t>VETLAB MEDIC E.I.R.L.</t>
  </si>
  <si>
    <t>S00036</t>
  </si>
  <si>
    <t>F F01-00000025</t>
  </si>
  <si>
    <t>S00122</t>
  </si>
  <si>
    <t>F F01-00000024</t>
  </si>
  <si>
    <t>S00041</t>
  </si>
  <si>
    <t>F F01-00000023</t>
  </si>
  <si>
    <t>31199PER00002</t>
  </si>
  <si>
    <t>S00051</t>
  </si>
  <si>
    <t>F F01-00000019</t>
  </si>
  <si>
    <t>S00057</t>
  </si>
  <si>
    <t>F F01-00000017</t>
  </si>
  <si>
    <t>S00034</t>
  </si>
  <si>
    <t>F F01-00000014</t>
  </si>
  <si>
    <t>20602674488</t>
  </si>
  <si>
    <t>GRUPO ISAMISA S.A.C.</t>
  </si>
  <si>
    <t>S00072</t>
  </si>
  <si>
    <t>F F01-00000013</t>
  </si>
  <si>
    <t>CHICK BOOSTER CON NUCLEOTIDOS OS</t>
  </si>
  <si>
    <t>31058PER00005</t>
  </si>
  <si>
    <t>CHICKLYTE WS</t>
  </si>
  <si>
    <t>31062PER00003</t>
  </si>
  <si>
    <t>MYOSELEN E</t>
  </si>
  <si>
    <t>31165PER00001</t>
  </si>
  <si>
    <t>S00028</t>
  </si>
  <si>
    <t>F F01-00000010</t>
  </si>
  <si>
    <t>31113PER00004</t>
  </si>
  <si>
    <t>FIPRONEX G5</t>
  </si>
  <si>
    <t>31114PER00003</t>
  </si>
  <si>
    <t>31230PER00001</t>
  </si>
  <si>
    <t>10100222057</t>
  </si>
  <si>
    <t>CASTILLA YATACO,MARITZA ROSARIO</t>
  </si>
  <si>
    <t>S00020</t>
  </si>
  <si>
    <t>F F01-00000009</t>
  </si>
  <si>
    <t>FORMULA NATURAL VET CARE HIPOALERGENICA CAES PORTES MINI E PEQUENO</t>
  </si>
  <si>
    <t>38000PER00122</t>
  </si>
  <si>
    <t>38000PER00123</t>
  </si>
  <si>
    <t>FORMULA NATURAL VET CARE RENAL CAES</t>
  </si>
  <si>
    <t>38000PER00133</t>
  </si>
  <si>
    <t>20392847155</t>
  </si>
  <si>
    <t>CORPORACION AGROINDUSTRIAL SAN BERNARDO SAC - AGROCORP SAN BERNARDO</t>
  </si>
  <si>
    <t>S00019</t>
  </si>
  <si>
    <t>F F01-00000005</t>
  </si>
  <si>
    <t>31099PER00002</t>
  </si>
  <si>
    <t>S00016</t>
  </si>
  <si>
    <t>F F01-00000004</t>
  </si>
  <si>
    <t>S00015</t>
  </si>
  <si>
    <t>F F01-00000003</t>
  </si>
  <si>
    <t>S00014</t>
  </si>
  <si>
    <t>F F01-00000002</t>
  </si>
  <si>
    <t>31189PER00002</t>
  </si>
  <si>
    <t>S00012</t>
  </si>
  <si>
    <t>F F01-00000001</t>
  </si>
  <si>
    <t>20136241789</t>
  </si>
  <si>
    <t>GRANJAS AMAZONICAS S.A.C</t>
  </si>
  <si>
    <t>S00010</t>
  </si>
  <si>
    <t>E 001-00000174</t>
  </si>
  <si>
    <t>S00011</t>
  </si>
  <si>
    <t>E 001-00000161</t>
  </si>
  <si>
    <t>20393713322</t>
  </si>
  <si>
    <t>AGUILA PECUARIA DEL PERU E.I.R.L.</t>
  </si>
  <si>
    <t>S00009</t>
  </si>
  <si>
    <t>E 001-00000160</t>
  </si>
  <si>
    <t>10443500842</t>
  </si>
  <si>
    <t>HUAMANI CONSA YOLANDA</t>
  </si>
  <si>
    <t>S00008</t>
  </si>
  <si>
    <t>E 001-00000157</t>
  </si>
  <si>
    <t>HEMATOFOS B12 AC OS</t>
  </si>
  <si>
    <t>31127PER00005</t>
  </si>
  <si>
    <t>CHICKVIT ESE OS</t>
  </si>
  <si>
    <t>31061PER00001</t>
  </si>
  <si>
    <t>20506741930</t>
  </si>
  <si>
    <t>CORPORACION DE GRANJAS DEL PERU SAC</t>
  </si>
  <si>
    <t>S00007</t>
  </si>
  <si>
    <t>E 001-00000156</t>
  </si>
  <si>
    <t>20506768030</t>
  </si>
  <si>
    <t>SANTO MARTIN S.A.C.</t>
  </si>
  <si>
    <t>S00006</t>
  </si>
  <si>
    <t>E 001-00000155</t>
  </si>
  <si>
    <t>20555772859</t>
  </si>
  <si>
    <t>PUBLIRUTS 78 S.A.C.</t>
  </si>
  <si>
    <t>S00005</t>
  </si>
  <si>
    <t>E 001-00000154</t>
  </si>
  <si>
    <t>S00003</t>
  </si>
  <si>
    <t>E 001-00000153</t>
  </si>
  <si>
    <t>S00004</t>
  </si>
  <si>
    <t>E 001-00000152</t>
  </si>
  <si>
    <t>31139PER00002</t>
  </si>
  <si>
    <t>F.E</t>
  </si>
  <si>
    <t>F.V</t>
  </si>
  <si>
    <t>RUC</t>
  </si>
  <si>
    <t>Socio</t>
  </si>
  <si>
    <t>OV</t>
  </si>
  <si>
    <t>Factura</t>
  </si>
  <si>
    <t>P.U</t>
  </si>
  <si>
    <t>Cant</t>
  </si>
  <si>
    <t>Total x Producto</t>
  </si>
  <si>
    <t>Total General</t>
  </si>
  <si>
    <t>Nombre de Producto</t>
  </si>
  <si>
    <t>Codigo de Producto</t>
  </si>
  <si>
    <t>Linea Comercial</t>
  </si>
  <si>
    <t>Und</t>
  </si>
  <si>
    <t>Vendedor</t>
  </si>
  <si>
    <t>Gerente</t>
  </si>
  <si>
    <t>Linea Comercial Zona</t>
  </si>
  <si>
    <t>Monto Pagado</t>
  </si>
  <si>
    <t>F.PAGO</t>
  </si>
  <si>
    <t/>
  </si>
  <si>
    <t>SubTotal</t>
  </si>
  <si>
    <t>Sub Total x Producto</t>
  </si>
  <si>
    <t>Nombre de Producto2</t>
  </si>
  <si>
    <t>E 001-00000159</t>
  </si>
  <si>
    <t>Etiquetas de fila</t>
  </si>
  <si>
    <t>Total general</t>
  </si>
  <si>
    <t>Cuenta de Factura</t>
  </si>
  <si>
    <t>VERIFICACION</t>
  </si>
  <si>
    <t>NO PAGADA</t>
  </si>
  <si>
    <t>FACTURA DADA DE BAJA</t>
  </si>
  <si>
    <t>Difenrencia</t>
  </si>
  <si>
    <t>preguntar kattya porque sale otro nombre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</si>
</sst>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2" borderId="0" xfId="0" applyNumberFormat="1" applyFill="1"/>
    <xf numFmtId="4" fontId="0" fillId="2" borderId="0" xfId="0" applyNumberFormat="1" applyFill="1"/>
    <xf numFmtId="14" fontId="1" fillId="0" borderId="0" xfId="0" applyNumberFormat="1" applyFont="1"/>
    <xf numFmtId="14" fontId="1" fillId="2" borderId="0" xfId="0" applyNumberFormat="1" applyFont="1" applyFill="1"/>
    <xf numFmtId="4" fontId="1" fillId="0" borderId="0" xfId="0" applyNumberFormat="1" applyFont="1"/>
    <xf numFmtId="4" fontId="1" fillId="2" borderId="0" xfId="0" applyNumberFormat="1" applyFont="1" applyFill="1"/>
    <xf numFmtId="0" fontId="0" fillId="0" borderId="0" xfId="0" pivotButton="1"/>
    <xf numFmtId="0" fontId="0" fillId="0" borderId="0" xfId="0" applyNumberFormat="1"/>
    <xf numFmtId="14" fontId="0" fillId="2" borderId="0" xfId="0" applyNumberFormat="1" applyFont="1" applyFill="1"/>
    <xf numFmtId="4" fontId="0" fillId="2" borderId="0" xfId="0" applyNumberFormat="1" applyFont="1" applyFill="1"/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</dxf>
    <dxf>
      <numFmt numFmtId="19" formatCode="d/mm/yyyy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</dxf>
    <dxf>
      <numFmt numFmtId="19" formatCode="d/mm/yyyy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AEC3F60C-840F-4B73-951D-3CA9E9B57C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ontero" refreshedDate="45751.444878125003" createdVersion="8" refreshedVersion="8" minRefreshableVersion="3" recordCount="485" xr:uid="{8CD17E2E-1CFD-4B36-94AE-C11356C695D4}">
  <cacheSource type="worksheet">
    <worksheetSource name="Tabla13"/>
  </cacheSource>
  <cacheFields count="21">
    <cacheField name="F.E" numFmtId="14">
      <sharedItems containsSemiMixedTypes="0" containsNonDate="0" containsDate="1" containsString="0" minDate="2025-01-03T00:00:00" maxDate="2025-02-01T00:00:00"/>
    </cacheField>
    <cacheField name="F.V" numFmtId="14">
      <sharedItems containsSemiMixedTypes="0" containsNonDate="0" containsDate="1" containsString="0" minDate="2025-01-10T00:00:00" maxDate="2025-04-02T00:00:00"/>
    </cacheField>
    <cacheField name="F.PAGO" numFmtId="14">
      <sharedItems containsDate="1" containsMixedTypes="1" minDate="2025-01-18T00:00:00" maxDate="2025-02-01T00:00:00"/>
    </cacheField>
    <cacheField name="RUC" numFmtId="0">
      <sharedItems containsMixedTypes="1" containsNumber="1" containsInteger="1" minValue="20602952640" maxValue="20602952640"/>
    </cacheField>
    <cacheField name="Socio" numFmtId="4">
      <sharedItems count="47">
        <s v="SAN FERNANDO S.A."/>
        <s v="PUBLIRUTS 78 S.A.C."/>
        <s v="SANTO MARTIN S.A.C."/>
        <s v="CORPORACION DE GRANJAS DEL PERU SAC"/>
        <s v="HUAMANI CONSA YOLANDA"/>
        <s v="AGROVET Y DISTRIBUCIONES EL SEMBRADOR S.R.L."/>
        <s v="AGUILA PECUARIA DEL PERU E.I.R.L."/>
        <s v="GRANJAS AMAZONICAS S.A.C"/>
        <s v="REDONDOS S A"/>
        <s v="CORPORACION AGROINDUSTRIAL SAN BERNARDO SAC - AGROCORP SAN BERNARDO"/>
        <s v="CASTILLA YATACO,MARITZA ROSARIO"/>
        <s v="GRUPO ISAMISA S.A.C."/>
        <s v="GRUPO PHARMAX VETERINARIA S.A.C. - PHARMAX VET S.A.C."/>
        <s v="VETER PERU SOCIEDAD ANONIMA CERRADA"/>
        <s v="BIOGENESIS PERU E.I.R.L."/>
        <s v="EL COMEDERO S.R.L."/>
        <s v="AGRIVET E INVERSIONES S.A.C."/>
        <s v="AGROINDUSTRIA EL COMEDERO SOCIEDAD COMERCIAL DE RESPONSABILIDAD LIMITADA"/>
        <s v="DISTRIBUCIONES AGROCOMERCIO MAKIVET EMPRESA INDIVIDUAL DE RESPONSABILIDAD LIMITADA"/>
        <s v="DISTRIBUCIONES VETERINARIAS LA TORRE S.A.C."/>
        <s v="FARMACIAS VETERINARIAS DEL PERU S.A.C."/>
        <s v="INVERSIONES Y SERVICIOS AGROPECUARIOS S.R.L."/>
        <s v="SALAZAR ORTIZ DE EDUARDO DANITZA C."/>
        <s v="VETLAB MEDIC E.I.R.L."/>
        <s v="AGROVET EL NORTEÑO E.I.R.L."/>
        <s v="ANIMASCOTAS INVERSIONES E.I.R.L."/>
        <s v="IDROGO MEDINA JUAN CARLOS"/>
        <s v="INVERSIONES Y SERVICIOS VETERINARIO COTOS S.A.C."/>
        <s v="SOLUTION WASI E.I.R.L."/>
        <s v="VETANIS SOCIEDAD ANONIMA CERRADA - VETANIS S.A.C."/>
        <s v="VETERINARIA SAN PABLO E.I.R.L."/>
        <s v="AGROVETERINARIA Y MULTISERVICIOS &quot;DAGA&quot; SOCIEDAD COMERCIAL DE RESPONSABILIDAD LIMITADA"/>
        <s v="DISTRIBUIDORA EL ESTABLO E. I. R. L."/>
        <s v="SOLUCIONES VETERINARIAS EL CHINO S.A.C."/>
        <s v="AGRICOTRAMG LL&amp;C E.I.R.L."/>
        <s v="AGROVETERINARIA MEVELIN S.R.L."/>
        <s v="ANIMASCOTAS E.I.R.L."/>
        <s v="INVERSIONES PET CENTER S.A.C."/>
        <s v="LA CASA DEL AGRICULTOR E.I.R.L."/>
        <s v="AGROPEC SOCIEDAD COMERCIAL DE RESPONSABILIDAD LIMITADA"/>
        <s v="AGROVET TOTAL EMPRESA INDIVIDUAL DE RESPONSABILIDAD LIMITADA"/>
        <s v="FUMIGACIONES DEL SUR E.I.R.L."/>
        <s v="PAVETSUR S.A.C."/>
        <s v="CORPORACION AGROVETERINARIA &amp; MULTISERVICIOS BUENDIA SOCIEDAD ANONIMA CERRADA - A &amp; M BUENDIA S.A.C."/>
        <s v="H &amp; P DISTRIBUCIONES Y REPRESENTACIONES SOCIEDAD ANONIMA CERRADA"/>
        <s v="INVERSIONES COMERCIALES CANADA S.A.C."/>
        <s v="QUIJADA ROJAS MARIELA"/>
      </sharedItems>
    </cacheField>
    <cacheField name="OV" numFmtId="4">
      <sharedItems/>
    </cacheField>
    <cacheField name="Factura" numFmtId="4">
      <sharedItems count="72">
        <s v="E 001-00000152"/>
        <s v="E 001-00000153"/>
        <s v="E 001-00000154"/>
        <s v="E 001-00000155"/>
        <s v="E 001-00000156"/>
        <s v="E 001-00000157"/>
        <s v="E 001-00000161"/>
        <s v="E 001-00000160"/>
        <s v="E 001-00000174"/>
        <s v="F F01-00000004"/>
        <s v="F F01-00000001"/>
        <s v="F F01-00000002"/>
        <s v="F F01-00000003"/>
        <s v="F F01-00000005"/>
        <s v="F F01-00000009"/>
        <s v="F F01-00000013"/>
        <s v="F F01-00000010"/>
        <s v="F F01-00000014"/>
        <s v="F F01-00000019"/>
        <s v="F F01-00000017"/>
        <s v="F F01-00000024"/>
        <s v="F F01-00000023"/>
        <s v="F F01-00000028"/>
        <s v="F F01-00000032"/>
        <s v="F F01-00000027"/>
        <s v="F F01-00000036"/>
        <s v="F F01-00000026"/>
        <s v="F F01-00000035"/>
        <s v="F F01-00000031"/>
        <s v="F F01-00000025"/>
        <s v="F F01-00000048"/>
        <s v="F F01-00000052"/>
        <s v="F F01-00000057"/>
        <s v="F F01-00000050"/>
        <s v="F F01-00000051"/>
        <s v="F F01-00000044"/>
        <s v="F F01-00000047"/>
        <s v="F F01-00000040"/>
        <s v="F F01-00000041"/>
        <s v="F F01-00000046"/>
        <s v="F F01-00000055"/>
        <s v="F F01-00000068"/>
        <s v="F F01-00000060"/>
        <s v="F F01-00000066"/>
        <s v="F F01-00000059"/>
        <s v="F F01-00000064"/>
        <s v="F F01-00000087"/>
        <s v="F F01-00000081"/>
        <s v="F F01-00000077"/>
        <s v="F F01-00000079"/>
        <s v="F F01-00000083"/>
        <s v="F F01-00000075"/>
        <s v="F F01-00000071"/>
        <s v="F F01-00000085"/>
        <s v="F F01-00000082"/>
        <s v="F F01-00000072"/>
        <s v="F F01-00000073"/>
        <s v="F F01-00000074"/>
        <s v="F F01-00000092"/>
        <s v="F F01-00000091"/>
        <s v="F F01-00000097"/>
        <s v="F F01-00000090"/>
        <s v="F F01-00000089"/>
        <s v="F F01-00000094"/>
        <s v="F F01-00000101"/>
        <s v="F F01-00000108"/>
        <s v="F F01-00000103"/>
        <s v="F F01-00000107"/>
        <s v="F F01-00000100"/>
        <s v="F F01-00000102"/>
        <s v="F F01-00000099"/>
        <s v="F F01-00000110"/>
      </sharedItems>
    </cacheField>
    <cacheField name="P.U" numFmtId="4">
      <sharedItems containsSemiMixedTypes="0" containsString="0" containsNumber="1" minValue="0" maxValue="4122"/>
    </cacheField>
    <cacheField name="Cant" numFmtId="4">
      <sharedItems containsSemiMixedTypes="0" containsString="0" containsNumber="1" containsInteger="1" minValue="0" maxValue="1100"/>
    </cacheField>
    <cacheField name="Sub Total x Producto" numFmtId="4">
      <sharedItems containsSemiMixedTypes="0" containsString="0" containsNumber="1" minValue="0" maxValue="49167.355932203398"/>
    </cacheField>
    <cacheField name="Total x Producto" numFmtId="4">
      <sharedItems containsString="0" containsBlank="1" containsNumber="1" minValue="7.75" maxValue="58017.48"/>
    </cacheField>
    <cacheField name="SubTotal" numFmtId="4">
      <sharedItems containsSemiMixedTypes="0" containsString="0" containsNumber="1" minValue="184.50000000000003" maxValue="120497.5254237288"/>
    </cacheField>
    <cacheField name="Total General" numFmtId="4">
      <sharedItems containsSemiMixedTypes="0" containsString="0" containsNumber="1" minValue="217.71" maxValue="142187.07999999999"/>
    </cacheField>
    <cacheField name="Monto Pagado" numFmtId="4">
      <sharedItems containsSemiMixedTypes="0" containsString="0" containsNumber="1" minValue="-142187.07999999999" maxValue="0"/>
    </cacheField>
    <cacheField name="Nombre de Producto" numFmtId="4">
      <sharedItems containsBlank="1"/>
    </cacheField>
    <cacheField name="Codigo de Producto" numFmtId="4">
      <sharedItems containsBlank="1"/>
    </cacheField>
    <cacheField name="Linea Comercial" numFmtId="4">
      <sharedItems containsBlank="1"/>
    </cacheField>
    <cacheField name="Und" numFmtId="4">
      <sharedItems containsBlank="1"/>
    </cacheField>
    <cacheField name="Vendedor" numFmtId="4">
      <sharedItems/>
    </cacheField>
    <cacheField name="Gerente" numFmtId="4">
      <sharedItems/>
    </cacheField>
    <cacheField name="Linea Comercial Zona" numFmtId="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ontero" refreshedDate="45751.445446874997" createdVersion="8" refreshedVersion="8" minRefreshableVersion="3" recordCount="470" xr:uid="{FE566A1A-27FC-4F6F-8D71-1AB7C1ED14AA}">
  <cacheSource type="worksheet">
    <worksheetSource name="Tabla1"/>
  </cacheSource>
  <cacheFields count="21">
    <cacheField name="F.E" numFmtId="14">
      <sharedItems containsSemiMixedTypes="0" containsNonDate="0" containsDate="1" containsString="0" minDate="2025-01-03T00:00:00" maxDate="2025-02-01T00:00:00"/>
    </cacheField>
    <cacheField name="F.V" numFmtId="14">
      <sharedItems containsSemiMixedTypes="0" containsNonDate="0" containsDate="1" containsString="0" minDate="2025-01-10T00:00:00" maxDate="2025-04-02T00:00:00"/>
    </cacheField>
    <cacheField name="F.PAGO" numFmtId="14">
      <sharedItems containsDate="1" containsMixedTypes="1" minDate="2025-01-07T00:00:00" maxDate="2025-02-01T00:00:00"/>
    </cacheField>
    <cacheField name="RUC" numFmtId="4">
      <sharedItems/>
    </cacheField>
    <cacheField name="Socio" numFmtId="4">
      <sharedItems/>
    </cacheField>
    <cacheField name="OV" numFmtId="4">
      <sharedItems/>
    </cacheField>
    <cacheField name="Factura" numFmtId="4">
      <sharedItems count="65">
        <s v="E 001-00000152"/>
        <s v="E 001-00000153"/>
        <s v="E 001-00000154"/>
        <s v="E 001-00000155"/>
        <s v="E 001-00000156"/>
        <s v="E 001-00000157"/>
        <s v="E 001-00000160"/>
        <s v="E 001-00000161"/>
        <s v="E 001-00000159"/>
        <s v="F F01-00000004"/>
        <s v="F F01-00000003"/>
        <s v="F F01-00000002"/>
        <s v="F F01-00000001"/>
        <s v="F F01-00000005"/>
        <s v="F F01-00000009"/>
        <s v="F F01-00000010"/>
        <s v="F F01-00000014"/>
        <s v="F F01-00000013"/>
        <s v="F F01-00000017"/>
        <s v="F F01-00000019"/>
        <s v="F F01-00000024"/>
        <s v="F F01-00000025"/>
        <s v="F F01-00000026"/>
        <s v="F F01-00000027"/>
        <s v="F F01-00000028"/>
        <s v="F F01-00000031"/>
        <s v="F F01-00000032"/>
        <s v="F F01-00000035"/>
        <s v="F F01-00000036"/>
        <s v="F F01-00000040"/>
        <s v="F F01-00000041"/>
        <s v="F F01-00000044"/>
        <s v="F F01-00000047"/>
        <s v="F F01-00000048"/>
        <s v="F F01-00000046"/>
        <s v="F F01-00000050"/>
        <s v="F F01-00000051"/>
        <s v="F F01-00000052"/>
        <s v="F F01-00000055"/>
        <s v="F F01-00000057"/>
        <s v="F F01-00000059"/>
        <s v="F F01-00000060"/>
        <s v="F F01-00000064"/>
        <s v="F F01-00000066"/>
        <s v="F F01-00000068"/>
        <s v="F F01-00000071"/>
        <s v="F F01-00000087"/>
        <s v="F F01-00000075"/>
        <s v="F F01-00000077"/>
        <s v="F F01-00000079"/>
        <s v="F F01-00000081"/>
        <s v="F F01-00000083"/>
        <s v="F F01-00000089"/>
        <s v="F F01-00000091"/>
        <s v="F F01-00000094"/>
        <s v="F F01-00000092"/>
        <s v="F F01-00000097"/>
        <s v="F F01-00000090"/>
        <s v="F F01-00000099"/>
        <s v="F F01-00000101"/>
        <s v="F F01-00000102"/>
        <s v="F F01-00000100"/>
        <s v="F F01-00000103"/>
        <s v="F F01-00000107"/>
        <s v="F F01-00000108"/>
      </sharedItems>
    </cacheField>
    <cacheField name="P.U" numFmtId="4">
      <sharedItems containsSemiMixedTypes="0" containsString="0" containsNumber="1" minValue="0" maxValue="4122"/>
    </cacheField>
    <cacheField name="Cant" numFmtId="4">
      <sharedItems containsSemiMixedTypes="0" containsString="0" containsNumber="1" containsInteger="1" minValue="0" maxValue="1100"/>
    </cacheField>
    <cacheField name="Sub Total x Producto" numFmtId="4">
      <sharedItems containsString="0" containsBlank="1" containsNumber="1" minValue="6.57" maxValue="49167.360000000001"/>
    </cacheField>
    <cacheField name="Total x Producto" numFmtId="4">
      <sharedItems containsString="0" containsBlank="1" containsNumber="1" minValue="7.75" maxValue="58017.48"/>
    </cacheField>
    <cacheField name="SubTotal" numFmtId="4">
      <sharedItems containsSemiMixedTypes="0" containsString="0" containsNumber="1" minValue="184.5" maxValue="120497.53"/>
    </cacheField>
    <cacheField name="Total General" numFmtId="4">
      <sharedItems containsSemiMixedTypes="0" containsString="0" containsNumber="1" minValue="217.71" maxValue="142187.07999999999"/>
    </cacheField>
    <cacheField name="Monto Pagado" numFmtId="4">
      <sharedItems containsMixedTypes="1" containsNumber="1" minValue="-142187.07999999999" maxValue="-427.77"/>
    </cacheField>
    <cacheField name="Codigo de Producto" numFmtId="4">
      <sharedItems containsBlank="1"/>
    </cacheField>
    <cacheField name="Nombre de Producto2" numFmtId="4">
      <sharedItems containsBlank="1"/>
    </cacheField>
    <cacheField name="Linea Comercial" numFmtId="4">
      <sharedItems containsBlank="1"/>
    </cacheField>
    <cacheField name="Und" numFmtId="4">
      <sharedItems containsBlank="1"/>
    </cacheField>
    <cacheField name="Vendedor" numFmtId="4">
      <sharedItems/>
    </cacheField>
    <cacheField name="Gerente" numFmtId="4">
      <sharedItems/>
    </cacheField>
    <cacheField name="Linea Comercial Zona" numFmtId="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d v="2025-01-03T00:00:00"/>
    <d v="2025-02-17T00:00:00"/>
    <s v=""/>
    <s v="20100154308"/>
    <x v="0"/>
    <s v="S00004"/>
    <x v="0"/>
    <n v="10.25"/>
    <n v="170"/>
    <n v="1742.5000000000002"/>
    <n v="2056.15"/>
    <n v="1742.5000000000002"/>
    <n v="2056.15"/>
    <n v="0"/>
    <s v="IRON-DEX 200 B12"/>
    <s v="31139PER00002"/>
    <s v="AVIVET"/>
    <s v="Unidades"/>
    <s v="JAIMES ROJAS, ORLANDO FRANCO"/>
    <s v="JAIMES ROJAS, ORLANDO FRANCO"/>
    <s v="AVIVET/LIMA Y AREQUIPA"/>
  </r>
  <r>
    <d v="2025-01-03T00:00:00"/>
    <d v="2025-02-17T00:00:00"/>
    <s v=""/>
    <s v="20100154308"/>
    <x v="0"/>
    <s v="S00003"/>
    <x v="1"/>
    <n v="31.75"/>
    <n v="190"/>
    <n v="6032.5000000000009"/>
    <n v="7118.35"/>
    <n v="6032.5000000000009"/>
    <n v="7118.35"/>
    <n v="0"/>
    <s v="PEN DUO STREP 250/200"/>
    <s v="35000PER00040"/>
    <s v="AGROVET"/>
    <s v="Unidades"/>
    <s v="JAIMES ROJAS, ORLANDO FRANCO"/>
    <s v="JAIMES ROJAS, ORLANDO FRANCO"/>
    <s v="AVIVET/LIMA Y AREQUIPA"/>
  </r>
  <r>
    <d v="2025-01-08T00:00:00"/>
    <d v="2025-02-07T00:00:00"/>
    <s v=""/>
    <s v="20555772859"/>
    <x v="1"/>
    <s v="S00005"/>
    <x v="2"/>
    <n v="260"/>
    <n v="8"/>
    <n v="2080"/>
    <n v="2454.4"/>
    <n v="2080"/>
    <n v="2454.4"/>
    <n v="0"/>
    <s v="VIRODINE S"/>
    <s v="35000PER00136"/>
    <s v="AVIVET"/>
    <s v="Unidades"/>
    <s v="JAIMES ROJAS, ORLANDO FRANCO"/>
    <s v="JAIMES ROJAS, ORLANDO FRANCO"/>
    <s v="AVIVET/LIMA Y AREQUIPA"/>
  </r>
  <r>
    <d v="2025-01-10T00:00:00"/>
    <d v="2025-01-10T00:00:00"/>
    <s v=""/>
    <s v="20506768030"/>
    <x v="2"/>
    <s v="S00006"/>
    <x v="3"/>
    <n v="20.57"/>
    <n v="48"/>
    <n v="987.35593220338978"/>
    <n v="1165.08"/>
    <n v="3085.4406779661022"/>
    <n v="3640.82"/>
    <n v="0"/>
    <s v="OXYTO-SYNT 10"/>
    <s v="31176PER00004"/>
    <s v="AGROVET"/>
    <s v="Unidades"/>
    <s v="JAIMES ROJAS, ORLANDO FRANCO"/>
    <s v="JAIMES ROJAS, ORLANDO FRANCO"/>
    <s v="AVIVET/LIMA Y AREQUIPA"/>
  </r>
  <r>
    <d v="2025-01-10T00:00:00"/>
    <d v="2025-01-10T00:00:00"/>
    <s v=""/>
    <s v="20506768030"/>
    <x v="2"/>
    <s v="S00006"/>
    <x v="3"/>
    <n v="20.57"/>
    <n v="72"/>
    <n v="1481.0423728813562"/>
    <n v="1747.63"/>
    <n v="3085.4406779661022"/>
    <n v="3640.82"/>
    <n v="0"/>
    <s v="HEMATOFOS B12"/>
    <s v="31126PER00003"/>
    <s v="AGROVET"/>
    <s v="Unidades"/>
    <s v="JAIMES ROJAS, ORLANDO FRANCO"/>
    <s v="JAIMES ROJAS, ORLANDO FRANCO"/>
    <m/>
  </r>
  <r>
    <d v="2025-01-10T00:00:00"/>
    <d v="2025-01-10T00:00:00"/>
    <s v=""/>
    <s v="20506768030"/>
    <x v="2"/>
    <s v="S00006"/>
    <x v="3"/>
    <n v="25.71"/>
    <n v="24"/>
    <n v="617.04237288135596"/>
    <n v="728.11"/>
    <n v="3085.4406779661022"/>
    <n v="3640.82"/>
    <n v="0"/>
    <s v="ENROFLOX 20 L.A."/>
    <s v="31099PER00001"/>
    <s v="AGROVET"/>
    <s v="Unidades"/>
    <s v="JAIMES ROJAS, ORLANDO FRANCO"/>
    <s v="JAIMES ROJAS, ORLANDO FRANCO"/>
    <m/>
  </r>
  <r>
    <d v="2025-01-13T00:00:00"/>
    <d v="2025-01-13T00:00:00"/>
    <s v=""/>
    <s v="20506741930"/>
    <x v="3"/>
    <s v="S00007"/>
    <x v="4"/>
    <n v="30.21"/>
    <n v="36"/>
    <n v="1087.5593220338983"/>
    <n v="1283.32"/>
    <n v="1087.5593220338983"/>
    <n v="1283.32"/>
    <n v="0"/>
    <s v="AGROGENTA 11"/>
    <s v="31010PER00001"/>
    <s v="AGROVET"/>
    <s v="Unidades"/>
    <s v="JAIMES ROJAS, ORLANDO FRANCO"/>
    <s v="JAIMES ROJAS, ORLANDO FRANCO"/>
    <s v="AVIVET/LIMA Y AREQUIPA"/>
  </r>
  <r>
    <d v="2025-01-13T00:00:00"/>
    <d v="2025-01-13T00:00:00"/>
    <s v=""/>
    <s v="10443500842"/>
    <x v="4"/>
    <s v="S00008"/>
    <x v="5"/>
    <n v="1131.4079999999999"/>
    <n v="2"/>
    <n v="2262.8220338983051"/>
    <n v="2670.13"/>
    <n v="7744.3474576271192"/>
    <n v="9138.33"/>
    <n v="0"/>
    <s v="PROBIOLYTE WS"/>
    <s v="31185PER00003"/>
    <s v="AVIVET"/>
    <s v="Unidades"/>
    <s v="JAIMES ROJAS, ORLANDO FRANCO"/>
    <s v="JAIMES ROJAS, ORLANDO FRANCO"/>
    <s v="AVIVET/LIMA Y AREQUIPA"/>
  </r>
  <r>
    <d v="2025-01-13T00:00:00"/>
    <d v="2025-01-13T00:00:00"/>
    <s v=""/>
    <s v="10443500842"/>
    <x v="4"/>
    <s v="S00008"/>
    <x v="5"/>
    <n v="55.008699999999997"/>
    <n v="12"/>
    <n v="660.10169491525426"/>
    <n v="778.92"/>
    <n v="7744.3474576271192"/>
    <n v="9138.33"/>
    <n v="0"/>
    <s v="VETONIC CON NUCLEOTIDOS OS"/>
    <s v="31228PER00005"/>
    <s v="AGROVET"/>
    <s v="Unidades"/>
    <s v="JAIMES ROJAS, ORLANDO FRANCO"/>
    <s v="JAIMES ROJAS, ORLANDO FRANCO"/>
    <m/>
  </r>
  <r>
    <d v="2025-01-13T00:00:00"/>
    <d v="2025-01-13T00:00:00"/>
    <s v=""/>
    <s v="10443500842"/>
    <x v="4"/>
    <s v="S00008"/>
    <x v="5"/>
    <n v="32.560960000000001"/>
    <n v="84"/>
    <n v="2735.1186440677966"/>
    <n v="3227.44"/>
    <n v="7744.3474576271192"/>
    <n v="9138.33"/>
    <n v="0"/>
    <s v="HEMATOFOS B12 AC OS"/>
    <s v="31127PER00005"/>
    <s v="AVIVET"/>
    <s v="Unidades"/>
    <s v="JAIMES ROJAS, ORLANDO FRANCO"/>
    <s v="JAIMES ROJAS, ORLANDO FRANCO"/>
    <m/>
  </r>
  <r>
    <d v="2025-01-13T00:00:00"/>
    <d v="2025-01-13T00:00:00"/>
    <s v=""/>
    <s v="10443500842"/>
    <x v="4"/>
    <s v="S00008"/>
    <x v="5"/>
    <n v="40.611960000000003"/>
    <n v="24"/>
    <n v="974.68644067796629"/>
    <n v="1150.1300000000001"/>
    <n v="7744.3474576271192"/>
    <n v="9138.33"/>
    <n v="0"/>
    <s v="CHICKVIT ESE OS"/>
    <s v="31061PER00001"/>
    <s v="AVIVET"/>
    <s v="Unidades"/>
    <s v="JAIMES ROJAS, ORLANDO FRANCO"/>
    <s v="JAIMES ROJAS, ORLANDO FRANCO"/>
    <m/>
  </r>
  <r>
    <d v="2025-01-13T00:00:00"/>
    <d v="2025-01-13T00:00:00"/>
    <s v=""/>
    <s v="10443500842"/>
    <x v="4"/>
    <s v="S00008"/>
    <x v="5"/>
    <n v="555.80999999999995"/>
    <n v="2"/>
    <n v="1111.6186440677966"/>
    <n v="1311.71"/>
    <n v="7744.3474576271192"/>
    <n v="9138.33"/>
    <n v="0"/>
    <s v="PROBIOLYTE WS"/>
    <s v="31185PER00006"/>
    <s v="AGROVET"/>
    <s v="Unidades"/>
    <s v="JAIMES ROJAS, ORLANDO FRANCO"/>
    <s v="JAIMES ROJAS, ORLANDO FRANCO"/>
    <m/>
  </r>
  <r>
    <d v="2025-01-16T00:00:00"/>
    <d v="2025-01-16T00:00:00"/>
    <s v=""/>
    <s v="20605775129"/>
    <x v="5"/>
    <s v="S00011"/>
    <x v="6"/>
    <n v="293.25"/>
    <n v="480"/>
    <n v="47520.576271186445"/>
    <n v="56074.28"/>
    <n v="47520.576271186445"/>
    <n v="56074.28"/>
    <n v="0"/>
    <s v="TRIVERFEN 22.2"/>
    <s v="31210PER00004"/>
    <s v="AGROVET"/>
    <s v="Unidades"/>
    <s v="CHINCHAY MAYORIA, ROMMEL"/>
    <s v="BRAVO PEREZ, MANUEL FEDERICO"/>
    <s v="AGROVET/NOR-ORIENTE"/>
  </r>
  <r>
    <d v="2025-01-16T00:00:00"/>
    <d v="2025-01-16T00:00:00"/>
    <s v=""/>
    <s v="20393713322"/>
    <x v="6"/>
    <s v="S00009"/>
    <x v="7"/>
    <n v="78.167450000000002"/>
    <n v="30"/>
    <n v="2345.0169491525426"/>
    <n v="2767.12"/>
    <n v="5078.1016949152545"/>
    <n v="5992.16"/>
    <n v="0"/>
    <s v="HEMATOFOS B12"/>
    <s v="31126PER00005"/>
    <s v="AGROVET"/>
    <s v="Unidades"/>
    <s v="JAIMES ROJAS, ORLANDO FRANCO"/>
    <s v="JAIMES ROJAS, ORLANDO FRANCO"/>
    <s v="AVIVET/LIMA Y AREQUIPA"/>
  </r>
  <r>
    <d v="2025-01-16T00:00:00"/>
    <d v="2025-01-16T00:00:00"/>
    <s v=""/>
    <s v="20393713322"/>
    <x v="6"/>
    <s v="S00009"/>
    <x v="7"/>
    <n v="40.744"/>
    <n v="30"/>
    <n v="1222.3220338983051"/>
    <n v="1442.34"/>
    <n v="5078.1016949152545"/>
    <n v="5992.16"/>
    <n v="0"/>
    <s v="HEMATOFOS B12"/>
    <s v="31126PER00004"/>
    <s v="AGROVET"/>
    <s v="Unidades"/>
    <s v="JAIMES ROJAS, ORLANDO FRANCO"/>
    <s v="JAIMES ROJAS, ORLANDO FRANCO"/>
    <m/>
  </r>
  <r>
    <d v="2025-01-16T00:00:00"/>
    <d v="2025-01-16T00:00:00"/>
    <s v=""/>
    <s v="20393713322"/>
    <x v="6"/>
    <s v="S00009"/>
    <x v="7"/>
    <n v="62.948149999999998"/>
    <n v="24"/>
    <n v="1510.7627118644068"/>
    <n v="1782.7"/>
    <n v="5078.1016949152545"/>
    <n v="5992.16"/>
    <n v="0"/>
    <s v="CONCEPTASE"/>
    <s v="31072PER00002"/>
    <s v="AGROVET"/>
    <s v="Unidades"/>
    <s v="JAIMES ROJAS, ORLANDO FRANCO"/>
    <s v="JAIMES ROJAS, ORLANDO FRANCO"/>
    <m/>
  </r>
  <r>
    <d v="2025-01-16T00:00:00"/>
    <d v="2025-02-15T00:00:00"/>
    <s v=""/>
    <s v="20136241789"/>
    <x v="7"/>
    <s v="S00010"/>
    <x v="8"/>
    <n v="1166.4000000000001"/>
    <n v="2"/>
    <n v="2332.7966101694915"/>
    <n v="2752.7"/>
    <n v="3096.3559322033898"/>
    <n v="3653.7"/>
    <n v="0"/>
    <s v="PROBIOLYTE WS"/>
    <s v="31185PER00003"/>
    <s v="AVIVET"/>
    <s v="Unidades"/>
    <s v="JAIMES ROJAS, ORLANDO FRANCO"/>
    <s v="JAIMES ROJAS, ORLANDO FRANCO"/>
    <s v="AVIVET/LIMA Y AREQUIPA"/>
  </r>
  <r>
    <d v="2025-01-16T00:00:00"/>
    <d v="2025-02-15T00:00:00"/>
    <s v=""/>
    <s v="20136241789"/>
    <x v="7"/>
    <s v="S00010"/>
    <x v="8"/>
    <n v="21.21"/>
    <n v="36"/>
    <n v="763.5593220338983"/>
    <n v="901"/>
    <n v="3096.3559322033898"/>
    <n v="3653.7"/>
    <n v="0"/>
    <s v="HEMATOFOS B12"/>
    <s v="31126PER00003"/>
    <s v="AGROVET"/>
    <s v="Unidades"/>
    <s v="JAIMES ROJAS, ORLANDO FRANCO"/>
    <s v="JAIMES ROJAS, ORLANDO FRANCO"/>
    <m/>
  </r>
  <r>
    <d v="2025-01-17T00:00:00"/>
    <d v="2025-03-18T00:00:00"/>
    <s v=""/>
    <s v="20221084684"/>
    <x v="8"/>
    <s v="S00016"/>
    <x v="9"/>
    <n v="1166.4000000000001"/>
    <n v="5"/>
    <n v="5832.0000000000009"/>
    <n v="6881.76"/>
    <n v="5832.0000000000009"/>
    <n v="6881.76"/>
    <n v="0"/>
    <s v="PROBIOLYTE WS"/>
    <s v="31185PER00003"/>
    <s v="AVIVET"/>
    <s v="Unidades"/>
    <s v="JAIMES ROJAS, ORLANDO FRANCO"/>
    <s v="JAIMES ROJAS, ORLANDO FRANCO"/>
    <s v="AVIVET/LIMA Y AREQUIPA"/>
  </r>
  <r>
    <d v="2025-01-17T00:00:00"/>
    <d v="2025-03-03T00:00:00"/>
    <s v=""/>
    <s v="20100154308"/>
    <x v="0"/>
    <s v="S00012"/>
    <x v="10"/>
    <n v="18.79"/>
    <n v="36"/>
    <n v="676.44067796610182"/>
    <n v="798.2"/>
    <n v="676.44067796610182"/>
    <n v="798.2"/>
    <n v="0"/>
    <s v="CURABICHERAS KERKUS PLATA"/>
    <s v="35000PER00060"/>
    <s v="AGROVET"/>
    <s v="Unidades"/>
    <s v="JAIMES ROJAS, ORLANDO FRANCO"/>
    <s v="JAIMES ROJAS, ORLANDO FRANCO"/>
    <s v="AVIVET/LIMA Y AREQUIPA"/>
  </r>
  <r>
    <d v="2025-01-17T00:00:00"/>
    <d v="2025-03-03T00:00:00"/>
    <s v=""/>
    <s v="20100154308"/>
    <x v="0"/>
    <s v="S00014"/>
    <x v="11"/>
    <n v="30.75"/>
    <n v="6"/>
    <n v="184.50000000000003"/>
    <n v="217.71"/>
    <n v="184.50000000000003"/>
    <n v="217.71"/>
    <n v="0"/>
    <s v="PROXIFEN 23 L.A."/>
    <s v="31189PER00002"/>
    <s v="AGROVET"/>
    <s v="Unidades"/>
    <s v="JAIMES ROJAS, ORLANDO FRANCO"/>
    <s v="JAIMES ROJAS, ORLANDO FRANCO"/>
    <s v="AVIVET/LIMA Y AREQUIPA"/>
  </r>
  <r>
    <d v="2025-01-17T00:00:00"/>
    <d v="2025-03-03T00:00:00"/>
    <s v=""/>
    <s v="20100154308"/>
    <x v="0"/>
    <s v="S00015"/>
    <x v="12"/>
    <n v="8.35"/>
    <n v="36"/>
    <n v="300.60169491525426"/>
    <n v="354.71"/>
    <n v="300.60169491525426"/>
    <n v="354.71"/>
    <n v="0"/>
    <s v="OXYTO-SYNT 10"/>
    <s v="31176PER00002"/>
    <s v="AGROVET"/>
    <s v="Unidades"/>
    <s v="JAIMES ROJAS, ORLANDO FRANCO"/>
    <s v="JAIMES ROJAS, ORLANDO FRANCO"/>
    <s v="AVIVET/LIMA Y AREQUIPA"/>
  </r>
  <r>
    <d v="2025-01-21T00:00:00"/>
    <d v="2025-01-21T00:00:00"/>
    <d v="2025-01-18T00:00:00"/>
    <s v="20392847155"/>
    <x v="9"/>
    <s v="S00019"/>
    <x v="13"/>
    <n v="56.53"/>
    <n v="4"/>
    <n v="226.11864406779662"/>
    <n v="266.82"/>
    <n v="3121.0423728813562"/>
    <n v="3682.83"/>
    <n v="-3682.83"/>
    <s v="ENROFLOX 20 L.A."/>
    <s v="31099PER00002"/>
    <s v="AGROVET"/>
    <s v="Unidades"/>
    <s v="JAIMES ROJAS, ORLANDO FRANCO"/>
    <s v="JAIMES ROJAS, ORLANDO FRANCO"/>
    <s v="AVIVET/LIMA Y AREQUIPA"/>
  </r>
  <r>
    <d v="2025-01-21T00:00:00"/>
    <d v="2025-01-21T00:00:00"/>
    <d v="2025-01-18T00:00:00"/>
    <s v="20392847155"/>
    <x v="9"/>
    <s v="S00019"/>
    <x v="13"/>
    <n v="40.74"/>
    <n v="18"/>
    <n v="733.32203389830522"/>
    <n v="865.32"/>
    <n v="3121.0423728813562"/>
    <n v="3682.83"/>
    <n v="-3682.83"/>
    <s v="HEMATOFOS B12"/>
    <s v="31126PER00004"/>
    <s v="AGROVET"/>
    <s v="Unidades"/>
    <s v="JAIMES ROJAS, ORLANDO FRANCO"/>
    <s v="JAIMES ROJAS, ORLANDO FRANCO"/>
    <m/>
  </r>
  <r>
    <d v="2025-01-21T00:00:00"/>
    <d v="2025-01-21T00:00:00"/>
    <d v="2025-01-18T00:00:00"/>
    <s v="20392847155"/>
    <x v="9"/>
    <s v="S00019"/>
    <x v="13"/>
    <n v="25.71"/>
    <n v="12"/>
    <n v="308.5169491525424"/>
    <n v="364.05"/>
    <n v="3121.0423728813562"/>
    <n v="3682.83"/>
    <n v="-3682.83"/>
    <s v="VETAMOXYL 20 L.A."/>
    <s v="35000PER00048"/>
    <s v="AGROVET"/>
    <s v="Unidades"/>
    <s v="JAIMES ROJAS, ORLANDO FRANCO"/>
    <s v="JAIMES ROJAS, ORLANDO FRANCO"/>
    <m/>
  </r>
  <r>
    <d v="2025-01-21T00:00:00"/>
    <d v="2025-01-21T00:00:00"/>
    <d v="2025-01-18T00:00:00"/>
    <s v="20392847155"/>
    <x v="9"/>
    <s v="S00019"/>
    <x v="13"/>
    <n v="1131.4100000000001"/>
    <n v="1"/>
    <n v="1131.406779661017"/>
    <n v="1335.06"/>
    <n v="3121.0423728813562"/>
    <n v="3682.83"/>
    <n v="-3682.83"/>
    <s v="PROBIOLYTE WS"/>
    <s v="31185PER00003"/>
    <s v="AVIVET"/>
    <s v="Unidades"/>
    <s v="JAIMES ROJAS, ORLANDO FRANCO"/>
    <s v="JAIMES ROJAS, ORLANDO FRANCO"/>
    <m/>
  </r>
  <r>
    <d v="2025-01-21T00:00:00"/>
    <d v="2025-01-21T00:00:00"/>
    <d v="2025-01-18T00:00:00"/>
    <s v="20392847155"/>
    <x v="9"/>
    <s v="S00019"/>
    <x v="13"/>
    <n v="60.14"/>
    <n v="12"/>
    <n v="721.67796610169501"/>
    <n v="851.58"/>
    <n v="3121.0423728813562"/>
    <n v="3682.83"/>
    <n v="-3682.83"/>
    <s v="PEN-STREP 20/20"/>
    <s v="35000PER00036"/>
    <s v="AGROVET"/>
    <s v="Unidades"/>
    <s v="JAIMES ROJAS, ORLANDO FRANCO"/>
    <s v="JAIMES ROJAS, ORLANDO FRANCO"/>
    <m/>
  </r>
  <r>
    <d v="2025-01-22T00:00:00"/>
    <d v="2025-01-22T00:00:00"/>
    <d v="2025-01-21T00:00:00"/>
    <s v="10100222057"/>
    <x v="10"/>
    <s v="S00020"/>
    <x v="14"/>
    <n v="64"/>
    <n v="6"/>
    <n v="384"/>
    <n v="453.12"/>
    <n v="985.7966101694916"/>
    <n v="1163.24"/>
    <n v="-1163.24"/>
    <s v="FORMULA NATURAL VET CARE HIPOALERGENICA CAES PORTES MINI E PEQUENO"/>
    <s v="38000PER00122"/>
    <s v="PET NUTRISCIENCE"/>
    <s v="Unidades"/>
    <s v="FRANCISCO PEREZ, SHARON"/>
    <s v="RIOS GERMAN, STEFANNY MARIANELLA"/>
    <s v="PET NUTRISCIENCE/LIMA NORTE Y NORTE DEL PAÍS"/>
  </r>
  <r>
    <d v="2025-01-22T00:00:00"/>
    <d v="2025-01-22T00:00:00"/>
    <d v="2025-01-21T00:00:00"/>
    <s v="10100222057"/>
    <x v="10"/>
    <s v="S00020"/>
    <x v="14"/>
    <n v="262"/>
    <n v="1"/>
    <n v="235.79661016949154"/>
    <n v="278.24"/>
    <n v="985.7966101694916"/>
    <n v="1163.24"/>
    <n v="-1163.24"/>
    <s v="FORMULA NATURAL VET CARE HIPOALERGENICA CAES PORTES MINI E PEQUENO"/>
    <s v="38000PER00123"/>
    <s v="PET NUTRISCIENCE"/>
    <s v="Unidades"/>
    <s v="FRANCISCO PEREZ, SHARON"/>
    <s v="RIOS GERMAN, STEFANNY MARIANELLA"/>
    <m/>
  </r>
  <r>
    <d v="2025-01-22T00:00:00"/>
    <d v="2025-01-22T00:00:00"/>
    <d v="2025-01-21T00:00:00"/>
    <s v="10100222057"/>
    <x v="10"/>
    <s v="S00020"/>
    <x v="14"/>
    <n v="61"/>
    <n v="6"/>
    <n v="366"/>
    <n v="431.88"/>
    <n v="985.7966101694916"/>
    <n v="1163.24"/>
    <n v="-1163.24"/>
    <s v="FORMULA NATURAL VET CARE RENAL CAES"/>
    <s v="38000PER00133"/>
    <s v="PET NUTRISCIENCE"/>
    <s v="Unidades"/>
    <s v="FRANCISCO PEREZ, SHARON"/>
    <s v="RIOS GERMAN, STEFANNY MARIANELLA"/>
    <m/>
  </r>
  <r>
    <d v="2025-01-22T00:00:00"/>
    <d v="2025-03-08T00:00:00"/>
    <s v=""/>
    <s v="20602674488"/>
    <x v="11"/>
    <s v="S00072"/>
    <x v="15"/>
    <n v="44.53"/>
    <n v="5"/>
    <n v="222.65254237288138"/>
    <n v="262.73"/>
    <n v="8535.7711864406774"/>
    <n v="10072.209999999999"/>
    <n v="0"/>
    <s v="CHICK BOOSTER CON NUCLEOTIDOS OS"/>
    <s v="31058PER00005"/>
    <s v="AVIVET"/>
    <s v="Unidades"/>
    <s v="JAIMES ROJAS, ORLANDO FRANCO"/>
    <s v="JAIMES ROJAS, ORLANDO FRANCO"/>
    <s v="AVIVET/LIMA Y AREQUIPA"/>
  </r>
  <r>
    <d v="2025-01-22T00:00:00"/>
    <d v="2025-03-08T00:00:00"/>
    <s v=""/>
    <s v="20602674488"/>
    <x v="11"/>
    <s v="S00072"/>
    <x v="15"/>
    <n v="37.200000000000003"/>
    <n v="60"/>
    <n v="2232.0000000000005"/>
    <n v="2633.76"/>
    <n v="8535.7711864406774"/>
    <n v="10072.209999999999"/>
    <n v="0"/>
    <s v="CHICKLYTE WS"/>
    <s v="31062PER00003"/>
    <s v="AVIVET"/>
    <s v="Unidades"/>
    <s v="JAIMES ROJAS, ORLANDO FRANCO"/>
    <s v="JAIMES ROJAS, ORLANDO FRANCO"/>
    <m/>
  </r>
  <r>
    <d v="2025-01-22T00:00:00"/>
    <d v="2025-03-08T00:00:00"/>
    <s v=""/>
    <s v="20602674488"/>
    <x v="11"/>
    <s v="S00072"/>
    <x v="15"/>
    <n v="32.880000000000003"/>
    <n v="24"/>
    <n v="789.11864406779659"/>
    <n v="931.16"/>
    <n v="8535.7711864406774"/>
    <n v="10072.209999999999"/>
    <n v="0"/>
    <s v="MYOSELEN E"/>
    <s v="31165PER00001"/>
    <s v="AGROVET"/>
    <s v="Unidades"/>
    <s v="JAIMES ROJAS, ORLANDO FRANCO"/>
    <s v="JAIMES ROJAS, ORLANDO FRANCO"/>
    <m/>
  </r>
  <r>
    <d v="2025-01-22T00:00:00"/>
    <d v="2025-03-08T00:00:00"/>
    <s v=""/>
    <s v="20602674488"/>
    <x v="11"/>
    <s v="S00072"/>
    <x v="15"/>
    <n v="55.125"/>
    <n v="96"/>
    <n v="5292.0000000000009"/>
    <n v="6244.56"/>
    <n v="8535.7711864406774"/>
    <n v="10072.209999999999"/>
    <n v="0"/>
    <s v="RESPIBIOTIC 48 HORAS"/>
    <s v="31192PER00001"/>
    <s v="AGROVET"/>
    <s v="Unidades"/>
    <s v="JAIMES ROJAS, ORLANDO FRANCO"/>
    <s v="JAIMES ROJAS, ORLANDO FRANCO"/>
    <m/>
  </r>
  <r>
    <d v="2025-01-22T00:00:00"/>
    <d v="2025-01-22T00:00:00"/>
    <d v="2025-01-21T00:00:00"/>
    <s v="20602470882"/>
    <x v="12"/>
    <s v="S00028"/>
    <x v="16"/>
    <n v="26"/>
    <n v="24"/>
    <n v="242.11016949152543"/>
    <n v="285.69"/>
    <n v="25020.042372881358"/>
    <n v="29523.65"/>
    <n v="-29523.65"/>
    <s v="AMINOPLEX FORTE"/>
    <s v="31018PER00002"/>
    <s v="PETMEDICA"/>
    <s v="Unidades"/>
    <s v="CAMPO VALVERDE, DEYSI MARICIELO"/>
    <s v="RIOS GERMAN, STEFANNY MARIANELLA"/>
    <s v="PETMEDICA/LIMA 1"/>
  </r>
  <r>
    <d v="2025-01-22T00:00:00"/>
    <d v="2025-01-22T00:00:00"/>
    <d v="2025-01-21T00:00:00"/>
    <s v="20602470882"/>
    <x v="12"/>
    <s v="S00028"/>
    <x v="16"/>
    <n v="56.71"/>
    <n v="24"/>
    <n v="528.07627118644075"/>
    <n v="623.13"/>
    <n v="25020.042372881358"/>
    <n v="29523.65"/>
    <n v="-29523.65"/>
    <s v="DORMI-XYL 2"/>
    <s v="31090PER00003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94.43"/>
    <n v="28"/>
    <n v="2112.2881355932204"/>
    <n v="2492.5"/>
    <n v="25020.042372881358"/>
    <n v="29523.65"/>
    <n v="-29523.65"/>
    <s v="FIPRONEX G5 DROP ON X 5 PIP"/>
    <s v="31113PER00004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21.5"/>
    <n v="24"/>
    <n v="1131.406779661017"/>
    <n v="1335.06"/>
    <n v="25020.042372881358"/>
    <n v="29523.65"/>
    <n v="-29523.65"/>
    <s v="FIPRONEX G5"/>
    <s v="31114PER00003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52.33"/>
    <n v="36"/>
    <n v="730.94915254237287"/>
    <n v="862.52"/>
    <n v="25020.042372881358"/>
    <n v="29523.65"/>
    <n v="-29523.65"/>
    <s v="HEMOSTOP K"/>
    <s v="31133PER00001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8.350000000000001"/>
    <n v="60"/>
    <n v="427.18644067796612"/>
    <n v="504.08"/>
    <n v="25020.042372881358"/>
    <n v="29523.65"/>
    <n v="-29523.65"/>
    <s v="OTIDERMA-CEF"/>
    <s v="31173PER00001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214.5"/>
    <n v="24"/>
    <n v="1997.4237288135594"/>
    <n v="2356.96"/>
    <n v="25020.042372881358"/>
    <n v="29523.65"/>
    <n v="-29523.65"/>
    <s v="PROFELIS DROP ON CJA 5 PIP"/>
    <s v="31186PER00001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43.75"/>
    <n v="12"/>
    <n v="669.2966101694916"/>
    <n v="789.77"/>
    <n v="25020.042372881358"/>
    <n v="29523.65"/>
    <n v="-29523.65"/>
    <s v="XELAMEC SPOT ON X 5 PIP"/>
    <s v="31230PER00001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68.75"/>
    <n v="48"/>
    <n v="3142.7966101694915"/>
    <n v="3708.5"/>
    <n v="25020.042372881358"/>
    <n v="29523.65"/>
    <n v="-29523.65"/>
    <s v="XELAMEC SPOT ON X 5 PIP"/>
    <s v="31230PER00002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206.25"/>
    <n v="24"/>
    <n v="1920.6016949152543"/>
    <n v="2266.31"/>
    <n v="25020.042372881358"/>
    <n v="29523.65"/>
    <n v="-29523.65"/>
    <s v="XELAMEC SPOT ON X 5 PIP"/>
    <s v="31230PER00003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270.39"/>
    <n v="18"/>
    <n v="1888.3983050847457"/>
    <n v="2228.31"/>
    <n v="25020.042372881358"/>
    <n v="29523.65"/>
    <n v="-29523.65"/>
    <s v="XELAMEC SPOT ON X 5 PIP"/>
    <s v="31230PER00004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74.2"/>
    <n v="10"/>
    <n v="287.8983050847458"/>
    <n v="339.72"/>
    <n v="25020.042372881358"/>
    <n v="29523.65"/>
    <n v="-29523.65"/>
    <s v="HEMO-STOP TABS"/>
    <s v="35000PER00112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89.25"/>
    <n v="12"/>
    <n v="415.55084745762719"/>
    <n v="490.35"/>
    <n v="25020.042372881358"/>
    <n v="29523.65"/>
    <n v="-29523.65"/>
    <s v="PETONIC RECUPERATION"/>
    <s v="31180PER00002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31.25"/>
    <n v="24"/>
    <n v="1222.2033898305085"/>
    <n v="1442.2"/>
    <n v="25020.042372881358"/>
    <n v="29523.65"/>
    <n v="-29523.65"/>
    <s v="CANI-TABS OMEGA 3 + EPA &amp; DHA"/>
    <s v="35000PER00073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31.8"/>
    <n v="27"/>
    <n v="333.14406779661022"/>
    <n v="393.11"/>
    <n v="25020.042372881358"/>
    <n v="29523.65"/>
    <n v="-29523.65"/>
    <s v="VETACTIN"/>
    <s v="35000PER00108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181.5"/>
    <n v="24"/>
    <n v="1690.1271186440679"/>
    <n v="1994.35"/>
    <n v="25020.042372881358"/>
    <n v="29523.65"/>
    <n v="-29523.65"/>
    <s v="KET-A-XYL"/>
    <s v="31145PER00003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262.5"/>
    <n v="54"/>
    <n v="5499.8983050847464"/>
    <n v="6489.88"/>
    <n v="25020.042372881358"/>
    <n v="29523.65"/>
    <n v="-29523.65"/>
    <s v="XELAMEC COMBI SPOT ON X 5 PIP"/>
    <s v="31287PER00003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86.67"/>
    <n v="12"/>
    <n v="403.54237288135596"/>
    <n v="476.18"/>
    <n v="25020.042372881358"/>
    <n v="29523.65"/>
    <n v="-29523.65"/>
    <s v="CANI-TABS CALMING + RELAX"/>
    <s v="35000PER00199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x v="12"/>
    <s v="S00028"/>
    <x v="16"/>
    <n v="54"/>
    <n v="18"/>
    <n v="377.14406779661016"/>
    <n v="445.03"/>
    <n v="25020.042372881358"/>
    <n v="29523.65"/>
    <n v="-29523.65"/>
    <s v="FH-10 FACTOR HEPATICO 10"/>
    <s v="31260PER00002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56.71"/>
    <n v="144"/>
    <n v="3168.5"/>
    <n v="3738.83"/>
    <n v="19482.016949152541"/>
    <n v="22988.78"/>
    <n v="-22988.78"/>
    <s v="DORMI-XYL 2"/>
    <s v="31090PER00003"/>
    <s v="PETMEDICA"/>
    <s v="Unidades"/>
    <s v="CAMPO VALVERDE, DEYSI MARICIELO"/>
    <s v="RIOS GERMAN, STEFANNY MARIANELLA"/>
    <s v="PETMEDICA/LIMA 1"/>
  </r>
  <r>
    <d v="2025-01-22T00:00:00"/>
    <d v="2025-01-22T00:00:00"/>
    <d v="2025-01-22T00:00:00"/>
    <s v="20511169331"/>
    <x v="13"/>
    <s v="S00034"/>
    <x v="17"/>
    <n v="74.2"/>
    <n v="70"/>
    <n v="2015.2711864406781"/>
    <n v="2378.02"/>
    <n v="19482.016949152541"/>
    <n v="22988.78"/>
    <n v="-22988.78"/>
    <s v="HEMO-STOP TABS"/>
    <s v="35000PER00112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145.21"/>
    <n v="24"/>
    <n v="1352.2033898305085"/>
    <n v="1595.6"/>
    <n v="19482.016949152541"/>
    <n v="22988.78"/>
    <n v="-22988.78"/>
    <s v="KET-A-100"/>
    <s v="31144PER00004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181.5"/>
    <n v="24"/>
    <n v="1690.1271186440679"/>
    <n v="1994.35"/>
    <n v="19482.016949152541"/>
    <n v="22988.78"/>
    <n v="-22988.78"/>
    <s v="KET-A-XYL"/>
    <s v="31145PER00003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18.350000000000001"/>
    <n v="20"/>
    <n v="142.39830508474577"/>
    <n v="168.03"/>
    <n v="19482.016949152541"/>
    <n v="22988.78"/>
    <n v="-22988.78"/>
    <s v="OTIDERMA-CEF"/>
    <s v="31173PER00001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89.25"/>
    <n v="12"/>
    <n v="415.55084745762719"/>
    <n v="490.35"/>
    <n v="19482.016949152541"/>
    <n v="22988.78"/>
    <n v="-22988.78"/>
    <s v="PETONIC RECUPERATION"/>
    <s v="31180PER00002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74.17"/>
    <n v="24"/>
    <n v="690.66949152542372"/>
    <n v="814.99"/>
    <n v="19482.016949152541"/>
    <n v="22988.78"/>
    <n v="-22988.78"/>
    <s v="VETPRO DERMACARE MICONAZOLE + CHLORHEXIDINE SHAMPOO"/>
    <s v="35000PER00311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262.5"/>
    <n v="36"/>
    <n v="3666.6016949152545"/>
    <n v="4326.59"/>
    <n v="19482.016949152541"/>
    <n v="22988.78"/>
    <n v="-22988.78"/>
    <s v="XELAMEC COMBI SPOT ON X 5 PIP"/>
    <s v="31287PER00003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318.75"/>
    <n v="36"/>
    <n v="4452.2966101694919"/>
    <n v="5253.71"/>
    <n v="19482.016949152541"/>
    <n v="22988.78"/>
    <n v="-22988.78"/>
    <s v="XELAMEC COMBI SPOT ON X 5 PIP"/>
    <s v="31287PER00004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x v="13"/>
    <s v="S00034"/>
    <x v="17"/>
    <n v="270.39"/>
    <n v="18"/>
    <n v="1888.3983050847457"/>
    <n v="2228.31"/>
    <n v="19482.016949152541"/>
    <n v="22988.78"/>
    <n v="-22988.78"/>
    <s v="XELAMEC SPOT ON X 5 PIP"/>
    <s v="31230PER00004"/>
    <s v="PETMEDICA"/>
    <s v="Unidades"/>
    <s v="CAMPO VALVERDE, DEYSI MARICIELO"/>
    <s v="RIOS GERMAN, STEFANNY MARIANELLA"/>
    <m/>
  </r>
  <r>
    <d v="2025-01-23T00:00:00"/>
    <d v="2025-01-23T00:00:00"/>
    <d v="2025-01-22T00:00:00"/>
    <s v="20498472622"/>
    <x v="14"/>
    <s v="S00051"/>
    <x v="18"/>
    <n v="75"/>
    <n v="204"/>
    <n v="5936.3983050847455"/>
    <n v="7004.95"/>
    <n v="8828.9661016949158"/>
    <n v="10418.18"/>
    <n v="-10418.18"/>
    <s v="PEN-STREP 20/20"/>
    <s v="35000PER00035"/>
    <s v="AGROVET"/>
    <s v="Unidades"/>
    <s v="CALDERON OJEDA, PEDRO ALEJANDRO"/>
    <s v="BRAVO PEREZ, MANUEL FEDERICO"/>
    <s v="AGROVET/LIMA METROPOLITANA - SUR"/>
  </r>
  <r>
    <d v="2025-01-23T00:00:00"/>
    <d v="2025-01-23T00:00:00"/>
    <d v="2025-01-22T00:00:00"/>
    <s v="20498472622"/>
    <x v="14"/>
    <s v="S00051"/>
    <x v="18"/>
    <n v="107.22"/>
    <n v="9"/>
    <n v="374.40677966101697"/>
    <n v="441.8"/>
    <n v="8828.9661016949158"/>
    <n v="10418.18"/>
    <n v="-10418.18"/>
    <s v="MODIVITASAN"/>
    <s v="31163PER00004"/>
    <s v="AGROVET"/>
    <s v="Unidades"/>
    <s v="CALDERON OJEDA, PEDRO ALEJANDRO"/>
    <s v="BRAVO PEREZ, MANUEL FEDERICO"/>
    <m/>
  </r>
  <r>
    <d v="2025-01-23T00:00:00"/>
    <d v="2025-01-23T00:00:00"/>
    <d v="2025-01-22T00:00:00"/>
    <s v="20498472622"/>
    <x v="14"/>
    <s v="S00051"/>
    <x v="18"/>
    <n v="42.42"/>
    <n v="24"/>
    <n v="395.0169491525424"/>
    <n v="466.12"/>
    <n v="8828.9661016949158"/>
    <n v="10418.18"/>
    <n v="-10418.18"/>
    <s v="OXYTO-SYNT 10"/>
    <s v="31176PER00004"/>
    <s v="AGROVET"/>
    <s v="Unidades"/>
    <s v="CALDERON OJEDA, PEDRO ALEJANDRO"/>
    <s v="BRAVO PEREZ, MANUEL FEDERICO"/>
    <m/>
  </r>
  <r>
    <d v="2025-01-23T00:00:00"/>
    <d v="2025-01-23T00:00:00"/>
    <d v="2025-01-22T00:00:00"/>
    <s v="20498472622"/>
    <x v="14"/>
    <s v="S00051"/>
    <x v="18"/>
    <n v="131"/>
    <n v="36"/>
    <n v="1829.8135593220338"/>
    <n v="2159.1799999999998"/>
    <n v="8828.9661016949158"/>
    <n v="10418.18"/>
    <n v="-10418.18"/>
    <s v="PEN DUO STREP 250/200"/>
    <s v="35000PER00041"/>
    <s v="AGROVET"/>
    <s v="Unidades"/>
    <s v="CALDERON OJEDA, PEDRO ALEJANDRO"/>
    <s v="BRAVO PEREZ, MANUEL FEDERICO"/>
    <m/>
  </r>
  <r>
    <d v="2025-01-23T00:00:00"/>
    <d v="2025-01-23T00:00:00"/>
    <d v="2025-01-22T00:00:00"/>
    <s v="20498472622"/>
    <x v="14"/>
    <s v="S00051"/>
    <x v="18"/>
    <n v="84"/>
    <n v="9"/>
    <n v="293.33050847457628"/>
    <n v="346.13"/>
    <n v="8828.9661016949158"/>
    <n v="10418.18"/>
    <n v="-10418.18"/>
    <s v="HEMATOFOS B12"/>
    <s v="31126PER00004"/>
    <s v="AGROVET"/>
    <s v="Unidades"/>
    <s v="CALDERON OJEDA, PEDRO ALEJANDRO"/>
    <s v="BRAVO PEREZ, MANUEL FEDERICO"/>
    <m/>
  </r>
  <r>
    <d v="2025-01-23T00:00:00"/>
    <d v="2025-01-23T00:00:00"/>
    <d v="2025-01-22T00:00:00"/>
    <s v="20389715060"/>
    <x v="15"/>
    <s v="S00057"/>
    <x v="19"/>
    <n v="205.22"/>
    <n v="9"/>
    <n v="716.62711864406788"/>
    <n v="845.62"/>
    <n v="10889.440677966102"/>
    <n v="12849.54"/>
    <n v="-12849.54"/>
    <s v="ADEFORTEX 500/75/50"/>
    <s v="31007PER00003"/>
    <s v="AGROVET"/>
    <s v="Unidades"/>
    <s v="TAUCA TORRES, ALAN ARMANDO"/>
    <s v="BRAVO PEREZ, MANUEL FEDERICO"/>
    <s v="AGROVET/LIMA PROVINCIAS,  AYACUCHO Y ANCASH"/>
  </r>
  <r>
    <d v="2025-01-23T00:00:00"/>
    <d v="2025-01-23T00:00:00"/>
    <d v="2025-01-22T00:00:00"/>
    <s v="20389715060"/>
    <x v="15"/>
    <s v="S00057"/>
    <x v="19"/>
    <n v="394.17"/>
    <n v="12"/>
    <n v="1835.262711864407"/>
    <n v="2165.61"/>
    <n v="10889.440677966102"/>
    <n v="12849.54"/>
    <n v="-12849.54"/>
    <s v="ADEFORTEX 500/75/50"/>
    <s v="31007PER00004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70"/>
    <n v="9"/>
    <n v="244.4406779661017"/>
    <n v="288.44"/>
    <n v="10889.440677966102"/>
    <n v="12849.54"/>
    <n v="-12849.54"/>
    <s v="BOVIMEC"/>
    <s v="31031PER00005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46.17"/>
    <n v="12"/>
    <n v="214.96610169491527"/>
    <n v="253.66"/>
    <n v="10889.440677966102"/>
    <n v="12849.54"/>
    <n v="-12849.54"/>
    <s v="CALCIO PARA VACAS DEL DR. CALDERON"/>
    <s v="31042PER00001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30.06"/>
    <n v="90"/>
    <n v="1049.7033898305085"/>
    <n v="1238.6500000000001"/>
    <n v="10889.440677966102"/>
    <n v="12849.54"/>
    <n v="-12849.54"/>
    <s v="GALLOMEC PLUS"/>
    <s v="31122PER00001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42.42"/>
    <n v="24"/>
    <n v="395.0169491525424"/>
    <n v="466.12"/>
    <n v="10889.440677966102"/>
    <n v="12849.54"/>
    <n v="-12849.54"/>
    <s v="HEMATOFOS B12"/>
    <s v="31126PER00003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161.16999999999999"/>
    <n v="12"/>
    <n v="750.40677966101703"/>
    <n v="885.48"/>
    <n v="10889.440677966102"/>
    <n v="12849.54"/>
    <n v="-12849.54"/>
    <s v="HEMATOFOS B12"/>
    <s v="31126PER00005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110.25"/>
    <n v="24"/>
    <n v="1026.6525423728815"/>
    <n v="1211.45"/>
    <n v="10889.440677966102"/>
    <n v="12849.54"/>
    <n v="-12849.54"/>
    <s v="RESPIBIOTIC 48 HORAS"/>
    <s v="31192PER00001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293.25"/>
    <n v="12"/>
    <n v="1365.3728813559323"/>
    <n v="1611.14"/>
    <n v="10889.440677966102"/>
    <n v="12849.54"/>
    <n v="-12849.54"/>
    <s v="TRIVERFEN 22.2"/>
    <s v="31210PER00004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262.83"/>
    <n v="12"/>
    <n v="1223.7372881355932"/>
    <n v="1444.01"/>
    <n v="10889.440677966102"/>
    <n v="12849.54"/>
    <n v="-12849.54"/>
    <s v="TYLO-COMBISONE"/>
    <s v="31212PER00016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58.89"/>
    <n v="45"/>
    <n v="1028.2203389830509"/>
    <n v="1213.3"/>
    <n v="10889.440677966102"/>
    <n v="12849.54"/>
    <n v="-12849.54"/>
    <s v="ULTRAMETRIN 600"/>
    <s v="31218PER00003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53"/>
    <n v="12"/>
    <n v="246.77118644067798"/>
    <n v="291.19"/>
    <n v="10889.440677966102"/>
    <n v="12849.54"/>
    <n v="-12849.54"/>
    <s v="VETAMOXYL 20 L.A."/>
    <s v="35000PER00048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x v="15"/>
    <s v="S00057"/>
    <x v="19"/>
    <n v="113.44"/>
    <n v="18"/>
    <n v="792.26271186440681"/>
    <n v="934.87"/>
    <n v="10889.440677966102"/>
    <n v="12849.54"/>
    <n v="-12849.54"/>
    <s v="VETAMOXYL 20 L.A."/>
    <s v="35000PER00257"/>
    <s v="AGROVET"/>
    <s v="Unidades"/>
    <s v="TAUCA TORRES, ALAN ARMANDO"/>
    <s v="BRAVO PEREZ, MANUEL FEDERICO"/>
    <m/>
  </r>
  <r>
    <d v="2025-01-23T00:00:00"/>
    <d v="2025-01-23T00:00:00"/>
    <d v="2025-01-23T00:00:00"/>
    <s v="20389715060"/>
    <x v="15"/>
    <s v="S00122"/>
    <x v="20"/>
    <n v="2916"/>
    <n v="3"/>
    <n v="3394.2203389830511"/>
    <n v="4005.18"/>
    <n v="3394.2203389830511"/>
    <n v="4005.18"/>
    <n v="-4005.18"/>
    <s v="PROBIOLYTE WS"/>
    <s v="31185PER00003"/>
    <s v="AVIVET"/>
    <s v="Unidades"/>
    <s v="JAIMES ROJAS, ORLANDO FRANCO"/>
    <s v="JAIMES ROJAS, ORLANDO FRANCO"/>
    <s v="AVIVET/LIMA Y AREQUIPA"/>
  </r>
  <r>
    <d v="2025-01-23T00:00:00"/>
    <d v="2025-03-24T00:00:00"/>
    <s v=""/>
    <s v="20221084684"/>
    <x v="8"/>
    <s v="S00041"/>
    <x v="21"/>
    <n v="37.5"/>
    <n v="300"/>
    <n v="11250"/>
    <n v="13275"/>
    <n v="12740.000000000002"/>
    <n v="15033.2"/>
    <n v="0"/>
    <s v="PEN-STREP 20/20"/>
    <s v="35000PER00035"/>
    <s v="AGROVET"/>
    <s v="Unidades"/>
    <s v="JAIMES ROJAS, ORLANDO FRANCO"/>
    <s v="JAIMES ROJAS, ORLANDO FRANCO"/>
    <s v="AVIVET/LIMA Y AREQUIPA"/>
  </r>
  <r>
    <d v="2025-01-23T00:00:00"/>
    <d v="2025-03-24T00:00:00"/>
    <s v=""/>
    <s v="20221084684"/>
    <x v="8"/>
    <s v="S00041"/>
    <x v="21"/>
    <n v="21.208333"/>
    <n v="36"/>
    <n v="763.5"/>
    <n v="900.93"/>
    <n v="12740.000000000002"/>
    <n v="15033.2"/>
    <n v="0"/>
    <s v="OXYTO-SYNT 10"/>
    <s v="31176PER00004"/>
    <s v="AGROVET"/>
    <s v="Unidades"/>
    <s v="JAIMES ROJAS, ORLANDO FRANCO"/>
    <s v="JAIMES ROJAS, ORLANDO FRANCO"/>
    <m/>
  </r>
  <r>
    <d v="2025-01-23T00:00:00"/>
    <d v="2025-03-24T00:00:00"/>
    <s v=""/>
    <s v="20221084684"/>
    <x v="8"/>
    <s v="S00041"/>
    <x v="21"/>
    <n v="30.270833"/>
    <n v="24"/>
    <n v="726.5"/>
    <n v="857.27"/>
    <n v="12740.000000000002"/>
    <n v="15033.2"/>
    <n v="0"/>
    <s v="TOLFEN L.A. 8%"/>
    <s v="31199PER00002"/>
    <s v="AGROVET"/>
    <s v="Unidades"/>
    <s v="JAIMES ROJAS, ORLANDO FRANCO"/>
    <s v="JAIMES ROJAS, ORLANDO FRANCO"/>
    <m/>
  </r>
  <r>
    <d v="2025-01-24T00:00:00"/>
    <d v="2025-01-24T00:00:00"/>
    <d v="2025-01-23T00:00:00"/>
    <s v="20600835506"/>
    <x v="16"/>
    <s v="S00136"/>
    <x v="22"/>
    <n v="140"/>
    <n v="36"/>
    <n v="1955.5169491525426"/>
    <n v="2307.5100000000002"/>
    <n v="16829.177966101695"/>
    <n v="19858.43"/>
    <n v="-19858.43"/>
    <s v="ARTROSAMINE TABLETAS PALATABLES"/>
    <s v="35000PER00131"/>
    <s v="PETMEDICA"/>
    <s v="Unidades"/>
    <s v="RIOS GERMAN, STEFANNY MARIANELLA"/>
    <s v="RIOS GERMAN, STEFANNY MARIANELLA"/>
    <s v="PETMEDICA/LIMA 2 Y CENTRO"/>
  </r>
  <r>
    <d v="2025-01-24T00:00:00"/>
    <d v="2025-01-24T00:00:00"/>
    <d v="2025-01-23T00:00:00"/>
    <s v="20600835506"/>
    <x v="16"/>
    <s v="S00136"/>
    <x v="22"/>
    <n v="750"/>
    <n v="12"/>
    <n v="3492.0000000000005"/>
    <n v="4120.5600000000004"/>
    <n v="16829.177966101695"/>
    <n v="19858.43"/>
    <n v="-19858.43"/>
    <s v="ATREVIA TRIO CATS SPOT ON MEDIUM"/>
    <s v="31392PER00007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105"/>
    <n v="24"/>
    <n v="977.76271186440681"/>
    <n v="1153.76"/>
    <n v="16829.177966101695"/>
    <n v="19858.43"/>
    <n v="-19858.43"/>
    <s v="CANI-TABS OMEGA 3 + EPA &amp; DHA"/>
    <s v="35000PER00072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56.71"/>
    <n v="48"/>
    <n v="1056.1694915254238"/>
    <n v="1246.28"/>
    <n v="16829.177966101695"/>
    <n v="19858.43"/>
    <n v="-19858.43"/>
    <s v="DORMI-XYL 2"/>
    <s v="31090PER00003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140.38999999999999"/>
    <n v="36"/>
    <n v="1960.9661016949153"/>
    <n v="2313.94"/>
    <n v="16829.177966101695"/>
    <n v="19858.43"/>
    <n v="-19858.43"/>
    <s v="FIPRONEX G5 DROP ON X 5 PIP"/>
    <s v="31113PER00002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167.39"/>
    <n v="18"/>
    <n v="1169.0508474576272"/>
    <n v="1379.48"/>
    <n v="16829.177966101695"/>
    <n v="19858.43"/>
    <n v="-19858.43"/>
    <s v="FIPRONEX G5 DROP ON X 5 PIP"/>
    <s v="31113PER00003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145.21"/>
    <n v="24"/>
    <n v="1352.2033898305085"/>
    <n v="1595.6"/>
    <n v="16829.177966101695"/>
    <n v="19858.43"/>
    <n v="-19858.43"/>
    <s v="KET-A-100"/>
    <s v="31144PER00004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18.350000000000001"/>
    <n v="20"/>
    <n v="142.39830508474577"/>
    <n v="168.03"/>
    <n v="16829.177966101695"/>
    <n v="19858.43"/>
    <n v="-19858.43"/>
    <s v="OTIDERMA-CEF"/>
    <s v="31173PER00001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31.79"/>
    <n v="24"/>
    <n v="296.03389830508473"/>
    <n v="349.32"/>
    <n v="16829.177966101695"/>
    <n v="19858.43"/>
    <n v="-19858.43"/>
    <s v="PANAURAL 6X"/>
    <s v="35000PER00304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214.5"/>
    <n v="36"/>
    <n v="2996.1440677966102"/>
    <n v="3535.45"/>
    <n v="16829.177966101695"/>
    <n v="19858.43"/>
    <n v="-19858.43"/>
    <s v="PROFELIS DROP ON CJA 5 PIP"/>
    <s v="31186PER00001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74.17"/>
    <n v="12"/>
    <n v="345.3389830508475"/>
    <n v="407.5"/>
    <n v="16829.177966101695"/>
    <n v="19858.43"/>
    <n v="-19858.43"/>
    <s v="VETPRO DERMACARE MICONAZOLE + CHLORHEXIDINE SHAMPOO"/>
    <s v="35000PER00311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x v="16"/>
    <s v="S00136"/>
    <x v="22"/>
    <n v="116.58"/>
    <n v="24"/>
    <n v="1085.5932203389832"/>
    <n v="1281"/>
    <n v="16829.177966101695"/>
    <n v="19858.43"/>
    <n v="-19858.43"/>
    <s v="VETPRO DERMACARE MICONAZOLE + CHLORHEXIDINE SHAMPOO"/>
    <s v="35000PER00312"/>
    <s v="PETMEDICA"/>
    <s v="Unidades"/>
    <s v="RIOS GERMAN, STEFANNY MARIANELLA"/>
    <s v="RIOS GERMAN, STEFANNY MARIANELLA"/>
    <m/>
  </r>
  <r>
    <d v="2025-01-24T00:00:00"/>
    <d v="2025-01-24T00:00:00"/>
    <d v="2025-01-23T00:00:00"/>
    <s v="20510844034"/>
    <x v="17"/>
    <s v="S00132"/>
    <x v="23"/>
    <n v="293.25"/>
    <n v="12"/>
    <n v="1365.3728813559323"/>
    <n v="1611.14"/>
    <n v="3161.4576271186443"/>
    <n v="3730.52"/>
    <n v="-3730.52"/>
    <s v="TRIVERFEN 22.2"/>
    <s v="31210PER00004"/>
    <s v="AGROVET"/>
    <s v="Unidades"/>
    <s v="TAUCA TORRES, ALAN ARMANDO"/>
    <s v="BRAVO PEREZ, MANUEL FEDERICO"/>
    <s v="AGROVET/LIMA PROVINCIAS,  AYACUCHO Y ANCASH"/>
  </r>
  <r>
    <d v="2025-01-24T00:00:00"/>
    <d v="2025-01-24T00:00:00"/>
    <d v="2025-01-23T00:00:00"/>
    <s v="20510844034"/>
    <x v="17"/>
    <s v="S00132"/>
    <x v="23"/>
    <n v="131"/>
    <n v="12"/>
    <n v="609.9406779661017"/>
    <n v="719.73"/>
    <n v="3161.4576271186443"/>
    <n v="3730.52"/>
    <n v="-3730.52"/>
    <s v="PEN DUO STREP 250/200"/>
    <s v="35000PER00041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x v="17"/>
    <s v="S00132"/>
    <x v="23"/>
    <n v="45"/>
    <n v="24"/>
    <n v="419.04237288135596"/>
    <n v="494.47"/>
    <n v="3161.4576271186443"/>
    <n v="3730.52"/>
    <n v="-3730.52"/>
    <s v="PEN-STREP 20/20"/>
    <s v="35000PER00034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x v="17"/>
    <s v="S00132"/>
    <x v="23"/>
    <n v="31.67"/>
    <n v="12"/>
    <n v="147.45762711864407"/>
    <n v="174"/>
    <n v="3161.4576271186443"/>
    <n v="3730.52"/>
    <n v="-3730.52"/>
    <s v="BOVIMEC"/>
    <s v="31031PER00004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x v="17"/>
    <s v="S00132"/>
    <x v="23"/>
    <n v="70"/>
    <n v="9"/>
    <n v="244.4406779661017"/>
    <n v="288.44"/>
    <n v="3161.4576271186443"/>
    <n v="3730.52"/>
    <n v="-3730.52"/>
    <s v="BOVIMEC"/>
    <s v="31031PER00005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x v="17"/>
    <s v="S00132"/>
    <x v="23"/>
    <n v="161.16999999999999"/>
    <n v="6"/>
    <n v="375.20338983050851"/>
    <n v="442.74"/>
    <n v="3161.4576271186443"/>
    <n v="3730.52"/>
    <n v="-3730.52"/>
    <s v="HEMATOFOS B12"/>
    <s v="31126PER00005"/>
    <s v="AGROVET"/>
    <s v="Unidades"/>
    <s v="TAUCA TORRES, ALAN ARMANDO"/>
    <s v="BRAVO PEREZ, MANUEL FEDERICO"/>
    <m/>
  </r>
  <r>
    <d v="2025-01-24T00:00:00"/>
    <d v="2025-01-24T00:00:00"/>
    <d v="2025-01-24T00:00:00"/>
    <s v="20603268190"/>
    <x v="18"/>
    <s v="S00134"/>
    <x v="24"/>
    <n v="28.94"/>
    <n v="108"/>
    <n v="1212.7033898305085"/>
    <n v="1430.99"/>
    <n v="3266.0000000000005"/>
    <n v="3853.88"/>
    <n v="-3853.88"/>
    <s v="BOLDEMAX A.P."/>
    <s v="31028PER00001"/>
    <s v="AGROVET"/>
    <s v="Unidades"/>
    <s v="PAREDES BACA, FERNANDO SAMUEL"/>
    <s v="BRAVO PEREZ, MANUEL FEDERICO"/>
    <s v="AGROVET/SUR ORIENTE"/>
  </r>
  <r>
    <d v="2025-01-24T00:00:00"/>
    <d v="2025-01-24T00:00:00"/>
    <d v="2025-01-24T00:00:00"/>
    <s v="20603268190"/>
    <x v="18"/>
    <s v="S00134"/>
    <x v="24"/>
    <n v="110.25"/>
    <n v="48"/>
    <n v="2053.2966101694915"/>
    <n v="2422.89"/>
    <n v="3266.0000000000005"/>
    <n v="3853.88"/>
    <n v="-3853.88"/>
    <s v="BOLDEMAX A.P."/>
    <s v="31028PER00002"/>
    <s v="AGROVET"/>
    <s v="Unidades"/>
    <s v="PAREDES BACA, FERNANDO SAMUEL"/>
    <s v="BRAVO PEREZ, MANUEL FEDERICO"/>
    <m/>
  </r>
  <r>
    <d v="2025-01-24T00:00:00"/>
    <d v="2025-01-24T00:00:00"/>
    <d v="2025-01-24T00:00:00"/>
    <s v="20606102837"/>
    <x v="19"/>
    <s v="S00029"/>
    <x v="25"/>
    <n v="26"/>
    <n v="10"/>
    <n v="189.15254237288136"/>
    <n v="223.2"/>
    <n v="4003.4322033898306"/>
    <n v="4724.05"/>
    <n v="-4724.05"/>
    <s v="FORMULA NATURAL FRESH MEAT CAES FILHOTES MINI E PEQUENO FRANGO"/>
    <s v="38000PER00232"/>
    <s v="PET NUTRISCIENCE"/>
    <s v="Unidades"/>
    <s v="FRANCISCO PEREZ, SHARON"/>
    <s v="RIOS GERMAN, STEFANNY MARIANELLA"/>
    <s v="PET NUTRISCIENCE/LIMA NORTE Y NORTE DEL PAÍS"/>
  </r>
  <r>
    <d v="2025-01-24T00:00:00"/>
    <d v="2025-01-24T00:00:00"/>
    <d v="2025-01-24T00:00:00"/>
    <s v="20606102837"/>
    <x v="19"/>
    <s v="S00029"/>
    <x v="25"/>
    <n v="166"/>
    <n v="12"/>
    <n v="1449.1779661016949"/>
    <n v="1710.03"/>
    <n v="4003.4322033898306"/>
    <n v="4724.05"/>
    <n v="-4724.05"/>
    <s v="FORMULA NATURAL FRESH MEAT GATO ADULTO CASTRADO CARNE"/>
    <s v="38000PER00150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68"/>
    <n v="12"/>
    <n v="1466.6440677966104"/>
    <n v="1730.64"/>
    <n v="4003.4322033898306"/>
    <n v="4724.05"/>
    <n v="-4724.05"/>
    <s v="FORMULA NATURAL FRESH MEAT GATO ADULTO CASTRADO SALMAO"/>
    <s v="38000PER00152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76"/>
    <n v="2"/>
    <n v="256.07627118644069"/>
    <n v="302.17"/>
    <n v="4003.4322033898306"/>
    <n v="4724.05"/>
    <n v="-4724.05"/>
    <s v="FORMULA NATURAL FRESH MEAT GATOS FILHOTES"/>
    <s v="38000PER00160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72"/>
    <n v="2"/>
    <n v="250.26271186440678"/>
    <n v="295.31"/>
    <n v="4003.4322033898306"/>
    <n v="4724.05"/>
    <n v="-4724.05"/>
    <s v="FORMULA NATURAL FRESH MEAT GATO SENIOR"/>
    <s v="38000PER00155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72"/>
    <n v="2"/>
    <n v="250.26271186440678"/>
    <n v="295.31"/>
    <n v="4003.4322033898306"/>
    <n v="4724.05"/>
    <n v="-4724.05"/>
    <s v="FORMULA NATURAL FRESH MEAT GATO PELO LONGO"/>
    <s v="38000PER00157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95"/>
    <n v="1"/>
    <n v="141.85593220338981"/>
    <n v="167.39"/>
    <n v="4003.4322033898306"/>
    <n v="4724.05"/>
    <n v="-4724.05"/>
    <s v="FORMULA NATURAL FRESH MEAT CAES FILHOTES GRANDE E GIGANTE FRANGO"/>
    <s v="38000PER00144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68"/>
    <n v="1"/>
    <n v="0"/>
    <m/>
    <n v="4003.4322033898306"/>
    <n v="4724.05"/>
    <n v="-4724.05"/>
    <s v="FORMULA NATURAL FRESH MEAT GATO ADULTO CASTRADO SALMAO"/>
    <s v="38000PER00152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x v="19"/>
    <s v="S00029"/>
    <x v="25"/>
    <n v="166"/>
    <n v="1"/>
    <n v="0"/>
    <m/>
    <n v="4003.4322033898306"/>
    <n v="4724.05"/>
    <n v="-4724.05"/>
    <s v="FORMULA NATURAL FRESH MEAT GATO ADULTO CASTRADO CARNE"/>
    <s v="38000PER00150"/>
    <s v="PET NUTRISCIENCE"/>
    <s v="Unidades"/>
    <s v="FRANCISCO PEREZ, SHARON"/>
    <s v="RIOS GERMAN, STEFANNY MARIANELLA"/>
    <m/>
  </r>
  <r>
    <d v="2025-01-24T00:00:00"/>
    <d v="2025-01-24T00:00:00"/>
    <d v="2025-01-23T00:00:00"/>
    <s v="20602763553"/>
    <x v="20"/>
    <s v="S00035"/>
    <x v="26"/>
    <n v="60"/>
    <n v="9"/>
    <n v="209.51694915254237"/>
    <n v="247.23"/>
    <n v="10824.906779661018"/>
    <n v="12773.39"/>
    <n v="-12773.39"/>
    <s v="AMINOPLEX FORTE"/>
    <s v="31018PER00003"/>
    <s v="PETMEDICA"/>
    <s v="Unidades"/>
    <s v="CAMPO VALVERDE, DEYSI MARICIELO"/>
    <s v="RIOS GERMAN, STEFANNY MARIANELLA"/>
    <s v="PETMEDICA/LIMA 1"/>
  </r>
  <r>
    <d v="2025-01-24T00:00:00"/>
    <d v="2025-01-24T00:00:00"/>
    <d v="2025-01-23T00:00:00"/>
    <s v="20602763553"/>
    <x v="20"/>
    <s v="S00035"/>
    <x v="26"/>
    <n v="160"/>
    <n v="24"/>
    <n v="1489.9237288135594"/>
    <n v="1758.11"/>
    <n v="10824.906779661018"/>
    <n v="12773.39"/>
    <n v="-12773.39"/>
    <s v="ATREVIA TRIO CATS SPOT ON MEDIUM"/>
    <s v="31392PER00010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84.38"/>
    <n v="24"/>
    <n v="1716.949152542373"/>
    <n v="2026"/>
    <n v="10824.906779661018"/>
    <n v="12773.39"/>
    <n v="-12773.39"/>
    <s v="ATREVIA XR LARGE"/>
    <s v="31360PER00001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41.66999999999999"/>
    <n v="24"/>
    <n v="1319.2288135593221"/>
    <n v="1556.69"/>
    <n v="10824.906779661018"/>
    <n v="12773.39"/>
    <n v="-12773.39"/>
    <s v="ATREVIA XR MEDIUM"/>
    <s v="31359PER00001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35.41999999999999"/>
    <n v="24"/>
    <n v="1261.0338983050849"/>
    <n v="1488.02"/>
    <n v="10824.906779661018"/>
    <n v="12773.39"/>
    <n v="-12773.39"/>
    <s v="ATREVIA XR SMALL"/>
    <s v="31358PER00001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26.04"/>
    <n v="24"/>
    <n v="1173.6779661016951"/>
    <n v="1384.94"/>
    <n v="10824.906779661018"/>
    <n v="12773.39"/>
    <n v="-12773.39"/>
    <s v="ATREVIA XR MINI"/>
    <s v="31357PER00001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40.38999999999999"/>
    <n v="18"/>
    <n v="980.48305084745766"/>
    <n v="1156.97"/>
    <n v="10824.906779661018"/>
    <n v="12773.39"/>
    <n v="-12773.39"/>
    <s v="FIPRONEX G5 DROP ON X 5 PIP"/>
    <s v="31113PER00002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44.56"/>
    <n v="9"/>
    <n v="155.60169491525426"/>
    <n v="183.61"/>
    <n v="10824.906779661018"/>
    <n v="12773.39"/>
    <n v="-12773.39"/>
    <s v="LIQUAMOX-C"/>
    <s v="35000PER00107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8.350000000000001"/>
    <n v="20"/>
    <n v="142.39830508474577"/>
    <n v="168.03"/>
    <n v="10824.906779661018"/>
    <n v="12773.39"/>
    <n v="-12773.39"/>
    <s v="OTIDERMA-CEF"/>
    <s v="31173PER00001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116.58"/>
    <n v="12"/>
    <n v="542.7966101694916"/>
    <n v="640.5"/>
    <n v="10824.906779661018"/>
    <n v="12773.39"/>
    <n v="-12773.39"/>
    <s v="VETPRO DERMACARE MICONAZOLE + CHLORHEXIDINE SHAMPOO"/>
    <s v="35000PER00312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x v="20"/>
    <s v="S00035"/>
    <x v="26"/>
    <n v="262.5"/>
    <n v="18"/>
    <n v="1833.2966101694915"/>
    <n v="2163.29"/>
    <n v="10824.906779661018"/>
    <n v="12773.39"/>
    <n v="-12773.39"/>
    <s v="XELAMEC COMBI SPOT ON X 5 PIP"/>
    <s v="31287PER00003"/>
    <s v="PETMEDICA"/>
    <s v="Unidades"/>
    <s v="CAMPO VALVERDE, DEYSI MARICIELO"/>
    <s v="RIOS GERMAN, STEFANNY MARIANELLA"/>
    <m/>
  </r>
  <r>
    <d v="2025-01-24T00:00:00"/>
    <d v="2025-01-24T00:00:00"/>
    <d v="2025-01-24T00:00:00"/>
    <s v="20479647501"/>
    <x v="21"/>
    <s v="S00143"/>
    <x v="27"/>
    <n v="28.92"/>
    <n v="540"/>
    <n v="6059.3220338983056"/>
    <n v="7150"/>
    <n v="8810.5"/>
    <n v="10396.39"/>
    <n v="-10396.39"/>
    <s v="CURABICHERAS KERKUS"/>
    <s v="35000PER00059"/>
    <s v="AGROVET"/>
    <s v="Unidades"/>
    <s v="CHINCHAY MAYORIA, ROMMEL"/>
    <s v="BRAVO PEREZ, MANUEL FEDERICO"/>
    <s v="AGROVET/NOR-ORIENTE"/>
  </r>
  <r>
    <d v="2025-01-24T00:00:00"/>
    <d v="2025-01-24T00:00:00"/>
    <d v="2025-01-24T00:00:00"/>
    <s v="20479647501"/>
    <x v="21"/>
    <s v="S00143"/>
    <x v="27"/>
    <n v="37.58"/>
    <n v="120"/>
    <n v="1749.7203389830511"/>
    <n v="2064.67"/>
    <n v="8810.5"/>
    <n v="10396.39"/>
    <n v="-10396.39"/>
    <s v="CURABICHERAS KERKUS PLATA"/>
    <s v="35000PER00060"/>
    <s v="AGROVET"/>
    <s v="Unidades"/>
    <s v="CHINCHAY MAYORIA, ROMMEL"/>
    <s v="BRAVO PEREZ, MANUEL FEDERICO"/>
    <m/>
  </r>
  <r>
    <d v="2025-01-24T00:00:00"/>
    <d v="2025-01-24T00:00:00"/>
    <d v="2025-01-24T00:00:00"/>
    <s v="20479647501"/>
    <x v="21"/>
    <s v="S00143"/>
    <x v="27"/>
    <n v="26.96"/>
    <n v="24"/>
    <n v="251.05084745762713"/>
    <n v="296.24"/>
    <n v="8810.5"/>
    <n v="10396.39"/>
    <n v="-10396.39"/>
    <s v="HEMATOFOS B12"/>
    <s v="31126PER00002"/>
    <s v="AGROVET"/>
    <s v="Unidades"/>
    <s v="CHINCHAY MAYORIA, ROMMEL"/>
    <s v="BRAVO PEREZ, MANUEL FEDERICO"/>
    <m/>
  </r>
  <r>
    <d v="2025-01-24T00:00:00"/>
    <d v="2025-01-24T00:00:00"/>
    <d v="2025-01-24T00:00:00"/>
    <s v="20479647501"/>
    <x v="21"/>
    <s v="S00143"/>
    <x v="27"/>
    <n v="161.16999999999999"/>
    <n v="12"/>
    <n v="750.40677966101703"/>
    <n v="885.48"/>
    <n v="8810.5"/>
    <n v="10396.39"/>
    <n v="-10396.39"/>
    <s v="HEMATOFOS B12"/>
    <s v="31126PER00005"/>
    <s v="AGROVET"/>
    <s v="Unidades"/>
    <s v="CHINCHAY MAYORIA, ROMMEL"/>
    <s v="BRAVO PEREZ, MANUEL FEDERICO"/>
    <m/>
  </r>
  <r>
    <d v="2025-01-24T00:00:00"/>
    <d v="2025-01-24T00:00:00"/>
    <d v="2025-01-23T00:00:00"/>
    <s v="10082047447"/>
    <x v="22"/>
    <s v="S00127"/>
    <x v="28"/>
    <n v="3180"/>
    <n v="2"/>
    <n v="1645.3305084745764"/>
    <n v="1941.49"/>
    <n v="4844"/>
    <n v="5715.92"/>
    <n v="-5715.92"/>
    <s v="COVERFLOX C100 PX"/>
    <s v="35000PER00111"/>
    <s v="AVIVET"/>
    <s v="Unidades"/>
    <s v="JAIMES ROJAS, ORLANDO FRANCO"/>
    <s v="JAIMES ROJAS, ORLANDO FRANCO"/>
    <s v="AVIVET/LIMA Y AREQUIPA"/>
  </r>
  <r>
    <d v="2025-01-24T00:00:00"/>
    <d v="2025-01-24T00:00:00"/>
    <d v="2025-01-23T00:00:00"/>
    <s v="10082047447"/>
    <x v="22"/>
    <s v="S00127"/>
    <x v="28"/>
    <n v="4122"/>
    <n v="2"/>
    <n v="3198.6694915254238"/>
    <n v="3774.43"/>
    <n v="4844"/>
    <n v="5715.92"/>
    <n v="-5715.92"/>
    <s v="TYLVAX C PX"/>
    <s v="31214PER00001"/>
    <s v="AVIVET"/>
    <s v="Unidades"/>
    <s v="JAIMES ROJAS, ORLANDO FRANCO"/>
    <s v="JAIMES ROJAS, ORLANDO FRANCO"/>
    <m/>
  </r>
  <r>
    <d v="2025-01-24T00:00:00"/>
    <d v="2025-01-24T00:00:00"/>
    <d v="2025-01-23T00:00:00"/>
    <s v="20608020579"/>
    <x v="23"/>
    <s v="S00036"/>
    <x v="29"/>
    <n v="184.38"/>
    <n v="24"/>
    <n v="1716.949152542373"/>
    <n v="2026"/>
    <n v="4235.4406779661012"/>
    <n v="4997.82"/>
    <n v="-4997.82"/>
    <s v="ATREVIA XR LARGE"/>
    <s v="31360PER00001"/>
    <s v="PETMEDICA"/>
    <s v="Unidades"/>
    <s v="CAMPO VALVERDE, DEYSI MARICIELO"/>
    <s v="RIOS GERMAN, STEFANNY MARIANELLA"/>
    <s v="PETMEDICA/LIMA 1"/>
  </r>
  <r>
    <d v="2025-01-24T00:00:00"/>
    <d v="2025-01-24T00:00:00"/>
    <d v="2025-01-23T00:00:00"/>
    <s v="20608020579"/>
    <x v="23"/>
    <s v="S00036"/>
    <x v="29"/>
    <n v="18.350000000000001"/>
    <n v="20"/>
    <n v="142.39830508474577"/>
    <n v="168.03"/>
    <n v="4235.4406779661012"/>
    <n v="4997.82"/>
    <n v="-4997.82"/>
    <s v="OTIDERMA-CEF"/>
    <s v="31173PER00001"/>
    <s v="PETMEDICA"/>
    <s v="Unidades"/>
    <s v="CAMPO VALVERDE, DEYSI MARICIELO"/>
    <s v="RIOS GERMAN, STEFANNY MARIANELLA"/>
    <m/>
  </r>
  <r>
    <d v="2025-01-24T00:00:00"/>
    <d v="2025-01-24T00:00:00"/>
    <d v="2025-01-23T00:00:00"/>
    <s v="20608020579"/>
    <x v="23"/>
    <s v="S00036"/>
    <x v="29"/>
    <n v="116.58"/>
    <n v="12"/>
    <n v="542.7966101694916"/>
    <n v="640.5"/>
    <n v="4235.4406779661012"/>
    <n v="4997.82"/>
    <n v="-4997.82"/>
    <s v="VETPRO DERMACARE MICONAZOLE + CHLORHEXIDINE SHAMPOO"/>
    <s v="35000PER00312"/>
    <s v="PETMEDICA"/>
    <s v="Unidades"/>
    <s v="CAMPO VALVERDE, DEYSI MARICIELO"/>
    <s v="RIOS GERMAN, STEFANNY MARIANELLA"/>
    <m/>
  </r>
  <r>
    <d v="2025-01-24T00:00:00"/>
    <d v="2025-01-24T00:00:00"/>
    <d v="2025-01-23T00:00:00"/>
    <s v="20608020579"/>
    <x v="23"/>
    <s v="S00036"/>
    <x v="29"/>
    <n v="262.5"/>
    <n v="18"/>
    <n v="1833.2966101694915"/>
    <n v="2163.29"/>
    <n v="4235.4406779661012"/>
    <n v="4997.82"/>
    <n v="-4997.82"/>
    <s v="XELAMEC COMBI SPOT ON X 5 PIP"/>
    <s v="31287PER00003"/>
    <s v="PETMEDICA"/>
    <s v="Unidades"/>
    <s v="CAMPO VALVERDE, DEYSI MARICIELO"/>
    <s v="RIOS GERMAN, STEFANNY MARIANELLA"/>
    <m/>
  </r>
  <r>
    <d v="2025-01-27T00:00:00"/>
    <d v="2025-01-27T00:00:00"/>
    <d v="2025-01-25T00:00:00"/>
    <s v="20600835506"/>
    <x v="16"/>
    <s v="S00148"/>
    <x v="30"/>
    <n v="397.5"/>
    <n v="30"/>
    <n v="4626.8983050847455"/>
    <n v="5459.74"/>
    <n v="29198.567796610168"/>
    <n v="34454.31"/>
    <n v="-34454.31"/>
    <s v="BOLDEMAX A.P."/>
    <s v="31028PER00004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5T00:00:00"/>
    <s v="20600835506"/>
    <x v="16"/>
    <s v="S00148"/>
    <x v="30"/>
    <n v="66.5"/>
    <n v="24"/>
    <n v="619.25423728813564"/>
    <n v="730.72"/>
    <n v="29198.567796610168"/>
    <n v="34454.31"/>
    <n v="-34454.31"/>
    <s v="BOVIMEC ETIQUETA AZUL 3.15%"/>
    <s v="31035PER00002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120.22"/>
    <n v="9"/>
    <n v="419.81355932203394"/>
    <n v="495.38"/>
    <n v="29198.567796610168"/>
    <n v="34454.31"/>
    <n v="-34454.31"/>
    <s v="CATOFOS B9+B12"/>
    <s v="31050PER00004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210"/>
    <n v="48"/>
    <n v="3911.0423728813557"/>
    <n v="4615.03"/>
    <n v="29198.567796610168"/>
    <n v="34454.31"/>
    <n v="-34454.31"/>
    <s v="CONCEPTASE"/>
    <s v="31072PER00003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129.79"/>
    <n v="48"/>
    <n v="2417.2118644067796"/>
    <n v="2852.31"/>
    <n v="29198.567796610168"/>
    <n v="34454.31"/>
    <n v="-34454.31"/>
    <s v="CONCEPTASE"/>
    <s v="31072PER00002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22.25"/>
    <n v="24"/>
    <n v="207.18644067796612"/>
    <n v="244.48"/>
    <n v="29198.567796610168"/>
    <n v="34454.31"/>
    <n v="-34454.31"/>
    <s v="FEBRALGINA COMPUESTA"/>
    <s v="31106PER00002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135.22"/>
    <n v="9"/>
    <n v="472.18644067796606"/>
    <n v="557.17999999999995"/>
    <n v="29198.567796610168"/>
    <n v="34454.31"/>
    <n v="-34454.31"/>
    <s v="FERTIMIN SE"/>
    <s v="31108PER00003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376.33"/>
    <n v="72"/>
    <n v="10513.152542372882"/>
    <n v="12405.52"/>
    <n v="29198.567796610168"/>
    <n v="34454.31"/>
    <n v="-34454.31"/>
    <s v="LUTAPROST 250"/>
    <s v="31149PER00005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42.42"/>
    <n v="192"/>
    <n v="3160.118644067797"/>
    <n v="3728.94"/>
    <n v="29198.567796610168"/>
    <n v="34454.31"/>
    <n v="-34454.31"/>
    <s v="OXYTO-SYNT 10"/>
    <s v="31176PER00004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16.690000000000001"/>
    <n v="72"/>
    <n v="466.25423728813558"/>
    <n v="550.17999999999995"/>
    <n v="29198.567796610168"/>
    <n v="34454.31"/>
    <n v="-34454.31"/>
    <s v="OXYTO-SYNT 10"/>
    <s v="31176PER00002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58.89"/>
    <n v="72"/>
    <n v="1645.1525423728815"/>
    <n v="1941.28"/>
    <n v="29198.567796610168"/>
    <n v="34454.31"/>
    <n v="-34454.31"/>
    <s v="ULTRAMETRIN 600"/>
    <s v="31218PER00003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x v="16"/>
    <s v="S00148"/>
    <x v="30"/>
    <n v="53"/>
    <n v="36"/>
    <n v="740.29661016949149"/>
    <n v="873.55"/>
    <n v="29198.567796610168"/>
    <n v="34454.31"/>
    <n v="-34454.31"/>
    <s v="VETAMOXYL 20 L.A."/>
    <s v="35000PER00048"/>
    <s v="AGROVET"/>
    <s v="Unidades"/>
    <s v="TAUCA TORRES, ALAN ARMANDO"/>
    <s v="BRAVO PEREZ, MANUEL FEDERICO"/>
    <m/>
  </r>
  <r>
    <d v="2025-01-27T00:00:00"/>
    <d v="2025-01-27T00:00:00"/>
    <d v="2025-01-24T00:00:00"/>
    <s v="20611220015"/>
    <x v="24"/>
    <s v="S00046"/>
    <x v="31"/>
    <n v="233.78"/>
    <n v="36"/>
    <n v="3265.4406779661017"/>
    <n v="3853.22"/>
    <n v="15052.974576271186"/>
    <n v="17762.509999999998"/>
    <n v="-17762.509999999998"/>
    <s v="BOLDEMAX A.P."/>
    <s v="31028PER00003"/>
    <s v="AGROVET"/>
    <s v="Unidades"/>
    <s v="CALDERON OJEDA, PEDRO ALEJANDRO"/>
    <s v="BRAVO PEREZ, MANUEL FEDERICO"/>
    <s v="AGROVET/LIMA METROPOLITANA - SUR"/>
  </r>
  <r>
    <d v="2025-01-27T00:00:00"/>
    <d v="2025-01-27T00:00:00"/>
    <d v="2025-01-24T00:00:00"/>
    <s v="20611220015"/>
    <x v="24"/>
    <s v="S00046"/>
    <x v="31"/>
    <n v="110.25"/>
    <n v="60"/>
    <n v="2566.618644067797"/>
    <n v="3028.61"/>
    <n v="15052.974576271186"/>
    <n v="17762.509999999998"/>
    <n v="-17762.509999999998"/>
    <s v="BOLDEMAX A.P."/>
    <s v="31028PER00002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28.94"/>
    <n v="36"/>
    <n v="404.22881355932208"/>
    <n v="476.99"/>
    <n v="15052.974576271186"/>
    <n v="17762.509999999998"/>
    <n v="-17762.509999999998"/>
    <s v="BOLDEMAX A.P."/>
    <s v="31028PER00001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161"/>
    <n v="24"/>
    <n v="1499.2288135593221"/>
    <n v="1769.09"/>
    <n v="15052.974576271186"/>
    <n v="17762.509999999998"/>
    <n v="-17762.509999999998"/>
    <s v="TRIVERFEN 22.2"/>
    <s v="31210PER00003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140.22"/>
    <n v="9"/>
    <n v="489.65254237288133"/>
    <n v="577.79"/>
    <n v="15052.974576271186"/>
    <n v="17762.509999999998"/>
    <n v="-17762.509999999998"/>
    <s v="TYLO-COMBISONE"/>
    <s v="31212PER00004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42.42"/>
    <n v="36"/>
    <n v="592.51694915254234"/>
    <n v="699.17"/>
    <n v="15052.974576271186"/>
    <n v="17762.509999999998"/>
    <n v="-17762.509999999998"/>
    <s v="HEMATOFOS B12"/>
    <s v="31126PER00003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26.96"/>
    <n v="72"/>
    <n v="753.15254237288138"/>
    <n v="888.72"/>
    <n v="15052.974576271186"/>
    <n v="17762.509999999998"/>
    <n v="-17762.509999999998"/>
    <s v="HEMATOFOS B12"/>
    <s v="31126PER00002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99.75"/>
    <n v="12"/>
    <n v="464.4406779661017"/>
    <n v="548.04"/>
    <n v="15052.974576271186"/>
    <n v="17762.509999999998"/>
    <n v="-17762.509999999998"/>
    <s v="AMINOPLEX FORTE"/>
    <s v="31018PER00005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210"/>
    <n v="12"/>
    <n v="977.76271186440681"/>
    <n v="1153.76"/>
    <n v="15052.974576271186"/>
    <n v="17762.509999999998"/>
    <n v="-17762.509999999998"/>
    <s v="CONCEPTASE"/>
    <s v="31072PER00003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113.42"/>
    <n v="24"/>
    <n v="1056.1694915254238"/>
    <n v="1246.28"/>
    <n v="15052.974576271186"/>
    <n v="17762.509999999998"/>
    <n v="-17762.509999999998"/>
    <s v="VETONIC CON NUCLEOTIDOS OS"/>
    <s v="31228PER00005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46.17"/>
    <n v="60"/>
    <n v="1074.8389830508474"/>
    <n v="1268.31"/>
    <n v="15052.974576271186"/>
    <n v="17762.509999999998"/>
    <n v="-17762.509999999998"/>
    <s v="CALCIO PARA VACAS DEL DR. CALDERON"/>
    <s v="31042PER00001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120.22"/>
    <n v="18"/>
    <n v="839.61864406779671"/>
    <n v="990.75"/>
    <n v="15052.974576271186"/>
    <n v="17762.509999999998"/>
    <n v="-17762.509999999998"/>
    <s v="CATOFOS B9+B12"/>
    <s v="31050PER00004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53"/>
    <n v="24"/>
    <n v="493.54237288135596"/>
    <n v="582.38"/>
    <n v="15052.974576271186"/>
    <n v="17762.509999999998"/>
    <n v="-17762.509999999998"/>
    <s v="VETAMOXYL 20 L.A."/>
    <s v="35000PER00048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x v="24"/>
    <s v="S00046"/>
    <x v="31"/>
    <n v="82.44"/>
    <n v="18"/>
    <n v="575.76271186440681"/>
    <n v="679.4"/>
    <n v="15052.974576271186"/>
    <n v="17762.509999999998"/>
    <n v="-17762.509999999998"/>
    <s v="FEBRALGINA COMPUESTA"/>
    <s v="31106PER00004"/>
    <s v="AGROVET"/>
    <s v="Unidades"/>
    <s v="CALDERON OJEDA, PEDRO ALEJANDRO"/>
    <s v="BRAVO PEREZ, MANUEL FEDERICO"/>
    <m/>
  </r>
  <r>
    <d v="2025-01-27T00:00:00"/>
    <d v="2025-01-27T00:00:00"/>
    <d v="2025-01-27T00:00:00"/>
    <s v="20482510052"/>
    <x v="25"/>
    <s v="S00118"/>
    <x v="32"/>
    <n v="78.400000000000006"/>
    <n v="40"/>
    <n v="1216.7711864406781"/>
    <n v="1435.79"/>
    <n v="4312.2118644067796"/>
    <n v="5088.41"/>
    <n v="-5088.41"/>
    <s v="PEN DEXA STREP"/>
    <s v="35000PER00181"/>
    <s v="AGROVET"/>
    <s v="Unidades"/>
    <s v="CHINCHAY MAYORIA, ROMMEL"/>
    <s v="BRAVO PEREZ, MANUEL FEDERICO"/>
    <s v="AGROVET/NORTE"/>
  </r>
  <r>
    <d v="2025-01-27T00:00:00"/>
    <d v="2025-01-27T00:00:00"/>
    <d v="2025-01-27T00:00:00"/>
    <s v="20482510052"/>
    <x v="25"/>
    <s v="S00118"/>
    <x v="32"/>
    <n v="42.42"/>
    <n v="24"/>
    <n v="395.0169491525424"/>
    <n v="466.12"/>
    <n v="4312.2118644067796"/>
    <n v="5088.41"/>
    <n v="-5088.41"/>
    <s v="HEMATOFOS B12"/>
    <s v="31126PER00003"/>
    <s v="AGROVET"/>
    <s v="Unidades"/>
    <s v="CHINCHAY MAYORIA, ROMMEL"/>
    <s v="BRAVO PEREZ, MANUEL FEDERICO"/>
    <m/>
  </r>
  <r>
    <d v="2025-01-27T00:00:00"/>
    <d v="2025-01-27T00:00:00"/>
    <d v="2025-01-27T00:00:00"/>
    <s v="20482510052"/>
    <x v="25"/>
    <s v="S00118"/>
    <x v="32"/>
    <n v="45"/>
    <n v="48"/>
    <n v="838.07627118644064"/>
    <n v="988.93"/>
    <n v="4312.2118644067796"/>
    <n v="5088.41"/>
    <n v="-5088.41"/>
    <s v="PEN-STREP 20/20"/>
    <s v="35000PER00034"/>
    <s v="AGROVET"/>
    <s v="Unidades"/>
    <s v="CHINCHAY MAYORIA, ROMMEL"/>
    <s v="BRAVO PEREZ, MANUEL FEDERICO"/>
    <m/>
  </r>
  <r>
    <d v="2025-01-27T00:00:00"/>
    <d v="2025-01-27T00:00:00"/>
    <d v="2025-01-27T00:00:00"/>
    <s v="20482510052"/>
    <x v="25"/>
    <s v="S00118"/>
    <x v="32"/>
    <n v="113.44"/>
    <n v="9"/>
    <n v="396.12711864406782"/>
    <n v="467.43"/>
    <n v="4312.2118644067796"/>
    <n v="5088.41"/>
    <n v="-5088.41"/>
    <s v="VETAMOXYL 20 L.A."/>
    <s v="35000PER00257"/>
    <s v="AGROVET"/>
    <s v="Unidades"/>
    <s v="CHINCHAY MAYORIA, ROMMEL"/>
    <s v="BRAVO PEREZ, MANUEL FEDERICO"/>
    <m/>
  </r>
  <r>
    <d v="2025-01-27T00:00:00"/>
    <d v="2025-01-27T00:00:00"/>
    <d v="2025-01-27T00:00:00"/>
    <s v="20482510052"/>
    <x v="25"/>
    <s v="S00118"/>
    <x v="32"/>
    <n v="16.690000000000001"/>
    <n v="36"/>
    <n v="233.12711864406779"/>
    <n v="275.08999999999997"/>
    <n v="4312.2118644067796"/>
    <n v="5088.41"/>
    <n v="-5088.41"/>
    <s v="OXYTO-SYNT 10"/>
    <s v="31176PER00002"/>
    <s v="AGROVET"/>
    <s v="Unidades"/>
    <s v="CHINCHAY MAYORIA, ROMMEL"/>
    <s v="BRAVO PEREZ, MANUEL FEDERICO"/>
    <m/>
  </r>
  <r>
    <d v="2025-01-27T00:00:00"/>
    <d v="2025-01-27T00:00:00"/>
    <d v="2025-01-27T00:00:00"/>
    <s v="20482510052"/>
    <x v="25"/>
    <s v="S00118"/>
    <x v="32"/>
    <n v="42.42"/>
    <n v="24"/>
    <n v="395.0169491525424"/>
    <n v="466.12"/>
    <n v="4312.2118644067796"/>
    <n v="5088.41"/>
    <n v="-5088.41"/>
    <s v="OXYTO-SYNT 10"/>
    <s v="31176PER00004"/>
    <s v="AGROVET"/>
    <s v="Unidades"/>
    <s v="CHINCHAY MAYORIA, ROMMEL"/>
    <s v="BRAVO PEREZ, MANUEL FEDERICO"/>
    <m/>
  </r>
  <r>
    <d v="2025-01-27T00:00:00"/>
    <d v="2025-01-27T00:00:00"/>
    <d v="2025-01-27T00:00:00"/>
    <s v="20482510052"/>
    <x v="25"/>
    <s v="S00118"/>
    <x v="32"/>
    <n v="45"/>
    <n v="48"/>
    <n v="838.07627118644064"/>
    <n v="988.93"/>
    <n v="4312.2118644067796"/>
    <n v="5088.41"/>
    <n v="-5088.41"/>
    <s v="PEN-STREP 20/20"/>
    <s v="35000PER00034"/>
    <s v="AGROVET"/>
    <s v="Unidades"/>
    <s v="CHINCHAY MAYORIA, ROMMEL"/>
    <s v="BRAVO PEREZ, MANUEL FEDERICO"/>
    <m/>
  </r>
  <r>
    <d v="2025-01-27T00:00:00"/>
    <d v="2025-01-27T00:00:00"/>
    <d v="2025-01-27T00:00:00"/>
    <s v="20482510052"/>
    <x v="25"/>
    <s v="S00118"/>
    <x v="32"/>
    <n v="0"/>
    <n v="0"/>
    <n v="0"/>
    <m/>
    <n v="4312.2118644067796"/>
    <n v="5088.41"/>
    <n v="-5088.41"/>
    <m/>
    <m/>
    <m/>
    <m/>
    <s v="CHINCHAY MAYORIA, ROMMEL"/>
    <s v="BRAVO PEREZ, MANUEL FEDERICO"/>
    <m/>
  </r>
  <r>
    <d v="2025-01-27T00:00:00"/>
    <d v="2025-01-27T00:00:00"/>
    <d v="2025-01-23T00:00:00"/>
    <s v="10440128071"/>
    <x v="26"/>
    <s v="S00130"/>
    <x v="33"/>
    <n v="205.22"/>
    <n v="9"/>
    <n v="716.62711864406788"/>
    <n v="845.62"/>
    <n v="8288.6864406779659"/>
    <n v="9780.65"/>
    <n v="-9780.65"/>
    <s v="ADEFORTEX 500/75/50"/>
    <s v="31007PER00003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3T00:00:00"/>
    <s v="10440128071"/>
    <x v="26"/>
    <s v="S00130"/>
    <x v="33"/>
    <n v="161.16999999999999"/>
    <n v="12"/>
    <n v="750.40677966101703"/>
    <n v="885.48"/>
    <n v="8288.6864406779659"/>
    <n v="9780.65"/>
    <n v="-9780.65"/>
    <s v="HEMATOFOS B12"/>
    <s v="31126PER00005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x v="26"/>
    <s v="S00130"/>
    <x v="33"/>
    <n v="84"/>
    <n v="18"/>
    <n v="586.66101694915255"/>
    <n v="692.26"/>
    <n v="8288.6864406779659"/>
    <n v="9780.65"/>
    <n v="-9780.65"/>
    <s v="HEMATOFOS B12"/>
    <s v="31126PER00004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x v="26"/>
    <s v="S00130"/>
    <x v="33"/>
    <n v="110.25"/>
    <n v="12"/>
    <n v="513.32203389830511"/>
    <n v="605.72"/>
    <n v="8288.6864406779659"/>
    <n v="9780.65"/>
    <n v="-9780.65"/>
    <s v="BOLDEMAX A.P."/>
    <s v="31028PER00002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x v="26"/>
    <s v="S00130"/>
    <x v="33"/>
    <n v="131"/>
    <n v="48"/>
    <n v="2439.7372881355932"/>
    <n v="2878.89"/>
    <n v="8288.6864406779659"/>
    <n v="9780.65"/>
    <n v="-9780.65"/>
    <s v="PEN DUO STREP 250/200"/>
    <s v="35000PER00041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x v="26"/>
    <s v="S00130"/>
    <x v="33"/>
    <n v="37.58"/>
    <n v="180"/>
    <n v="2624.593220338983"/>
    <n v="3097.02"/>
    <n v="8288.6864406779659"/>
    <n v="9780.65"/>
    <n v="-9780.65"/>
    <s v="CURABICHERAS KERKUS PLATA"/>
    <s v="35000PER00060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x v="26"/>
    <s v="S00130"/>
    <x v="33"/>
    <n v="46.17"/>
    <n v="12"/>
    <n v="214.96610169491527"/>
    <n v="253.66"/>
    <n v="8288.6864406779659"/>
    <n v="9780.65"/>
    <n v="-9780.65"/>
    <s v="CALCIO PARA VACAS DEL DR. CALDERON"/>
    <s v="31042PER00001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x v="26"/>
    <s v="S00130"/>
    <x v="33"/>
    <n v="31.67"/>
    <n v="36"/>
    <n v="442.37288135593224"/>
    <n v="522"/>
    <n v="8288.6864406779659"/>
    <n v="9780.65"/>
    <n v="-9780.65"/>
    <s v="BOVIMEC"/>
    <s v="31031PER00004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44.5"/>
    <n v="48"/>
    <n v="828.77118644067809"/>
    <n v="977.95"/>
    <n v="9838.3305084745771"/>
    <n v="11609.23"/>
    <n v="-11609.23"/>
    <s v="GALLOMIX"/>
    <s v="31124PER00001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0T00:00:00"/>
    <s v="10440128071"/>
    <x v="26"/>
    <s v="S00097"/>
    <x v="34"/>
    <n v="42.42"/>
    <n v="48"/>
    <n v="790.03389830508479"/>
    <n v="932.24"/>
    <n v="9838.3305084745771"/>
    <n v="11609.23"/>
    <n v="-11609.23"/>
    <s v="HEMATOFOS B12"/>
    <s v="31126PER00003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84"/>
    <n v="18"/>
    <n v="586.66101694915255"/>
    <n v="692.26"/>
    <n v="9838.3305084745771"/>
    <n v="11609.23"/>
    <n v="-11609.23"/>
    <s v="HEMATOFOS B12"/>
    <s v="31126PER00004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29.75"/>
    <n v="24"/>
    <n v="277.03389830508473"/>
    <n v="326.89999999999998"/>
    <n v="9838.3305084745771"/>
    <n v="11609.23"/>
    <n v="-11609.23"/>
    <s v="DIURIDE 500"/>
    <s v="31084PER00002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110.25"/>
    <n v="12"/>
    <n v="513.32203389830511"/>
    <n v="605.72"/>
    <n v="9838.3305084745771"/>
    <n v="11609.23"/>
    <n v="-11609.23"/>
    <s v="BOLDEMAX A.P."/>
    <s v="31028PER00002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55.17"/>
    <n v="12"/>
    <n v="256.87288135593224"/>
    <n v="303.11"/>
    <n v="9838.3305084745771"/>
    <n v="11609.23"/>
    <n v="-11609.23"/>
    <s v="DIURIDE 500"/>
    <s v="31084PER00003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21.19"/>
    <n v="72"/>
    <n v="591.95762711864404"/>
    <n v="698.51"/>
    <n v="9838.3305084745771"/>
    <n v="11609.23"/>
    <n v="-11609.23"/>
    <s v="TYLO-COMBISONE"/>
    <s v="31212PER00001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58.89"/>
    <n v="18"/>
    <n v="411.28813559322037"/>
    <n v="485.32"/>
    <n v="9838.3305084745771"/>
    <n v="11609.23"/>
    <n v="-11609.23"/>
    <s v="ULTRAMETRIN 600"/>
    <s v="31218PER00003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131"/>
    <n v="48"/>
    <n v="2439.7372881355932"/>
    <n v="2878.89"/>
    <n v="9838.3305084745771"/>
    <n v="11609.23"/>
    <n v="-11609.23"/>
    <s v="PEN DUO STREP 250/200"/>
    <s v="35000PER00041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37.58"/>
    <n v="120"/>
    <n v="1749.7203389830511"/>
    <n v="2064.67"/>
    <n v="9838.3305084745771"/>
    <n v="11609.23"/>
    <n v="-11609.23"/>
    <s v="CURABICHERAS KERKUS PLATA"/>
    <s v="35000PER00060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759"/>
    <n v="4"/>
    <n v="1177.9661016949153"/>
    <n v="1390"/>
    <n v="9838.3305084745771"/>
    <n v="11609.23"/>
    <n v="-11609.23"/>
    <s v="TRIVERFEN 22.2"/>
    <s v="31210PER00006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x v="26"/>
    <s v="S00097"/>
    <x v="34"/>
    <n v="46.17"/>
    <n v="12"/>
    <n v="214.96610169491527"/>
    <n v="253.66"/>
    <n v="9838.3305084745771"/>
    <n v="11609.23"/>
    <n v="-11609.23"/>
    <s v="CALCIO PARA VACAS DEL DR. CALDERON"/>
    <s v="31042PER00001"/>
    <s v="AGROVET"/>
    <s v="Unidades"/>
    <s v="TAUCA TORRES, ALAN ARMANDO"/>
    <s v="BRAVO PEREZ, MANUEL FEDERICO"/>
    <m/>
  </r>
  <r>
    <d v="2025-01-27T00:00:00"/>
    <d v="2025-01-27T00:00:00"/>
    <d v="2025-01-23T00:00:00"/>
    <s v="20479647501"/>
    <x v="21"/>
    <s v="S00038"/>
    <x v="35"/>
    <n v="28.92"/>
    <n v="240"/>
    <n v="2693.0338983050851"/>
    <n v="3177.78"/>
    <n v="31541.296610169495"/>
    <n v="37218.730000000003"/>
    <n v="-37218.730000000003"/>
    <s v="CURABICHERAS KERKUS"/>
    <s v="35000PER00059"/>
    <s v="AGROVET"/>
    <s v="Unidades"/>
    <s v="CHINCHAY MAYORIA, ROMMEL"/>
    <s v="BRAVO PEREZ, MANUEL FEDERICO"/>
    <m/>
  </r>
  <r>
    <d v="2025-01-27T00:00:00"/>
    <d v="2025-01-27T00:00:00"/>
    <d v="2025-01-23T00:00:00"/>
    <s v="20479647501"/>
    <x v="21"/>
    <s v="S00038"/>
    <x v="35"/>
    <n v="37.58"/>
    <n v="60"/>
    <n v="874.85593220338978"/>
    <n v="1032.33"/>
    <n v="31541.296610169495"/>
    <n v="37218.730000000003"/>
    <n v="-37218.730000000003"/>
    <s v="CURABICHERAS KERKUS PLATA"/>
    <s v="35000PER00060"/>
    <s v="AGROVET"/>
    <s v="Unidades"/>
    <s v="CHINCHAY MAYORIA, ROMMEL"/>
    <s v="BRAVO PEREZ, MANUEL FEDERICO"/>
    <m/>
  </r>
  <r>
    <d v="2025-01-27T00:00:00"/>
    <d v="2025-01-27T00:00:00"/>
    <d v="2025-01-23T00:00:00"/>
    <s v="20479647501"/>
    <x v="21"/>
    <s v="S00038"/>
    <x v="35"/>
    <n v="63.5"/>
    <n v="120"/>
    <n v="2956.5593220338983"/>
    <n v="3488.74"/>
    <n v="31541.296610169495"/>
    <n v="37218.730000000003"/>
    <n v="-37218.730000000003"/>
    <s v="PEN DUO STREP 250/200"/>
    <s v="35000PER00040"/>
    <s v="AGROVET"/>
    <s v="Unidades"/>
    <s v="CHINCHAY MAYORIA, ROMMEL"/>
    <s v="BRAVO PEREZ, MANUEL FEDERICO"/>
    <m/>
  </r>
  <r>
    <d v="2025-01-27T00:00:00"/>
    <d v="2025-01-27T00:00:00"/>
    <d v="2025-01-23T00:00:00"/>
    <s v="20479647501"/>
    <x v="21"/>
    <s v="S00038"/>
    <x v="35"/>
    <n v="36.25"/>
    <n v="60"/>
    <n v="843.89830508474574"/>
    <n v="995.8"/>
    <n v="31541.296610169495"/>
    <n v="37218.730000000003"/>
    <n v="-37218.730000000003"/>
    <s v="PEN DUO STREP 250/200"/>
    <s v="35000PER00039"/>
    <s v="AGROVET"/>
    <s v="Unidades"/>
    <s v="CHINCHAY MAYORIA, ROMMEL"/>
    <s v="BRAVO PEREZ, MANUEL FEDERICO"/>
    <m/>
  </r>
  <r>
    <d v="2025-01-27T00:00:00"/>
    <d v="2025-01-27T00:00:00"/>
    <d v="2025-01-23T00:00:00"/>
    <s v="20479647501"/>
    <x v="21"/>
    <s v="S00038"/>
    <x v="35"/>
    <n v="58.89"/>
    <n v="63"/>
    <n v="1439.5084745762713"/>
    <n v="1698.62"/>
    <n v="31541.296610169495"/>
    <n v="37218.730000000003"/>
    <n v="-37218.730000000003"/>
    <s v="ULTRAMETRIN 600"/>
    <s v="31218PER00003"/>
    <s v="AGROVET"/>
    <s v="Unidades"/>
    <s v="CHINCHAY MAYORIA, ROMMEL"/>
    <s v="BRAVO PEREZ, MANUEL FEDERICO"/>
    <m/>
  </r>
  <r>
    <d v="2025-01-27T00:00:00"/>
    <d v="2025-01-27T00:00:00"/>
    <d v="2025-01-23T00:00:00"/>
    <s v="20479647501"/>
    <x v="21"/>
    <s v="S00038"/>
    <x v="35"/>
    <n v="293.25"/>
    <n v="216"/>
    <n v="22733.4406779661"/>
    <n v="26825.46"/>
    <n v="31541.296610169495"/>
    <n v="37218.730000000003"/>
    <n v="-37218.730000000003"/>
    <s v="TRIVERFEN 22.2"/>
    <s v="31210PER00004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36.75"/>
    <n v="7"/>
    <n v="99.81355932203391"/>
    <n v="117.78"/>
    <n v="8337.5"/>
    <n v="9838.25"/>
    <n v="-9838.25"/>
    <s v="TYLO-COMBISONE"/>
    <s v="31212PER00002"/>
    <s v="AGROVET"/>
    <s v="Unidades"/>
    <s v="CHINCHAY MAYORIA, ROMMEL"/>
    <s v="BRAVO PEREZ, MANUEL FEDERICO"/>
    <s v="AGROVET/NORTE"/>
  </r>
  <r>
    <d v="2025-01-27T00:00:00"/>
    <d v="2025-01-27T00:00:00"/>
    <d v="2025-01-24T00:00:00"/>
    <s v="20569314144"/>
    <x v="27"/>
    <s v="S00135"/>
    <x v="36"/>
    <n v="397.5"/>
    <n v="12"/>
    <n v="1850.762711864407"/>
    <n v="2183.9"/>
    <n v="8337.5"/>
    <n v="9838.25"/>
    <n v="-9838.25"/>
    <s v="BOLDEMAX A.P."/>
    <s v="31028PER00004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205.22"/>
    <n v="9"/>
    <n v="716.62711864406788"/>
    <n v="845.62"/>
    <n v="8337.5"/>
    <n v="9838.25"/>
    <n v="-9838.25"/>
    <s v="ADEFORTEX 500/75/50"/>
    <s v="31007PER00003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42.42"/>
    <n v="48"/>
    <n v="790.03389830508479"/>
    <n v="932.24"/>
    <n v="8337.5"/>
    <n v="9838.25"/>
    <n v="-9838.25"/>
    <s v="HEMATOFOS B12"/>
    <s v="31126PER00003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161.16999999999999"/>
    <n v="6"/>
    <n v="375.20338983050851"/>
    <n v="442.74"/>
    <n v="8337.5"/>
    <n v="9838.25"/>
    <n v="-9838.25"/>
    <s v="HEMATOFOS B12"/>
    <s v="31126PER00005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84"/>
    <n v="18"/>
    <n v="586.66101694915255"/>
    <n v="692.26"/>
    <n v="8337.5"/>
    <n v="9838.25"/>
    <n v="-9838.25"/>
    <s v="HEMATOFOS B12"/>
    <s v="31126PER00004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29.75"/>
    <n v="24"/>
    <n v="277.03389830508473"/>
    <n v="326.89999999999998"/>
    <n v="8337.5"/>
    <n v="9838.25"/>
    <n v="-9838.25"/>
    <s v="DIURIDE 500"/>
    <s v="31084PER00002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63.5"/>
    <n v="30"/>
    <n v="739.14406779661022"/>
    <n v="872.19"/>
    <n v="8337.5"/>
    <n v="9838.25"/>
    <n v="-9838.25"/>
    <s v="PEN DUO STREP 250/200"/>
    <s v="35000PER00040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131"/>
    <n v="12"/>
    <n v="609.9406779661017"/>
    <n v="719.73"/>
    <n v="8337.5"/>
    <n v="9838.25"/>
    <n v="-9838.25"/>
    <s v="PEN DUO STREP 250/200"/>
    <s v="35000PER00041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36.25"/>
    <n v="36"/>
    <n v="506.3389830508475"/>
    <n v="597.48"/>
    <n v="8337.5"/>
    <n v="9838.25"/>
    <n v="-9838.25"/>
    <s v="PEN DUO STREP 250/200"/>
    <s v="35000PER00039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45"/>
    <n v="36"/>
    <n v="628.55932203389841"/>
    <n v="741.7"/>
    <n v="8337.5"/>
    <n v="9838.25"/>
    <n v="-9838.25"/>
    <s v="PEN-STREP 20/20"/>
    <s v="35000PER00034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28.94"/>
    <n v="36"/>
    <n v="404.22881355932208"/>
    <n v="476.99"/>
    <n v="8337.5"/>
    <n v="9838.25"/>
    <n v="-9838.25"/>
    <s v="BOLDEMAX A.P."/>
    <s v="31028PER00001"/>
    <s v="AGROVET"/>
    <s v="Unidades"/>
    <s v="CHINCHAY MAYORIA, ROMMEL"/>
    <s v="BRAVO PEREZ, MANUEL FEDERICO"/>
    <m/>
  </r>
  <r>
    <d v="2025-01-27T00:00:00"/>
    <d v="2025-01-27T00:00:00"/>
    <d v="2025-01-24T00:00:00"/>
    <s v="20569314144"/>
    <x v="27"/>
    <s v="S00135"/>
    <x v="36"/>
    <n v="26.96"/>
    <n v="72"/>
    <n v="753.15254237288138"/>
    <n v="888.72"/>
    <n v="8337.5"/>
    <n v="9838.25"/>
    <n v="-9838.25"/>
    <s v="HEMATOFOS B12"/>
    <s v="31126PER00002"/>
    <s v="AGROVET"/>
    <s v="Unidades"/>
    <s v="CHINCHAY MAYORIA, ROMMEL"/>
    <s v="BRAVO PEREZ, MANUEL FEDERICO"/>
    <m/>
  </r>
  <r>
    <d v="2025-01-27T00:00:00"/>
    <d v="2025-01-27T00:00:00"/>
    <d v="2025-01-23T00:00:00"/>
    <s v="10082047447"/>
    <x v="22"/>
    <s v="S00103"/>
    <x v="37"/>
    <n v="58.89"/>
    <n v="18"/>
    <n v="411.28813559322037"/>
    <n v="485.32"/>
    <n v="7670.1271186440681"/>
    <n v="9050.75"/>
    <n v="-9050.75"/>
    <s v="ULTRAMETRIN 600"/>
    <s v="31218PER00003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3T00:00:00"/>
    <s v="10082047447"/>
    <x v="22"/>
    <s v="S00103"/>
    <x v="37"/>
    <n v="86.42"/>
    <n v="12"/>
    <n v="402.37288135593224"/>
    <n v="474.8"/>
    <n v="7670.1271186440681"/>
    <n v="9050.75"/>
    <n v="-9050.75"/>
    <s v="ADEFORTEX 500/75/50"/>
    <s v="31007PER00002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42.42"/>
    <n v="24"/>
    <n v="395.0169491525424"/>
    <n v="466.12"/>
    <n v="7670.1271186440681"/>
    <n v="9050.75"/>
    <n v="-9050.75"/>
    <s v="HEMATOFOS B12"/>
    <s v="31126PER00003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84"/>
    <n v="18"/>
    <n v="586.66101694915255"/>
    <n v="692.26"/>
    <n v="7670.1271186440681"/>
    <n v="9050.75"/>
    <n v="-9050.75"/>
    <s v="HEMATOFOS B12"/>
    <s v="31126PER00004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51.25"/>
    <n v="5"/>
    <n v="99.432203389830519"/>
    <n v="117.33"/>
    <n v="7670.1271186440681"/>
    <n v="9050.75"/>
    <n v="-9050.75"/>
    <s v="IRON-DEX 200 B12"/>
    <s v="31139PER00003"/>
    <s v="AVI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63.5"/>
    <n v="50"/>
    <n v="1231.898305084746"/>
    <n v="1453.64"/>
    <n v="7670.1271186440681"/>
    <n v="9050.75"/>
    <n v="-9050.75"/>
    <s v="PEN DUO STREP 250/200"/>
    <s v="35000PER00040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131"/>
    <n v="30"/>
    <n v="1524.8389830508474"/>
    <n v="1799.31"/>
    <n v="7670.1271186440681"/>
    <n v="9050.75"/>
    <n v="-9050.75"/>
    <s v="PEN DUO STREP 250/200"/>
    <s v="35000PER00041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75"/>
    <n v="60"/>
    <n v="1746.0000000000002"/>
    <n v="2060.2800000000002"/>
    <n v="7670.1271186440681"/>
    <n v="9050.75"/>
    <n v="-9050.75"/>
    <s v="PEN-STREP 20/20"/>
    <s v="35000PER00035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x v="22"/>
    <s v="S00103"/>
    <x v="37"/>
    <n v="182.22"/>
    <n v="18"/>
    <n v="1272.6186440677968"/>
    <n v="1501.69"/>
    <n v="7670.1271186440681"/>
    <n v="9050.75"/>
    <n v="-9050.75"/>
    <s v="DORAMEC L.A."/>
    <s v="31086PER00005"/>
    <s v="AGROVET"/>
    <s v="Unidades"/>
    <s v="TAUCA TORRES, ALAN ARMANDO"/>
    <s v="BRAVO PEREZ, MANUEL FEDERICO"/>
    <m/>
  </r>
  <r>
    <d v="2025-01-27T00:00:00"/>
    <d v="2025-01-27T00:00:00"/>
    <d v="2025-01-24T00:00:00"/>
    <s v="20609962985"/>
    <x v="28"/>
    <s v="S00031"/>
    <x v="38"/>
    <n v="305"/>
    <n v="1"/>
    <n v="295.84745762711867"/>
    <n v="349.1"/>
    <n v="1365.7542372881355"/>
    <n v="1611.59"/>
    <n v="-1611.59"/>
    <s v="GO NATIVE DUCK WITH APPLE AND CRANBERRY"/>
    <s v="38000PER00083"/>
    <s v="PET NUTRISCIENCE"/>
    <s v="Unidades"/>
    <s v="FRANCISCO PEREZ, SHARON"/>
    <s v="RIOS GERMAN, STEFANNY MARIANELLA"/>
    <s v="PET NUTRISCIENCE/LIMA NORTE Y NORTE DEL PAÍS"/>
  </r>
  <r>
    <d v="2025-01-27T00:00:00"/>
    <d v="2025-01-27T00:00:00"/>
    <d v="2025-01-24T00:00:00"/>
    <s v="20609962985"/>
    <x v="28"/>
    <s v="S00031"/>
    <x v="38"/>
    <n v="137"/>
    <n v="1"/>
    <n v="132.88983050847457"/>
    <n v="156.81"/>
    <n v="1365.7542372881355"/>
    <n v="1611.59"/>
    <n v="-1611.59"/>
    <s v="FORMULA NATURAL FRESH MEAT CAES FILHOTES MINI E PEQUENO FRANGO"/>
    <s v="38000PER00139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x v="28"/>
    <s v="S00031"/>
    <x v="38"/>
    <n v="195"/>
    <n v="2"/>
    <n v="378.29661016949154"/>
    <n v="446.39"/>
    <n v="1365.7542372881355"/>
    <n v="1611.59"/>
    <n v="-1611.59"/>
    <s v="FORMULA NATURAL FRESH MEAT CAES FILHOTES GRANDE E GIGANTE FRANGO"/>
    <s v="38000PER00144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x v="28"/>
    <s v="S00031"/>
    <x v="38"/>
    <n v="52"/>
    <n v="3"/>
    <n v="151.32203389830511"/>
    <n v="178.56"/>
    <n v="1365.7542372881355"/>
    <n v="1611.59"/>
    <n v="-1611.59"/>
    <s v="FORMULA NATURAL FRESH MEAT CAES ADULTOS PORTES MINI E PEQUENO"/>
    <s v="38000PER00107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x v="28"/>
    <s v="S00031"/>
    <x v="38"/>
    <n v="168"/>
    <n v="1"/>
    <n v="162.95762711864407"/>
    <n v="192.29"/>
    <n v="1365.7542372881355"/>
    <n v="1611.59"/>
    <n v="-1611.59"/>
    <s v="FORMULA NATURAL FRESH MEAT GATO ADULTO CASTRADO SALMAO"/>
    <s v="38000PER00152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x v="28"/>
    <s v="S00031"/>
    <x v="38"/>
    <n v="29"/>
    <n v="3"/>
    <n v="84.389830508474574"/>
    <n v="99.58"/>
    <n v="1365.7542372881355"/>
    <n v="1611.59"/>
    <n v="-1611.59"/>
    <s v="FORMULA NATURAL FRESH MEAT GATO ADULTO CASTRADO CARNE"/>
    <s v="38000PER00149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x v="28"/>
    <s v="S00031"/>
    <x v="38"/>
    <n v="55"/>
    <n v="3"/>
    <n v="160.05084745762713"/>
    <n v="188.86"/>
    <n v="1365.7542372881355"/>
    <n v="1611.59"/>
    <n v="-1611.59"/>
    <s v="FORMULA NATURAL FRESH MEAT CAES LIGHT MINI E PEQUENO"/>
    <s v="38000PER00113"/>
    <s v="PET NUTRISCIENCE"/>
    <s v="Unidades"/>
    <s v="FRANCISCO PEREZ, SHARON"/>
    <s v="RIOS GERMAN, STEFANNY MARIANELLA"/>
    <m/>
  </r>
  <r>
    <d v="2025-01-27T00:00:00"/>
    <d v="2025-01-27T00:00:00"/>
    <s v=""/>
    <s v="20524795338"/>
    <x v="29"/>
    <s v="S00042"/>
    <x v="39"/>
    <n v="309.38"/>
    <n v="8"/>
    <n v="960.32203389830522"/>
    <n v="1133.18"/>
    <n v="3743.1610169491528"/>
    <n v="4416.93"/>
    <n v="0"/>
    <s v="ATREVIA ONE LARGE"/>
    <s v="31356PER00002"/>
    <s v="PETMEDICA"/>
    <s v="Unidades"/>
    <s v="CALDERON OJEDA, JESUS WILFREDO"/>
    <s v="CALDERON OJEDA, JESUS WILFREDO"/>
    <s v="AGROVET/LIMA METROPOLITANA - SUR"/>
  </r>
  <r>
    <d v="2025-01-27T00:00:00"/>
    <d v="2025-01-27T00:00:00"/>
    <s v=""/>
    <s v="20524795338"/>
    <x v="29"/>
    <s v="S00042"/>
    <x v="39"/>
    <n v="60"/>
    <n v="24"/>
    <n v="558.72033898305085"/>
    <n v="659.29"/>
    <n v="3743.1610169491528"/>
    <n v="4416.93"/>
    <n v="0"/>
    <s v="ATREVIA ONE SMALL"/>
    <s v="31354PER00001"/>
    <s v="PETMEDICA"/>
    <s v="Unidades"/>
    <s v="CALDERON OJEDA, JESUS WILFREDO"/>
    <s v="CALDERON OJEDA, JESUS WILFREDO"/>
    <m/>
  </r>
  <r>
    <d v="2025-01-27T00:00:00"/>
    <d v="2025-01-27T00:00:00"/>
    <s v=""/>
    <s v="20524795338"/>
    <x v="29"/>
    <s v="S00042"/>
    <x v="39"/>
    <n v="200"/>
    <n v="6"/>
    <n v="465.60169491525426"/>
    <n v="549.41"/>
    <n v="3743.1610169491528"/>
    <n v="4416.93"/>
    <n v="0"/>
    <s v="MODIVITASAN"/>
    <s v="31163PER00005"/>
    <s v="AGROVET"/>
    <s v="Unidades"/>
    <s v="CALDERON OJEDA, JESUS WILFREDO"/>
    <s v="CALDERON OJEDA, JESUS WILFREDO"/>
    <m/>
  </r>
  <r>
    <d v="2025-01-27T00:00:00"/>
    <d v="2025-01-27T00:00:00"/>
    <s v=""/>
    <s v="20524795338"/>
    <x v="29"/>
    <s v="S00042"/>
    <x v="39"/>
    <n v="18.350000000000001"/>
    <n v="20"/>
    <n v="142.39830508474577"/>
    <n v="168.03"/>
    <n v="3743.1610169491528"/>
    <n v="4416.93"/>
    <n v="0"/>
    <s v="OTIDERMA-CEF"/>
    <s v="31173PER00001"/>
    <s v="PETMEDICA"/>
    <s v="Unidades"/>
    <s v="CALDERON OJEDA, JESUS WILFREDO"/>
    <s v="CALDERON OJEDA, JESUS WILFREDO"/>
    <m/>
  </r>
  <r>
    <d v="2025-01-27T00:00:00"/>
    <d v="2025-01-27T00:00:00"/>
    <s v=""/>
    <s v="20524795338"/>
    <x v="29"/>
    <s v="S00042"/>
    <x v="39"/>
    <n v="74.2"/>
    <n v="10"/>
    <n v="287.8983050847458"/>
    <n v="339.72"/>
    <n v="3743.1610169491528"/>
    <n v="4416.93"/>
    <n v="0"/>
    <s v="HEMO-STOP TABS"/>
    <s v="35000PER00112"/>
    <s v="PETMEDICA"/>
    <s v="Unidades"/>
    <s v="CALDERON OJEDA, JESUS WILFREDO"/>
    <s v="CALDERON OJEDA, JESUS WILFREDO"/>
    <m/>
  </r>
  <r>
    <d v="2025-01-27T00:00:00"/>
    <d v="2025-01-27T00:00:00"/>
    <s v=""/>
    <s v="20524795338"/>
    <x v="29"/>
    <s v="S00042"/>
    <x v="39"/>
    <n v="42.42"/>
    <n v="24"/>
    <n v="395.0169491525424"/>
    <n v="466.12"/>
    <n v="3743.1610169491528"/>
    <n v="4416.93"/>
    <n v="0"/>
    <s v="HEMATOFOS B12"/>
    <s v="31126PER00003"/>
    <s v="AGROVET"/>
    <s v="Unidades"/>
    <s v="CALDERON OJEDA, JESUS WILFREDO"/>
    <s v="CALDERON OJEDA, JESUS WILFREDO"/>
    <m/>
  </r>
  <r>
    <d v="2025-01-27T00:00:00"/>
    <d v="2025-01-27T00:00:00"/>
    <s v=""/>
    <s v="20524795338"/>
    <x v="29"/>
    <s v="S00042"/>
    <x v="39"/>
    <n v="30.06"/>
    <n v="36"/>
    <n v="419.88135593220341"/>
    <n v="495.46"/>
    <n v="3743.1610169491528"/>
    <n v="4416.93"/>
    <n v="0"/>
    <s v="GALLOMEC PLUS"/>
    <s v="31122PER00001"/>
    <s v="AGROVET"/>
    <s v="Unidades"/>
    <s v="CALDERON OJEDA, JESUS WILFREDO"/>
    <s v="CALDERON OJEDA, JESUS WILFREDO"/>
    <m/>
  </r>
  <r>
    <d v="2025-01-27T00:00:00"/>
    <d v="2025-01-27T00:00:00"/>
    <s v=""/>
    <s v="20524795338"/>
    <x v="29"/>
    <s v="S00042"/>
    <x v="39"/>
    <n v="110.25"/>
    <n v="12"/>
    <n v="513.32203389830511"/>
    <n v="605.72"/>
    <n v="3743.1610169491528"/>
    <n v="4416.93"/>
    <n v="0"/>
    <s v="BOLDEMAX A.P."/>
    <s v="31028PER00002"/>
    <s v="AGROVET"/>
    <s v="Unidades"/>
    <s v="CALDERON OJEDA, JESUS WILFREDO"/>
    <s v="CALDERON OJEDA, JESUS WILFREDO"/>
    <m/>
  </r>
  <r>
    <d v="2025-01-27T00:00:00"/>
    <d v="2025-01-27T00:00:00"/>
    <d v="2025-01-25T00:00:00"/>
    <s v="20602462936"/>
    <x v="30"/>
    <s v="S00184"/>
    <x v="40"/>
    <n v="26.2"/>
    <n v="360"/>
    <n v="3659.618644067797"/>
    <n v="4318.3500000000004"/>
    <n v="10318.855932203391"/>
    <n v="12176.25"/>
    <n v="-12176.25"/>
    <s v="BIOCAN PUPPY"/>
    <s v="32000PER00006"/>
    <s v="PETMEDICA"/>
    <s v="Unidades"/>
    <s v="RIOS GERMAN, STEFANNY MARIANELLA"/>
    <s v="RIOS GERMAN, STEFANNY MARIANELLA"/>
    <s v="PETMEDICA/LIMA 1"/>
  </r>
  <r>
    <d v="2025-01-27T00:00:00"/>
    <d v="2025-01-27T00:00:00"/>
    <d v="2025-01-25T00:00:00"/>
    <s v="20602462936"/>
    <x v="30"/>
    <s v="S00184"/>
    <x v="40"/>
    <n v="26.2"/>
    <n v="40"/>
    <n v="0"/>
    <m/>
    <n v="10318.855932203391"/>
    <n v="12176.25"/>
    <n v="-12176.25"/>
    <s v="BIOCAN PUPPY"/>
    <s v="32000PER00006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23.7"/>
    <n v="90"/>
    <n v="827.60169491525437"/>
    <n v="976.57"/>
    <n v="10318.855932203391"/>
    <n v="12176.25"/>
    <n v="-12176.25"/>
    <s v="BIOCAN DH + L"/>
    <s v="32000PER00001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23.7"/>
    <n v="10"/>
    <n v="0"/>
    <m/>
    <n v="10318.855932203391"/>
    <n v="12176.25"/>
    <n v="-12176.25"/>
    <s v="BIOCAN DH + L"/>
    <s v="32000PER00001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27"/>
    <n v="360"/>
    <n v="3771.3559322033898"/>
    <n v="4450.2"/>
    <n v="10318.855932203391"/>
    <n v="12176.25"/>
    <n v="-12176.25"/>
    <s v="BIOCAN DHPPI + L"/>
    <s v="32000PER00002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27"/>
    <n v="40"/>
    <n v="0"/>
    <m/>
    <n v="10318.855932203391"/>
    <n v="12176.25"/>
    <n v="-12176.25"/>
    <s v="BIOCAN DHPPI + L"/>
    <s v="32000PER00002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29.5"/>
    <n v="180"/>
    <n v="2060.2796610169494"/>
    <n v="2431.13"/>
    <n v="10318.855932203391"/>
    <n v="12176.25"/>
    <n v="-12176.25"/>
    <s v="BIOCAN DHPPI + LR"/>
    <s v="32000PER00003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29.5"/>
    <n v="20"/>
    <n v="0"/>
    <m/>
    <n v="10318.855932203391"/>
    <n v="12176.25"/>
    <n v="-12176.25"/>
    <s v="BIOCAN DHPPI + LR"/>
    <s v="32000PER00003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1"/>
    <n v="1100"/>
    <n v="0"/>
    <m/>
    <n v="10318.855932203391"/>
    <n v="12176.25"/>
    <n v="-12176.25"/>
    <s v="BIOCAN CARTILLAS DE VACUNACION SIMPLES"/>
    <s v="42000PER00012"/>
    <m/>
    <s v="Unidades"/>
    <s v="RIOS GERMAN, STEFANNY MARIANELLA"/>
    <s v="RIOS GERMAN, STEFANNY MARIANELLA"/>
    <m/>
  </r>
  <r>
    <d v="2025-01-27T00:00:00"/>
    <d v="2025-01-27T00:00:00"/>
    <d v="2025-01-25T00:00:00"/>
    <s v="20602462936"/>
    <x v="30"/>
    <s v="S00184"/>
    <x v="40"/>
    <n v="0.13"/>
    <n v="1100"/>
    <n v="0"/>
    <m/>
    <n v="10318.855932203391"/>
    <n v="12176.25"/>
    <n v="-12176.25"/>
    <s v="JERINGA DESCARTABLE VETPRO X 3 ML"/>
    <s v="33000PER00133"/>
    <s v="PETMEDICA"/>
    <s v="Unidades"/>
    <s v="RIOS GERMAN, STEFANNY MARIANELLA"/>
    <s v="RIOS GERMAN, STEFANNY MARIANELLA"/>
    <m/>
  </r>
  <r>
    <d v="2025-01-28T00:00:00"/>
    <d v="2025-01-28T00:00:00"/>
    <d v="2025-01-24T00:00:00"/>
    <s v="20605775129"/>
    <x v="5"/>
    <s v="S00190"/>
    <x v="41"/>
    <n v="161"/>
    <n v="24"/>
    <n v="1499.2288135593221"/>
    <n v="1769.09"/>
    <n v="18390.584745762713"/>
    <n v="21700.89"/>
    <n v="-21700.89"/>
    <s v="TRIVERFEN 22.2"/>
    <s v="31210PER00003"/>
    <s v="AGROVET"/>
    <s v="Unidades"/>
    <s v="CHINCHAY MAYORIA, ROMMEL"/>
    <s v="BRAVO PEREZ, MANUEL FEDERICO"/>
    <s v="AGROVET/NOR-ORIENTE"/>
  </r>
  <r>
    <d v="2025-01-28T00:00:00"/>
    <d v="2025-01-28T00:00:00"/>
    <d v="2025-01-24T00:00:00"/>
    <s v="20605775129"/>
    <x v="5"/>
    <s v="S00190"/>
    <x v="41"/>
    <n v="205.22"/>
    <n v="27"/>
    <n v="2149.8813559322034"/>
    <n v="2536.86"/>
    <n v="18390.584745762713"/>
    <n v="21700.89"/>
    <n v="-21700.89"/>
    <s v="ADEFORTEX 500/75/50"/>
    <s v="31007PER00003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16.53"/>
    <n v="72"/>
    <n v="461.77966101694915"/>
    <n v="544.9"/>
    <n v="18390.584745762713"/>
    <n v="21700.89"/>
    <n v="-21700.89"/>
    <s v="DIURIDE 500"/>
    <s v="31084PER00001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591.66999999999996"/>
    <n v="21"/>
    <n v="4820.9322033898306"/>
    <n v="5688.7"/>
    <n v="18390.584745762713"/>
    <n v="21700.89"/>
    <n v="-21700.89"/>
    <s v="RUMENADE P"/>
    <s v="31194PER00001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84"/>
    <n v="63"/>
    <n v="2053.2966101694915"/>
    <n v="2422.89"/>
    <n v="18390.584745762713"/>
    <n v="21700.89"/>
    <n v="-21700.89"/>
    <s v="HEMATOFOS B12"/>
    <s v="31126PER00004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67.58"/>
    <n v="36"/>
    <n v="943.95762711864404"/>
    <n v="1113.8699999999999"/>
    <n v="18390.584745762713"/>
    <n v="21700.89"/>
    <n v="-21700.89"/>
    <s v="FERTIMIN SE"/>
    <s v="31108PER00002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86.42"/>
    <n v="60"/>
    <n v="2011.8559322033898"/>
    <n v="2373.9899999999998"/>
    <n v="18390.584745762713"/>
    <n v="21700.89"/>
    <n v="-21700.89"/>
    <s v="ADEFORTEX 500/75/50"/>
    <s v="31007PER00002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42.42"/>
    <n v="48"/>
    <n v="790.03389830508479"/>
    <n v="932.24"/>
    <n v="18390.584745762713"/>
    <n v="21700.89"/>
    <n v="-21700.89"/>
    <s v="HEMATOFOS B12"/>
    <s v="31126PER00003"/>
    <s v="AGROVET"/>
    <s v="Unidades"/>
    <s v="CHINCHAY MAYORIA, ROMMEL"/>
    <s v="BRAVO PEREZ, MANUEL FEDERICO"/>
    <m/>
  </r>
  <r>
    <d v="2025-01-28T00:00:00"/>
    <d v="2025-01-28T00:00:00"/>
    <d v="2025-01-24T00:00:00"/>
    <s v="20605775129"/>
    <x v="5"/>
    <s v="S00190"/>
    <x v="41"/>
    <n v="131"/>
    <n v="72"/>
    <n v="3659.618644067797"/>
    <n v="4318.3500000000004"/>
    <n v="18390.584745762713"/>
    <n v="21700.89"/>
    <n v="-21700.89"/>
    <s v="PEN DUO STREP 250/200"/>
    <s v="35000PER00041"/>
    <s v="AGROVET"/>
    <s v="Unidades"/>
    <s v="CHINCHAY MAYORIA, ROMMEL"/>
    <s v="BRAVO PEREZ, MANUEL FEDERICO"/>
    <m/>
  </r>
  <r>
    <d v="2025-01-28T00:00:00"/>
    <d v="2025-01-28T00:00:00"/>
    <d v="2025-01-25T00:00:00"/>
    <s v="20489731089"/>
    <x v="31"/>
    <s v="S00164"/>
    <x v="42"/>
    <n v="131"/>
    <n v="324"/>
    <n v="16468.271186440681"/>
    <n v="19432.560000000001"/>
    <n v="63771.491525423735"/>
    <n v="75250.36"/>
    <n v="-75250.36"/>
    <s v="PEN DUO STREP 250/200"/>
    <s v="35000PER00041"/>
    <s v="AGROVET"/>
    <s v="Unidades"/>
    <s v="HOYOS MIRANDA, ABNER ABAHADT"/>
    <s v="BRAVO PEREZ, MANUEL FEDERICO"/>
    <s v="AGROVET/CENTRO"/>
  </r>
  <r>
    <d v="2025-01-28T00:00:00"/>
    <d v="2025-01-28T00:00:00"/>
    <d v="2025-01-25T00:00:00"/>
    <s v="20489731089"/>
    <x v="31"/>
    <s v="S00164"/>
    <x v="42"/>
    <n v="63.5"/>
    <n v="120"/>
    <n v="2956.5593220338983"/>
    <n v="3488.74"/>
    <n v="63771.491525423735"/>
    <n v="75250.36"/>
    <n v="-75250.36"/>
    <s v="PEN DUO STREP 250/200"/>
    <s v="35000PER00040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36.25"/>
    <n v="120"/>
    <n v="1687.7966101694915"/>
    <n v="1991.6"/>
    <n v="63771.491525423735"/>
    <n v="75250.36"/>
    <n v="-75250.36"/>
    <s v="PEN DUO STREP 250/200"/>
    <s v="35000PER00039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55"/>
    <n v="42"/>
    <n v="2525.8813559322034"/>
    <n v="2980.54"/>
    <n v="63771.491525423735"/>
    <n v="75250.36"/>
    <n v="-75250.36"/>
    <s v="PEN-STREP 20/20"/>
    <s v="35000PER00036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28.92"/>
    <n v="312"/>
    <n v="3500.9406779661017"/>
    <n v="4131.1099999999997"/>
    <n v="63771.491525423735"/>
    <n v="75250.36"/>
    <n v="-75250.36"/>
    <s v="CURABICHERAS KERKUS"/>
    <s v="35000PER00059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61.16999999999999"/>
    <n v="60"/>
    <n v="3752.0423728813562"/>
    <n v="4427.41"/>
    <n v="63771.491525423735"/>
    <n v="75250.36"/>
    <n v="-75250.36"/>
    <s v="HEMATOFOS B12"/>
    <s v="31126PER00005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84"/>
    <n v="63"/>
    <n v="2053.2966101694915"/>
    <n v="2422.89"/>
    <n v="63771.491525423735"/>
    <n v="75250.36"/>
    <n v="-75250.36"/>
    <s v="HEMATOFOS B12"/>
    <s v="31126PER00004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28.94"/>
    <n v="72"/>
    <n v="808.46610169491532"/>
    <n v="953.99"/>
    <n v="63771.491525423735"/>
    <n v="75250.36"/>
    <n v="-75250.36"/>
    <s v="BOLDEMAX A.P."/>
    <s v="31028PER00001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10.25"/>
    <n v="60"/>
    <n v="2566.618644067797"/>
    <n v="3028.61"/>
    <n v="63771.491525423735"/>
    <n v="75250.36"/>
    <n v="-75250.36"/>
    <s v="BOLDEMAX A.P."/>
    <s v="31028PER00002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13.42"/>
    <n v="60"/>
    <n v="2640.4237288135591"/>
    <n v="3115.7"/>
    <n v="63771.491525423735"/>
    <n v="75250.36"/>
    <n v="-75250.36"/>
    <s v="VETONIC CON NUCLEOTIDOS OS"/>
    <s v="31228PER00005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75"/>
    <n v="48"/>
    <n v="1396.7966101694917"/>
    <n v="1648.22"/>
    <n v="63771.491525423735"/>
    <n v="75250.36"/>
    <n v="-75250.36"/>
    <s v="PEN-STREP 20/20"/>
    <s v="35000PER00035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45"/>
    <n v="48"/>
    <n v="838.07627118644064"/>
    <n v="988.93"/>
    <n v="63771.491525423735"/>
    <n v="75250.36"/>
    <n v="-75250.36"/>
    <s v="PEN-STREP 20/20"/>
    <s v="35000PER00034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67.58"/>
    <n v="12"/>
    <n v="314.65254237288138"/>
    <n v="371.29"/>
    <n v="63771.491525423735"/>
    <n v="75250.36"/>
    <n v="-75250.36"/>
    <s v="FERTIMIN SE"/>
    <s v="31108PER00002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46.17"/>
    <n v="12"/>
    <n v="214.96610169491527"/>
    <n v="253.66"/>
    <n v="63771.491525423735"/>
    <n v="75250.36"/>
    <n v="-75250.36"/>
    <s v="CALCIO PARA VACAS DEL DR. CALDERON"/>
    <s v="31042PER00001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78.400000000000006"/>
    <n v="20"/>
    <n v="608.38135593220341"/>
    <n v="717.89"/>
    <n v="63771.491525423735"/>
    <n v="75250.36"/>
    <n v="-75250.36"/>
    <s v="PEN DEXA STREP"/>
    <s v="35000PER00181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48.41999999999999"/>
    <n v="60"/>
    <n v="3455.2203389830511"/>
    <n v="4077.16"/>
    <n v="63771.491525423735"/>
    <n v="75250.36"/>
    <n v="-75250.36"/>
    <s v="FBZ 12.5% CON MINERALES"/>
    <s v="31105PER00004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14"/>
    <n v="120"/>
    <n v="5307.8389830508477"/>
    <n v="6263.25"/>
    <n v="63771.491525423735"/>
    <n v="75250.36"/>
    <n v="-75250.36"/>
    <s v="ABZ 12.5% CON MINERALES"/>
    <s v="31004PER00006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110.25"/>
    <n v="12"/>
    <n v="513.32203389830511"/>
    <n v="605.72"/>
    <n v="63771.491525423735"/>
    <n v="75250.36"/>
    <n v="-75250.36"/>
    <s v="RESPIBIOTIC 48 HORAS"/>
    <s v="31192PER00001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216.42"/>
    <n v="60"/>
    <n v="5038.2627118644068"/>
    <n v="5945.15"/>
    <n v="63771.491525423735"/>
    <n v="75250.36"/>
    <n v="-75250.36"/>
    <s v="CLOXANTEL 11"/>
    <s v="31065PER00004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x v="31"/>
    <s v="S00164"/>
    <x v="42"/>
    <n v="255"/>
    <n v="72"/>
    <n v="7123.6779661016953"/>
    <n v="8405.94"/>
    <n v="63771.491525423735"/>
    <n v="75250.36"/>
    <n v="-75250.36"/>
    <s v="PEN DUO STREP 250/200"/>
    <s v="35000PER00042"/>
    <s v="AGROVET"/>
    <s v="Unidades"/>
    <s v="HOYOS MIRANDA, ABNER ABAHADT"/>
    <s v="BRAVO PEREZ, MANUEL FEDERICO"/>
    <m/>
  </r>
  <r>
    <d v="2025-01-28T00:00:00"/>
    <d v="2025-01-28T00:00:00"/>
    <d v="2025-01-27T00:00:00"/>
    <s v="20487518655"/>
    <x v="32"/>
    <s v="S00199"/>
    <x v="43"/>
    <n v="46.17"/>
    <n v="24"/>
    <n v="429.9406779661017"/>
    <n v="507.33"/>
    <n v="12285.389830508475"/>
    <n v="14496.76"/>
    <n v="-14496.76"/>
    <s v="CALCIO PARA VACAS DEL DR. CALDERON"/>
    <s v="31042PER00001"/>
    <s v="AGROVET"/>
    <s v="Unidades"/>
    <s v="CHINCHAY MAYORIA, ROMMEL"/>
    <s v="BRAVO PEREZ, MANUEL FEDERICO"/>
    <s v="AGROVET/NORTE"/>
  </r>
  <r>
    <d v="2025-01-28T00:00:00"/>
    <d v="2025-01-28T00:00:00"/>
    <d v="2025-01-27T00:00:00"/>
    <s v="20487518655"/>
    <x v="32"/>
    <s v="S00199"/>
    <x v="43"/>
    <n v="759"/>
    <n v="40"/>
    <n v="10249.542372881357"/>
    <n v="12094.46"/>
    <n v="12285.389830508475"/>
    <n v="14496.76"/>
    <n v="-14496.76"/>
    <s v="TRIVERFEN 22.2"/>
    <s v="31210PER00006"/>
    <s v="AGROVET"/>
    <s v="Unidades"/>
    <s v="CHINCHAY MAYORIA, ROMMEL"/>
    <s v="BRAVO PEREZ, MANUEL FEDERICO"/>
    <m/>
  </r>
  <r>
    <d v="2025-01-28T00:00:00"/>
    <d v="2025-01-28T00:00:00"/>
    <d v="2025-01-27T00:00:00"/>
    <s v="20487518655"/>
    <x v="32"/>
    <s v="S00199"/>
    <x v="43"/>
    <n v="210"/>
    <n v="12"/>
    <n v="977.76271186440681"/>
    <n v="1153.76"/>
    <n v="12285.389830508475"/>
    <n v="14496.76"/>
    <n v="-14496.76"/>
    <s v="CONCEPTASE"/>
    <s v="31072PER00003"/>
    <s v="AGROVET"/>
    <s v="Unidades"/>
    <s v="CHINCHAY MAYORIA, ROMMEL"/>
    <s v="BRAVO PEREZ, MANUEL FEDERICO"/>
    <m/>
  </r>
  <r>
    <d v="2025-01-28T00:00:00"/>
    <d v="2025-01-28T00:00:00"/>
    <d v="2025-01-27T00:00:00"/>
    <s v="20487518655"/>
    <x v="32"/>
    <s v="S00199"/>
    <x v="43"/>
    <n v="42.42"/>
    <n v="24"/>
    <n v="395.0169491525424"/>
    <n v="466.12"/>
    <n v="12285.389830508475"/>
    <n v="14496.76"/>
    <n v="-14496.76"/>
    <s v="OXYTO-SYNT 10"/>
    <s v="31176PER00004"/>
    <s v="AGROVET"/>
    <s v="Unidades"/>
    <s v="CHINCHAY MAYORIA, ROMMEL"/>
    <s v="BRAVO PEREZ, MANUEL FEDERICO"/>
    <m/>
  </r>
  <r>
    <d v="2025-01-28T00:00:00"/>
    <d v="2025-01-28T00:00:00"/>
    <d v="2025-01-27T00:00:00"/>
    <s v="20487518655"/>
    <x v="32"/>
    <s v="S00199"/>
    <x v="43"/>
    <n v="16.690000000000001"/>
    <n v="36"/>
    <n v="233.12711864406779"/>
    <n v="275.08999999999997"/>
    <n v="12285.389830508475"/>
    <n v="14496.76"/>
    <n v="-14496.76"/>
    <s v="OXYTO-SYNT 10"/>
    <s v="31176PER00002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37.58"/>
    <n v="120"/>
    <n v="1749.7203389830511"/>
    <n v="2064.67"/>
    <n v="9405.0084745762724"/>
    <n v="11097.91"/>
    <n v="-11097.91"/>
    <s v="CURABICHERAS KERKUS PLATA"/>
    <s v="35000PER00060"/>
    <s v="AGROVET"/>
    <s v="Unidades"/>
    <s v="CHINCHAY MAYORIA, ROMMEL"/>
    <s v="BRAVO PEREZ, MANUEL FEDERICO"/>
    <s v="AGROVET/NOR-ORIENTE"/>
  </r>
  <r>
    <d v="2025-01-28T00:00:00"/>
    <d v="2025-01-28T00:00:00"/>
    <d v="2025-01-23T00:00:00"/>
    <s v="20606414561"/>
    <x v="33"/>
    <s v="S00171"/>
    <x v="44"/>
    <n v="34.58"/>
    <n v="24"/>
    <n v="289.81355932203394"/>
    <n v="341.98"/>
    <n v="9405.0084745762724"/>
    <n v="11097.91"/>
    <n v="-11097.91"/>
    <s v="MODIVITASAN"/>
    <s v="31163PER00002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112"/>
    <n v="12"/>
    <n v="521.46610169491532"/>
    <n v="615.33000000000004"/>
    <n v="9405.0084745762724"/>
    <n v="11097.91"/>
    <n v="-11097.91"/>
    <s v="ULTRAMETRIN 600"/>
    <s v="31218PER00004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161.16999999999999"/>
    <n v="30"/>
    <n v="1876.0169491525423"/>
    <n v="2213.6999999999998"/>
    <n v="9405.0084745762724"/>
    <n v="11097.91"/>
    <n v="-11097.91"/>
    <s v="HEMATOFOS B12"/>
    <s v="31126PER00005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22.25"/>
    <n v="24"/>
    <n v="207.18644067796612"/>
    <n v="244.48"/>
    <n v="9405.0084745762724"/>
    <n v="11097.91"/>
    <n v="-11097.91"/>
    <s v="FEBRALGINA COMPUESTA"/>
    <s v="31106PER00002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110.25"/>
    <n v="24"/>
    <n v="1026.6525423728815"/>
    <n v="1211.45"/>
    <n v="9405.0084745762724"/>
    <n v="11097.91"/>
    <n v="-11097.91"/>
    <s v="RESPIBIOTIC 48 HORAS"/>
    <s v="31192PER00001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42.42"/>
    <n v="120"/>
    <n v="1975.0762711864409"/>
    <n v="2330.59"/>
    <n v="9405.0084745762724"/>
    <n v="11097.91"/>
    <n v="-11097.91"/>
    <s v="HEMATOFOS B12"/>
    <s v="31126PER00003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26.96"/>
    <n v="72"/>
    <n v="753.15254237288138"/>
    <n v="888.72"/>
    <n v="9405.0084745762724"/>
    <n v="11097.91"/>
    <n v="-11097.91"/>
    <s v="HEMATOFOS B12"/>
    <s v="31126PER00002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28.11"/>
    <n v="10"/>
    <n v="109.06779661016948"/>
    <n v="128.69999999999999"/>
    <n v="9405.0084745762724"/>
    <n v="11097.91"/>
    <n v="-11097.91"/>
    <s v="ULTRAMETRIN 600"/>
    <s v="31218PER00002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10.5"/>
    <n v="13"/>
    <n v="52.957627118644069"/>
    <n v="62.49"/>
    <n v="9405.0084745762724"/>
    <n v="11097.91"/>
    <n v="-11097.91"/>
    <s v="ULTRAMETRIN 600"/>
    <s v="31218PER00001"/>
    <s v="AGROVET"/>
    <s v="Unidades"/>
    <s v="CHINCHAY MAYORIA, ROMMEL"/>
    <s v="BRAVO PEREZ, MANUEL FEDERICO"/>
    <m/>
  </r>
  <r>
    <d v="2025-01-28T00:00:00"/>
    <d v="2025-01-28T00:00:00"/>
    <d v="2025-01-23T00:00:00"/>
    <s v="20606414561"/>
    <x v="33"/>
    <s v="S00171"/>
    <x v="44"/>
    <n v="36.25"/>
    <n v="60"/>
    <n v="843.89830508474574"/>
    <n v="995.8"/>
    <n v="9405.0084745762724"/>
    <n v="11097.91"/>
    <n v="-11097.91"/>
    <s v="PEN DUO STREP 250/200"/>
    <s v="35000PER00039"/>
    <s v="AGROVET"/>
    <s v="Unidades"/>
    <s v="CHINCHAY MAYORIA, ROMMEL"/>
    <s v="BRAVO PEREZ, MANUEL FEDERICO"/>
    <m/>
  </r>
  <r>
    <d v="2025-01-28T00:00:00"/>
    <d v="2025-01-28T00:00:00"/>
    <d v="2025-01-27T00:00:00"/>
    <s v="20602462936"/>
    <x v="30"/>
    <s v="S00212"/>
    <x v="45"/>
    <n v="309.38"/>
    <n v="160"/>
    <n v="15365.050847457627"/>
    <n v="18130.759999999998"/>
    <n v="120497.5254237288"/>
    <n v="142187.07999999999"/>
    <n v="-142187.07999999999"/>
    <s v="ATREVIA ONE LARGE"/>
    <s v="31356PER00002"/>
    <s v="PETMEDICA"/>
    <s v="Unidades"/>
    <s v="RIOS GERMAN, STEFANNY MARIANELLA"/>
    <s v="RIOS GERMAN, STEFANNY MARIANELLA"/>
    <s v="PETMEDICA/LIMA 1"/>
  </r>
  <r>
    <d v="2025-01-28T00:00:00"/>
    <d v="2025-01-28T00:00:00"/>
    <d v="2025-01-27T00:00:00"/>
    <s v="20602462936"/>
    <x v="30"/>
    <s v="S00212"/>
    <x v="45"/>
    <n v="200"/>
    <n v="160"/>
    <n v="9932.7966101694929"/>
    <n v="11720.7"/>
    <n v="120497.5254237288"/>
    <n v="142187.07999999999"/>
    <n v="-142187.07999999999"/>
    <s v="ATREVIA ONE SMALL"/>
    <s v="31354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495"/>
    <n v="320"/>
    <n v="49167.355932203398"/>
    <n v="58017.48"/>
    <n v="120497.5254237288"/>
    <n v="142187.07999999999"/>
    <n v="-142187.07999999999"/>
    <s v="ATREVIA XR SMALL"/>
    <s v="31358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675"/>
    <n v="160"/>
    <n v="33523.203389830509"/>
    <n v="39557.379999999997"/>
    <n v="120497.5254237288"/>
    <n v="142187.07999999999"/>
    <n v="-142187.07999999999"/>
    <s v="ATREVIA XR LARGE"/>
    <s v="31360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518.75"/>
    <n v="56"/>
    <n v="9017.1186440677975"/>
    <n v="10640.2"/>
    <n v="120497.5254237288"/>
    <n v="142187.07999999999"/>
    <n v="-142187.07999999999"/>
    <s v="ATREVIA XR MEDIUM"/>
    <s v="31359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468.75"/>
    <n v="24"/>
    <n v="3492.0000000000005"/>
    <n v="4120.5600000000004"/>
    <n v="120497.5254237288"/>
    <n v="142187.07999999999"/>
    <n v="-142187.07999999999"/>
    <s v="ATREVIA XR MINI"/>
    <s v="31357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309.38"/>
    <n v="40"/>
    <n v="0"/>
    <m/>
    <n v="120497.5254237288"/>
    <n v="142187.07999999999"/>
    <n v="-142187.07999999999"/>
    <s v="ATREVIA ONE LARGE"/>
    <s v="31356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200"/>
    <n v="40"/>
    <n v="0"/>
    <m/>
    <n v="120497.5254237288"/>
    <n v="142187.07999999999"/>
    <n v="-142187.07999999999"/>
    <s v="ATREVIA ONE SMALL"/>
    <s v="31354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200"/>
    <n v="160"/>
    <n v="0"/>
    <m/>
    <n v="120497.5254237288"/>
    <n v="142187.07999999999"/>
    <n v="-142187.07999999999"/>
    <s v="ATREVIA ONE SMALL"/>
    <s v="31354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309.38"/>
    <n v="80"/>
    <n v="0"/>
    <m/>
    <n v="120497.5254237288"/>
    <n v="142187.07999999999"/>
    <n v="-142187.07999999999"/>
    <s v="ATREVIA ONE LARGE"/>
    <s v="31356PER00002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x v="30"/>
    <s v="S00212"/>
    <x v="45"/>
    <n v="243.75"/>
    <n v="8"/>
    <n v="0"/>
    <m/>
    <n v="120497.5254237288"/>
    <n v="142187.07999999999"/>
    <n v="-142187.07999999999"/>
    <s v="ATREVIA ONE MEDIUM"/>
    <s v="31355PER00002"/>
    <s v="PETMEDICA"/>
    <s v="Unidades"/>
    <s v="RIOS GERMAN, STEFANNY MARIANELLA"/>
    <s v="RIOS GERMAN, STEFANNY MARIANELLA"/>
    <m/>
  </r>
  <r>
    <d v="2025-01-29T00:00:00"/>
    <d v="2025-03-30T00:00:00"/>
    <s v=""/>
    <s v="20602952640"/>
    <x v="34"/>
    <s v="S00306"/>
    <x v="46"/>
    <n v="203.33"/>
    <n v="48"/>
    <n v="3903.9406779661017"/>
    <n v="4606.6499999999996"/>
    <n v="12477.542372881357"/>
    <n v="14723.5"/>
    <n v="0"/>
    <s v="ULTRAMETRIN 600"/>
    <s v="31218PER00005"/>
    <s v="AGROVET"/>
    <s v="Unidades"/>
    <s v="SANCHEZ CHAMPI, KEVIN"/>
    <s v="BRAVO PEREZ, MANUEL FEDERICO"/>
    <s v="AGROVET/LIMA METROPOLITANA - SUR"/>
  </r>
  <r>
    <d v="2025-01-29T00:00:00"/>
    <d v="2025-03-30T00:00:00"/>
    <s v=""/>
    <s v="20602952640"/>
    <x v="34"/>
    <s v="S00306"/>
    <x v="46"/>
    <n v="2916"/>
    <n v="1"/>
    <n v="1166.3983050847457"/>
    <n v="1376.35"/>
    <n v="12477.542372881357"/>
    <n v="14723.5"/>
    <n v="0"/>
    <s v="PROBIOLYTE WS"/>
    <s v="31185PER00003"/>
    <s v="AVIVET"/>
    <s v="Unidades"/>
    <s v="SANCHEZ CHAMPI, KEVIN"/>
    <s v="BRAVO PEREZ, MANUEL FEDERICO"/>
    <m/>
  </r>
  <r>
    <d v="2025-01-29T00:00:00"/>
    <d v="2025-03-30T00:00:00"/>
    <s v=""/>
    <n v="20602952640"/>
    <x v="34"/>
    <s v="S00306"/>
    <x v="46"/>
    <n v="293.25"/>
    <n v="12"/>
    <n v="1407.6016949152543"/>
    <n v="1660.97"/>
    <n v="12477.542372881357"/>
    <n v="14723.5"/>
    <n v="0"/>
    <s v="TRIVERFEN 22.2"/>
    <s v="31210PER00004"/>
    <s v="AGRO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85"/>
    <n v="20"/>
    <n v="680"/>
    <n v="802.4"/>
    <n v="12477.542372881357"/>
    <n v="14723.5"/>
    <n v="0"/>
    <s v="ECTONIL POUR ON"/>
    <s v="31097PER00003"/>
    <s v="AGRO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45"/>
    <n v="24"/>
    <n v="432"/>
    <n v="509.76"/>
    <n v="12477.542372881357"/>
    <n v="14723.5"/>
    <n v="0"/>
    <s v="PEN-STREP 20/20"/>
    <s v="35000PER00034"/>
    <s v="AGRO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155"/>
    <n v="24"/>
    <n v="1488"/>
    <n v="1755.84"/>
    <n v="12477.542372881357"/>
    <n v="14723.5"/>
    <n v="0"/>
    <s v="PEN-STREP 20/20"/>
    <s v="35000PER00036"/>
    <s v="AGRO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63.5"/>
    <n v="60"/>
    <n v="1524"/>
    <n v="1798.32"/>
    <n v="12477.542372881357"/>
    <n v="14723.5"/>
    <n v="0"/>
    <s v="PEN DUO STREP 250/200"/>
    <s v="35000PER00040"/>
    <s v="AGRO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110.25"/>
    <n v="24"/>
    <n v="1058.398305084746"/>
    <n v="1248.9100000000001"/>
    <n v="12477.542372881357"/>
    <n v="14723.5"/>
    <n v="0"/>
    <s v="BOLDEMAX A.P."/>
    <s v="31028PER00002"/>
    <s v="AGRO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110.22"/>
    <n v="18"/>
    <n v="793.57627118644064"/>
    <n v="936.42"/>
    <n v="12477.542372881357"/>
    <n v="14723.5"/>
    <n v="0"/>
    <s v="IRON-DEX 200 B12"/>
    <s v="31139PER00004"/>
    <s v="AVIVET"/>
    <s v="Unidades"/>
    <s v="SANCHEZ CHAMPI, KEVIN"/>
    <s v="BRAVO PEREZ, MANUEL FEDERICO"/>
    <m/>
  </r>
  <r>
    <d v="2025-01-29T00:00:00"/>
    <d v="2025-03-30T00:00:00"/>
    <s v=""/>
    <s v="20602952640"/>
    <x v="34"/>
    <s v="S00306"/>
    <x v="46"/>
    <n v="59.08"/>
    <n v="1"/>
    <n v="23.627118644067796"/>
    <n v="27.88"/>
    <n v="12477.542372881357"/>
    <n v="14723.5"/>
    <n v="0"/>
    <s v="CATOFOS B9+B12"/>
    <s v="31050PER00003"/>
    <s v="AGROVET"/>
    <s v="Unidades"/>
    <s v="SANCHEZ CHAMPI, KEVIN"/>
    <s v="BRAVO PEREZ, MANUEL FEDERICO"/>
    <m/>
  </r>
  <r>
    <d v="2025-01-29T00:00:00"/>
    <d v="2025-01-29T00:00:00"/>
    <d v="2025-01-29T00:00:00"/>
    <s v="20600835506"/>
    <x v="16"/>
    <s v="S00271"/>
    <x v="47"/>
    <n v="203.33"/>
    <n v="192"/>
    <n v="15147.271186440677"/>
    <n v="17873.78"/>
    <n v="19319.050847457627"/>
    <n v="22796.48"/>
    <n v="-22796.48"/>
    <s v="ULTRAMETRIN 600"/>
    <s v="31218PER00005"/>
    <s v="AGROVET"/>
    <s v="Unidades"/>
    <s v="TAUCA TORRES, ALAN ARMANDO"/>
    <s v="BRAVO PEREZ, MANUEL FEDERICO"/>
    <s v="AGROVET/LIMA PROVINCIAS,  AYACUCHO Y ANCASH"/>
  </r>
  <r>
    <d v="2025-01-29T00:00:00"/>
    <d v="2025-01-29T00:00:00"/>
    <d v="2025-01-29T00:00:00"/>
    <s v="20600835506"/>
    <x v="16"/>
    <s v="S00271"/>
    <x v="47"/>
    <n v="112"/>
    <n v="96"/>
    <n v="4171.7796610169489"/>
    <n v="4922.7"/>
    <n v="19319.050847457627"/>
    <n v="22796.48"/>
    <n v="-22796.48"/>
    <s v="ULTRAMETRIN 600"/>
    <s v="31218PER00004"/>
    <s v="AGROVET"/>
    <s v="Unidades"/>
    <s v="TAUCA TORRES, ALAN ARMANDO"/>
    <s v="BRAVO PEREZ, MANUEL FEDERICO"/>
    <m/>
  </r>
  <r>
    <d v="2025-01-29T00:00:00"/>
    <d v="2025-01-29T00:00:00"/>
    <d v="2025-01-29T00:00:00"/>
    <s v="20605775129"/>
    <x v="5"/>
    <s v="S00257"/>
    <x v="48"/>
    <n v="203.33"/>
    <n v="120"/>
    <n v="9467.0423728813566"/>
    <n v="11171.11"/>
    <n v="9467.0423728813566"/>
    <n v="11171.11"/>
    <n v="-11171.11"/>
    <s v="ULTRAMETRIN 600"/>
    <s v="31218PER00005"/>
    <s v="AGROVET"/>
    <s v="Unidades"/>
    <s v="CHINCHAY MAYORIA, ROMMEL"/>
    <s v="BRAVO PEREZ, MANUEL FEDERICO"/>
    <s v="AGROVET/NOR-ORIENTE"/>
  </r>
  <r>
    <d v="2025-01-29T00:00:00"/>
    <d v="2025-01-29T00:00:00"/>
    <d v="2025-01-29T00:00:00"/>
    <s v="20453660908"/>
    <x v="35"/>
    <s v="S00265"/>
    <x v="49"/>
    <n v="58"/>
    <n v="48"/>
    <n v="1080.1864406779662"/>
    <n v="1274.6199999999999"/>
    <n v="25036.050847457631"/>
    <n v="29542.54"/>
    <n v="-29542.54"/>
    <s v="ADEFORTEX 500/75/50"/>
    <s v="31007PER00001"/>
    <s v="AGROVET"/>
    <s v="Unidades"/>
    <s v="CHINCHAY MAYORIA, ROMMEL"/>
    <s v="BRAVO PEREZ, MANUEL FEDERICO"/>
    <s v="AGROVET/NOR-ORIENTE"/>
  </r>
  <r>
    <d v="2025-01-29T00:00:00"/>
    <d v="2025-01-29T00:00:00"/>
    <d v="2025-01-29T00:00:00"/>
    <s v="20453660908"/>
    <x v="35"/>
    <s v="S00265"/>
    <x v="49"/>
    <n v="45"/>
    <n v="24"/>
    <n v="419.04237288135596"/>
    <n v="494.47"/>
    <n v="25036.050847457631"/>
    <n v="29542.54"/>
    <n v="-29542.54"/>
    <s v="AMINOPLEX LIGHT"/>
    <s v="31019PER00003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66.5"/>
    <n v="24"/>
    <n v="619.25423728813564"/>
    <n v="730.72"/>
    <n v="25036.050847457631"/>
    <n v="29542.54"/>
    <n v="-29542.54"/>
    <s v="BOVIMEC ETIQUETA AZUL 3.15%"/>
    <s v="31035PER00002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46.17"/>
    <n v="24"/>
    <n v="429.9406779661017"/>
    <n v="507.33"/>
    <n v="25036.050847457631"/>
    <n v="29542.54"/>
    <n v="-29542.54"/>
    <s v="CALCIO PARA VACAS DEL DR. CALDERON"/>
    <s v="31042PER00001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209.5"/>
    <n v="12"/>
    <n v="975.43220338983053"/>
    <n v="1151.01"/>
    <n v="25036.050847457631"/>
    <n v="29542.54"/>
    <n v="-29542.54"/>
    <s v="CATOFOS B9+B12"/>
    <s v="31050PER00005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32.58"/>
    <n v="24"/>
    <n v="303.38135593220341"/>
    <n v="357.99"/>
    <n v="25036.050847457631"/>
    <n v="29542.54"/>
    <n v="-29542.54"/>
    <s v="CATOFOS B9+B12"/>
    <s v="31050PER00002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29.79"/>
    <n v="24"/>
    <n v="1208.6016949152545"/>
    <n v="1426.15"/>
    <n v="25036.050847457631"/>
    <n v="29542.54"/>
    <n v="-29542.54"/>
    <s v="CONCEPTASE"/>
    <s v="31072PER00002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67.58"/>
    <n v="24"/>
    <n v="629.2966101694916"/>
    <n v="742.57"/>
    <n v="25036.050847457631"/>
    <n v="29542.54"/>
    <n v="-29542.54"/>
    <s v="FERTIMIN SE"/>
    <s v="31108PER00002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35.22"/>
    <n v="18"/>
    <n v="944.38135593220329"/>
    <n v="1114.3699999999999"/>
    <n v="25036.050847457631"/>
    <n v="29542.54"/>
    <n v="-29542.54"/>
    <s v="FERTIMIN SE"/>
    <s v="31108PER00003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84"/>
    <n v="27"/>
    <n v="879.98305084745778"/>
    <n v="1038.3800000000001"/>
    <n v="25036.050847457631"/>
    <n v="29542.54"/>
    <n v="-29542.54"/>
    <s v="HEMATOFOS B12"/>
    <s v="31126PER00004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61.16999999999999"/>
    <n v="36"/>
    <n v="2251.2203389830511"/>
    <n v="2656.44"/>
    <n v="25036.050847457631"/>
    <n v="29542.54"/>
    <n v="-29542.54"/>
    <s v="HEMATOFOS B12"/>
    <s v="31126PER00005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6.53"/>
    <n v="36"/>
    <n v="230.88983050847457"/>
    <n v="272.45"/>
    <n v="25036.050847457631"/>
    <n v="29542.54"/>
    <n v="-29542.54"/>
    <s v="CATOFOS B9+B12"/>
    <s v="31050PER00001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203.33"/>
    <n v="12"/>
    <n v="946.7033898305084"/>
    <n v="1117.1099999999999"/>
    <n v="25036.050847457631"/>
    <n v="29542.54"/>
    <n v="-29542.54"/>
    <s v="ULTRAMETRIN 600"/>
    <s v="31218PER00005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58.89"/>
    <n v="36"/>
    <n v="822.57627118644075"/>
    <n v="970.64"/>
    <n v="25036.050847457631"/>
    <n v="29542.54"/>
    <n v="-29542.54"/>
    <s v="ULTRAMETRIN 600"/>
    <s v="31218PER00003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13.42"/>
    <n v="12"/>
    <n v="528.07627118644075"/>
    <n v="623.13"/>
    <n v="25036.050847457631"/>
    <n v="29542.54"/>
    <n v="-29542.54"/>
    <s v="VETONIC CON NUCLEOTIDOS OS"/>
    <s v="31228PER00005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7.649999999999999"/>
    <n v="100"/>
    <n v="684.82203389830511"/>
    <n v="808.09"/>
    <n v="25036.050847457631"/>
    <n v="29542.54"/>
    <n v="-29542.54"/>
    <s v="VETONIC CON NUCLEOTIDOS OS"/>
    <s v="31228PER00002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200"/>
    <n v="6"/>
    <n v="465.60169491525426"/>
    <n v="549.41"/>
    <n v="25036.050847457631"/>
    <n v="29542.54"/>
    <n v="-29542.54"/>
    <s v="MODIVITASAN"/>
    <s v="31163PER00005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42.42"/>
    <n v="24"/>
    <n v="395.0169491525424"/>
    <n v="466.12"/>
    <n v="25036.050847457631"/>
    <n v="29542.54"/>
    <n v="-29542.54"/>
    <s v="OXYTO-SYNT 10"/>
    <s v="31176PER00004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31"/>
    <n v="96"/>
    <n v="4879.4915254237294"/>
    <n v="5757.8"/>
    <n v="25036.050847457631"/>
    <n v="29542.54"/>
    <n v="-29542.54"/>
    <s v="PEN DUO STREP 250/200"/>
    <s v="35000PER00041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78.400000000000006"/>
    <n v="20"/>
    <n v="608.38135593220341"/>
    <n v="717.89"/>
    <n v="25036.050847457631"/>
    <n v="29542.54"/>
    <n v="-29542.54"/>
    <s v="PEN DEXA STREP"/>
    <s v="35000PER00181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00"/>
    <n v="24"/>
    <n v="931.20338983050851"/>
    <n v="1098.82"/>
    <n v="25036.050847457631"/>
    <n v="29542.54"/>
    <n v="-29542.54"/>
    <s v="MASTIBIOTIC IS"/>
    <s v="35000PER00319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21.19"/>
    <n v="36"/>
    <n v="295.98305084745766"/>
    <n v="349.26"/>
    <n v="25036.050847457631"/>
    <n v="29542.54"/>
    <n v="-29542.54"/>
    <s v="TYLO-COMBISONE"/>
    <s v="31212PER00001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33.56"/>
    <n v="18"/>
    <n v="932.77966101694926"/>
    <n v="1100.68"/>
    <n v="25036.050847457631"/>
    <n v="29542.54"/>
    <n v="-29542.54"/>
    <s v="PROXIFEN 23 L.A."/>
    <s v="31189PER00003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73.5"/>
    <n v="12"/>
    <n v="342.22033898305085"/>
    <n v="403.82"/>
    <n v="25036.050847457631"/>
    <n v="29542.54"/>
    <n v="-29542.54"/>
    <s v="DORAMEC L.A."/>
    <s v="31086PER00004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61"/>
    <n v="48"/>
    <n v="2998.4576271186443"/>
    <n v="3538.18"/>
    <n v="25036.050847457631"/>
    <n v="29542.54"/>
    <n v="-29542.54"/>
    <s v="TRIVERFEN 22.2"/>
    <s v="31210PER00003"/>
    <s v="AGROVET"/>
    <s v="Unidades"/>
    <s v="CHINCHAY MAYORIA, ROMMEL"/>
    <s v="BRAVO PEREZ, MANUEL FEDERICO"/>
    <m/>
  </r>
  <r>
    <d v="2025-01-29T00:00:00"/>
    <d v="2025-01-29T00:00:00"/>
    <d v="2025-01-29T00:00:00"/>
    <s v="20453660908"/>
    <x v="35"/>
    <s v="S00265"/>
    <x v="49"/>
    <n v="16.690000000000001"/>
    <n v="36"/>
    <n v="233.12711864406779"/>
    <n v="275.08999999999997"/>
    <n v="25036.050847457631"/>
    <n v="29542.54"/>
    <n v="-29542.54"/>
    <s v="OXYTO-SYNT 10"/>
    <s v="31176PER00002"/>
    <s v="AGROVET"/>
    <s v="Unidades"/>
    <s v="CHINCHAY MAYORIA, ROMMEL"/>
    <s v="BRAVO PEREZ, MANUEL FEDERICO"/>
    <m/>
  </r>
  <r>
    <d v="2025-01-29T00:00:00"/>
    <d v="2025-01-29T00:00:00"/>
    <d v="2025-01-29T00:00:00"/>
    <s v="20481022984"/>
    <x v="36"/>
    <s v="S00286"/>
    <x v="50"/>
    <n v="26"/>
    <n v="24"/>
    <n v="242.11016949152543"/>
    <n v="285.69"/>
    <n v="7143.9406779661022"/>
    <n v="8429.85"/>
    <n v="-8429.85"/>
    <s v="AMINOPLEX FORTE"/>
    <s v="31018PER00002"/>
    <s v="PETMEDICA"/>
    <s v="Unidades"/>
    <s v="CAMPOS FACUNDO, VERONICA"/>
    <s v="RIOS GERMAN, STEFANNY MARIANELLA"/>
    <s v="PETMEDICA/NORTE Y NOR ORIENTE"/>
  </r>
  <r>
    <d v="2025-01-29T00:00:00"/>
    <d v="2025-01-29T00:00:00"/>
    <d v="2025-01-29T00:00:00"/>
    <s v="20481022984"/>
    <x v="36"/>
    <s v="S00286"/>
    <x v="50"/>
    <n v="60"/>
    <n v="9"/>
    <n v="209.51694915254237"/>
    <n v="247.23"/>
    <n v="7143.9406779661022"/>
    <n v="8429.85"/>
    <n v="-8429.85"/>
    <s v="AMINOPLEX FORTE"/>
    <s v="31018PER00003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131.25"/>
    <n v="36"/>
    <n v="1833.2966101694915"/>
    <n v="2163.29"/>
    <n v="7143.9406779661022"/>
    <n v="8429.85"/>
    <n v="-8429.85"/>
    <s v="CANI-TABS OMEGA 3 + EPA &amp; DHA"/>
    <s v="35000PER00073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106"/>
    <n v="6"/>
    <n v="246.77118644067798"/>
    <n v="291.19"/>
    <n v="7143.9406779661022"/>
    <n v="8429.85"/>
    <n v="-8429.85"/>
    <s v="HEMOSTOP K"/>
    <s v="31133PER00002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18.350000000000001"/>
    <n v="12"/>
    <n v="85.440677966101688"/>
    <n v="100.82"/>
    <n v="7143.9406779661022"/>
    <n v="8429.85"/>
    <n v="-8429.85"/>
    <s v="OTIDERMA-CEF"/>
    <s v="31173PER00001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225"/>
    <n v="18"/>
    <n v="1571.3983050847457"/>
    <n v="1854.25"/>
    <n v="7143.9406779661022"/>
    <n v="8429.85"/>
    <n v="-8429.85"/>
    <s v="XELAMEC COMBI SPOT ON X 5 PIP"/>
    <s v="31287PER00002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116.58"/>
    <n v="12"/>
    <n v="542.7966101694916"/>
    <n v="640.5"/>
    <n v="7143.9406779661022"/>
    <n v="8429.85"/>
    <n v="-8429.85"/>
    <s v="VETPRO DERMACARE MICONAZOLE + CHLORHEXIDINE SHAMPOO"/>
    <s v="35000PER00312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74.17"/>
    <n v="12"/>
    <n v="345.3389830508475"/>
    <n v="407.5"/>
    <n v="7143.9406779661022"/>
    <n v="8429.85"/>
    <n v="-8429.85"/>
    <s v="VETPRO DERMACARE MICONAZOLE + CHLORHEXIDINE SHAMPOO"/>
    <s v="35000PER00311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54"/>
    <n v="18"/>
    <n v="377.14406779661016"/>
    <n v="445.03"/>
    <n v="7143.9406779661022"/>
    <n v="8429.85"/>
    <n v="-8429.85"/>
    <s v="FH-10 FACTOR HEPATICO 10"/>
    <s v="31260PER00002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x v="36"/>
    <s v="S00286"/>
    <x v="50"/>
    <n v="181.5"/>
    <n v="24"/>
    <n v="1690.1271186440679"/>
    <n v="1994.35"/>
    <n v="7143.9406779661022"/>
    <n v="8429.85"/>
    <n v="-8429.85"/>
    <s v="KET-A-XYL"/>
    <s v="31145PER00003"/>
    <s v="PETMEDICA"/>
    <s v="Unidades"/>
    <s v="CAMPOS FACUNDO, VERONICA"/>
    <s v="RIOS GERMAN, STEFANNY MARIANELLA"/>
    <m/>
  </r>
  <r>
    <d v="2025-01-29T00:00:00"/>
    <d v="2025-01-29T00:00:00"/>
    <d v="2025-01-28T00:00:00"/>
    <s v="20389715060"/>
    <x v="15"/>
    <s v="S00270"/>
    <x v="51"/>
    <n v="203.33"/>
    <n v="60"/>
    <n v="4733.516949152543"/>
    <n v="5585.55"/>
    <n v="6819.406779661017"/>
    <n v="8046.9"/>
    <n v="-8046.9"/>
    <s v="ULTRAMETRIN 600"/>
    <s v="31218PER00005"/>
    <s v="AGROVET"/>
    <s v="Unidades"/>
    <s v="TAUCA TORRES, ALAN ARMANDO"/>
    <s v="BRAVO PEREZ, MANUEL FEDERICO"/>
    <s v="AGROVET/LIMA PROVINCIAS,  AYACUCHO Y ANCASH"/>
  </r>
  <r>
    <d v="2025-01-29T00:00:00"/>
    <d v="2025-01-29T00:00:00"/>
    <d v="2025-01-28T00:00:00"/>
    <s v="20389715060"/>
    <x v="15"/>
    <s v="S00270"/>
    <x v="51"/>
    <n v="112"/>
    <n v="48"/>
    <n v="2085.8898305084745"/>
    <n v="2461.35"/>
    <n v="6819.406779661017"/>
    <n v="8046.9"/>
    <n v="-8046.9"/>
    <s v="ULTRAMETRIN 600"/>
    <s v="31218PER00004"/>
    <s v="AGROVET"/>
    <s v="Unidades"/>
    <s v="TAUCA TORRES, ALAN ARMANDO"/>
    <s v="BRAVO PEREZ, MANUEL FEDERICO"/>
    <m/>
  </r>
  <r>
    <d v="2025-01-29T00:00:00"/>
    <d v="2025-01-29T00:00:00"/>
    <d v="2025-01-27T00:00:00"/>
    <s v="20600955994"/>
    <x v="37"/>
    <s v="S00252"/>
    <x v="52"/>
    <n v="42.42"/>
    <n v="48"/>
    <n v="790.03389830508479"/>
    <n v="932.24"/>
    <n v="26345.101694915258"/>
    <n v="31087.22"/>
    <n v="-31087.219999999998"/>
    <s v="HEMATOFOS B12"/>
    <s v="31126PER00003"/>
    <s v="AGROVET"/>
    <s v="Unidades"/>
    <s v="HOYOS MIRANDA, ABNER ABAHADT"/>
    <s v="BRAVO PEREZ, MANUEL FEDERICO"/>
    <s v="AGROVET/CENTRO"/>
  </r>
  <r>
    <d v="2025-01-29T00:00:00"/>
    <d v="2025-01-29T00:00:00"/>
    <d v="2025-01-27T00:00:00"/>
    <s v="20600955994"/>
    <x v="37"/>
    <s v="S00252"/>
    <x v="52"/>
    <n v="84"/>
    <n v="27"/>
    <n v="879.98305084745778"/>
    <n v="1038.3800000000001"/>
    <n v="26345.101694915258"/>
    <n v="31087.22"/>
    <n v="-31087.219999999998"/>
    <s v="HEMATOFOS B12"/>
    <s v="31126PER00004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32.58"/>
    <n v="24"/>
    <n v="303.38135593220341"/>
    <n v="357.99"/>
    <n v="26345.101694915258"/>
    <n v="31087.22"/>
    <n v="-31087.219999999998"/>
    <s v="CATOFOS B9+B12"/>
    <s v="31050PER0000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86.42"/>
    <n v="24"/>
    <n v="804.7372881355933"/>
    <n v="949.59"/>
    <n v="26345.101694915258"/>
    <n v="31087.22"/>
    <n v="-31087.219999999998"/>
    <s v="ADEFORTEX 500/75/50"/>
    <s v="31007PER0000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75.67"/>
    <n v="12"/>
    <n v="352.32203389830511"/>
    <n v="415.74"/>
    <n v="26345.101694915258"/>
    <n v="31087.22"/>
    <n v="-31087.219999999998"/>
    <s v="HEPATO-JECT"/>
    <s v="31134PER00003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70.22"/>
    <n v="9"/>
    <n v="594.40677966101691"/>
    <n v="701.4"/>
    <n v="26345.101694915258"/>
    <n v="31087.22"/>
    <n v="-31087.219999999998"/>
    <s v="HEPATO-JECT"/>
    <s v="31134PER00004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230"/>
    <n v="12"/>
    <n v="1070.8813559322036"/>
    <n v="1263.6400000000001"/>
    <n v="26345.101694915258"/>
    <n v="31087.22"/>
    <n v="-31087.219999999998"/>
    <s v="TRI-ABZ 22"/>
    <s v="31200PER00005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21.19"/>
    <n v="180"/>
    <n v="1479.906779661017"/>
    <n v="1746.29"/>
    <n v="26345.101694915258"/>
    <n v="31087.22"/>
    <n v="-31087.219999999998"/>
    <s v="TYLO-COMBISONE"/>
    <s v="31212PER00001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233.78"/>
    <n v="27"/>
    <n v="2449.0762711864409"/>
    <n v="2889.91"/>
    <n v="26345.101694915258"/>
    <n v="31087.22"/>
    <n v="-31087.219999999998"/>
    <s v="BOLDEMAX A.P."/>
    <s v="31028PER00003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10.25"/>
    <n v="36"/>
    <n v="1539.9661016949153"/>
    <n v="1817.16"/>
    <n v="26345.101694915258"/>
    <n v="31087.22"/>
    <n v="-31087.219999999998"/>
    <s v="BOLDEMAX A.P."/>
    <s v="31028PER0000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28.94"/>
    <n v="72"/>
    <n v="808.46610169491532"/>
    <n v="953.99"/>
    <n v="26345.101694915258"/>
    <n v="31087.22"/>
    <n v="-31087.219999999998"/>
    <s v="BOLDEMAX A.P."/>
    <s v="31028PER00001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37.58"/>
    <n v="60"/>
    <n v="874.85593220338978"/>
    <n v="1032.33"/>
    <n v="26345.101694915258"/>
    <n v="31087.22"/>
    <n v="-31087.219999999998"/>
    <s v="CURABICHERAS KERKUS PLATA"/>
    <s v="35000PER00060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00.79"/>
    <n v="24"/>
    <n v="938.55932203389841"/>
    <n v="1107.5"/>
    <n v="26345.101694915258"/>
    <n v="31087.22"/>
    <n v="-31087.219999999998"/>
    <s v="TRIVERFEN 22.2"/>
    <s v="31210PER0000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61"/>
    <n v="24"/>
    <n v="1499.2288135593221"/>
    <n v="1769.09"/>
    <n v="26345.101694915258"/>
    <n v="31087.22"/>
    <n v="-31087.219999999998"/>
    <s v="TRIVERFEN 22.2"/>
    <s v="31210PER00003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54"/>
    <n v="14"/>
    <n v="836.53389830508479"/>
    <n v="987.11"/>
    <n v="26345.101694915258"/>
    <n v="31087.22"/>
    <n v="-31087.219999999998"/>
    <s v="BOOSTER RN TERNEROS"/>
    <s v="31030PER00001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42.42"/>
    <n v="24"/>
    <n v="395.0169491525424"/>
    <n v="466.12"/>
    <n v="26345.101694915258"/>
    <n v="31087.22"/>
    <n v="-31087.219999999998"/>
    <s v="OXYTO-SYNT 10"/>
    <s v="31176PER00004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6.690000000000001"/>
    <n v="72"/>
    <n v="466.25423728813558"/>
    <n v="550.17999999999995"/>
    <n v="26345.101694915258"/>
    <n v="31087.22"/>
    <n v="-31087.219999999998"/>
    <s v="OXYTO-SYNT 10"/>
    <s v="31176PER0000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591.66999999999996"/>
    <n v="15"/>
    <n v="3443.5169491525426"/>
    <n v="4063.35"/>
    <n v="26345.101694915258"/>
    <n v="31087.22"/>
    <n v="-31087.219999999998"/>
    <s v="RUMENADE P"/>
    <s v="31194PER00001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46.17"/>
    <n v="60"/>
    <n v="1074.8389830508474"/>
    <n v="1268.31"/>
    <n v="26345.101694915258"/>
    <n v="31087.22"/>
    <n v="-31087.219999999998"/>
    <s v="CALCIO PARA VACAS DEL DR. CALDERON"/>
    <s v="31042PER00001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73.5"/>
    <n v="24"/>
    <n v="684.43220338983053"/>
    <n v="807.63"/>
    <n v="26345.101694915258"/>
    <n v="31087.22"/>
    <n v="-31087.219999999998"/>
    <s v="DORAMEC L.A."/>
    <s v="31086PER00004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42"/>
    <n v="24"/>
    <n v="391.10169491525426"/>
    <n v="461.5"/>
    <n v="26345.101694915258"/>
    <n v="31087.22"/>
    <n v="-31087.219999999998"/>
    <s v="DORAMEC L.A."/>
    <s v="31086PER00003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82.22"/>
    <n v="9"/>
    <n v="636.31355932203394"/>
    <n v="750.85"/>
    <n v="26345.101694915258"/>
    <n v="31087.22"/>
    <n v="-31087.219999999998"/>
    <s v="DORAMEC L.A."/>
    <s v="31086PER00005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8.079999999999998"/>
    <n v="36"/>
    <n v="252.54237288135596"/>
    <n v="298"/>
    <n v="26345.101694915258"/>
    <n v="31087.22"/>
    <n v="-31087.219999999998"/>
    <s v="DORAMEC L.A."/>
    <s v="31086PER0000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53"/>
    <n v="24"/>
    <n v="493.54237288135596"/>
    <n v="582.38"/>
    <n v="26345.101694915258"/>
    <n v="31087.22"/>
    <n v="-31087.219999999998"/>
    <s v="VETAMOXYL 20 L.A."/>
    <s v="35000PER00048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480"/>
    <n v="3"/>
    <n v="558.72033898305085"/>
    <n v="659.29"/>
    <n v="26345.101694915258"/>
    <n v="31087.22"/>
    <n v="-31087.219999999998"/>
    <s v="CLOX-A-DRY"/>
    <s v="35000PER00381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432"/>
    <n v="3"/>
    <n v="502.84745762711867"/>
    <n v="593.36"/>
    <n v="26345.101694915258"/>
    <n v="31087.22"/>
    <n v="-31087.219999999998"/>
    <s v="KANACEF LC"/>
    <s v="35000PER00424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13.42"/>
    <n v="12"/>
    <n v="528.07627118644075"/>
    <n v="623.13"/>
    <n v="26345.101694915258"/>
    <n v="31087.22"/>
    <n v="-31087.219999999998"/>
    <s v="VETONIC CON NUCLEOTIDOS OS"/>
    <s v="31228PER00005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25"/>
    <n v="9"/>
    <n v="436.50000000000006"/>
    <n v="515.07000000000005"/>
    <n v="26345.101694915258"/>
    <n v="31087.22"/>
    <n v="-31087.219999999998"/>
    <s v="DURAMYCIN 300 L.A."/>
    <s v="31093PER00003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209.5"/>
    <n v="6"/>
    <n v="487.72033898305085"/>
    <n v="575.51"/>
    <n v="26345.101694915258"/>
    <n v="31087.22"/>
    <n v="-31087.219999999998"/>
    <s v="CATOFOS B9+B12"/>
    <s v="31050PER00005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x v="37"/>
    <s v="S00252"/>
    <x v="52"/>
    <n v="1988"/>
    <n v="1"/>
    <n v="771.33898305084745"/>
    <n v="910.18"/>
    <n v="26345.101694915258"/>
    <n v="31087.22"/>
    <n v="-31087.219999999998"/>
    <s v="NEO-TERRACICLINA WS"/>
    <s v="31167PER00001"/>
    <s v="AGROVET"/>
    <s v="Unidades"/>
    <s v="HOYOS MIRANDA, ABNER ABAHADT"/>
    <s v="BRAVO PEREZ, MANUEL FEDERICO"/>
    <m/>
  </r>
  <r>
    <d v="2025-01-29T00:00:00"/>
    <d v="2025-01-29T00:00:00"/>
    <d v="2025-01-28T00:00:00"/>
    <s v="20487130843"/>
    <x v="38"/>
    <s v="S00214"/>
    <x v="53"/>
    <n v="233.78"/>
    <n v="9"/>
    <n v="877.38135593220341"/>
    <n v="1035.31"/>
    <n v="3388.805084745763"/>
    <n v="3998.79"/>
    <n v="-3863.15"/>
    <s v="BOLDEMAX A.P."/>
    <s v="31028PER00003"/>
    <s v="AGROVET"/>
    <s v="Unidades"/>
    <s v="HOYOS MIRANDA, ABNER ABAHADT"/>
    <s v="BRAVO PEREZ, MANUEL FEDERICO"/>
    <s v="AGROVET/CENTRO"/>
  </r>
  <r>
    <d v="2025-01-29T00:00:00"/>
    <d v="2025-01-29T00:00:00"/>
    <d v="2025-01-28T00:00:00"/>
    <s v="20487130843"/>
    <x v="38"/>
    <s v="S00214"/>
    <x v="53"/>
    <n v="209.5"/>
    <n v="6"/>
    <n v="524.16949152542372"/>
    <n v="618.52"/>
    <n v="3388.805084745763"/>
    <n v="3998.79"/>
    <n v="-3863.15"/>
    <s v="CATOFOS B9+B12"/>
    <s v="31050PER00005"/>
    <s v="AGROVET"/>
    <s v="Unidades"/>
    <s v="HOYOS MIRANDA, ABNER ABAHADT"/>
    <s v="BRAVO PEREZ, MANUEL FEDERICO"/>
    <m/>
  </r>
  <r>
    <d v="2025-01-29T00:00:00"/>
    <d v="2025-01-29T00:00:00"/>
    <d v="2025-01-28T00:00:00"/>
    <s v="20487130843"/>
    <x v="38"/>
    <s v="S00214"/>
    <x v="53"/>
    <n v="205.22"/>
    <n v="9"/>
    <n v="770.18644067796617"/>
    <n v="908.82"/>
    <n v="3388.805084745763"/>
    <n v="3998.79"/>
    <n v="-3863.15"/>
    <s v="ADEFORTEX 500/75/50"/>
    <s v="31007PER00003"/>
    <s v="AGROVET"/>
    <s v="Unidades"/>
    <s v="HOYOS MIRANDA, ABNER ABAHADT"/>
    <s v="BRAVO PEREZ, MANUEL FEDERICO"/>
    <m/>
  </r>
  <r>
    <d v="2025-01-29T00:00:00"/>
    <d v="2025-01-29T00:00:00"/>
    <d v="2025-01-28T00:00:00"/>
    <s v="20487130843"/>
    <x v="38"/>
    <s v="S00214"/>
    <x v="53"/>
    <n v="135.22"/>
    <n v="9"/>
    <n v="507.48305084745766"/>
    <n v="598.83000000000004"/>
    <n v="3388.805084745763"/>
    <n v="3998.79"/>
    <n v="-3863.15"/>
    <s v="FERTIMIN SE"/>
    <s v="31108PER00003"/>
    <s v="AGROVET"/>
    <s v="Unidades"/>
    <s v="HOYOS MIRANDA, ABNER ABAHADT"/>
    <s v="BRAVO PEREZ, MANUEL FEDERICO"/>
    <m/>
  </r>
  <r>
    <d v="2025-01-29T00:00:00"/>
    <d v="2025-01-29T00:00:00"/>
    <d v="2025-01-28T00:00:00"/>
    <s v="20487130843"/>
    <x v="38"/>
    <s v="S00214"/>
    <x v="53"/>
    <n v="137.83000000000001"/>
    <n v="2"/>
    <n v="114.94915254237287"/>
    <n v="135.63999999999999"/>
    <n v="3388.805084745763"/>
    <n v="3998.79"/>
    <n v="-3863.15"/>
    <s v="ECTONIL POUR ON"/>
    <s v="31097PER00004"/>
    <s v="AGROVET"/>
    <s v="Unidades"/>
    <s v="HOYOS MIRANDA, ABNER ABAHADT"/>
    <s v="BRAVO PEREZ, MANUEL FEDERICO"/>
    <m/>
  </r>
  <r>
    <d v="2025-01-29T00:00:00"/>
    <d v="2025-01-29T00:00:00"/>
    <d v="2025-01-28T00:00:00"/>
    <s v="20487130843"/>
    <x v="38"/>
    <s v="S00214"/>
    <x v="53"/>
    <n v="112"/>
    <n v="8"/>
    <n v="373.62711864406782"/>
    <n v="440.88"/>
    <n v="3388.805084745763"/>
    <n v="3998.79"/>
    <n v="-3863.15"/>
    <s v="ULTRAMETRIN 600"/>
    <s v="31218PER00004"/>
    <s v="AGROVET"/>
    <s v="Unidades"/>
    <s v="HOYOS MIRANDA, ABNER ABAHADT"/>
    <s v="BRAVO PEREZ, MANUEL FEDERICO"/>
    <m/>
  </r>
  <r>
    <d v="2025-01-29T00:00:00"/>
    <d v="2025-01-29T00:00:00"/>
    <d v="2025-01-28T00:00:00"/>
    <s v="20487130843"/>
    <x v="38"/>
    <s v="S00214"/>
    <x v="53"/>
    <n v="58.89"/>
    <n v="9"/>
    <n v="221.00847457627123"/>
    <n v="260.79000000000002"/>
    <n v="3388.805084745763"/>
    <n v="3998.79"/>
    <n v="-3863.15"/>
    <s v="ULTRAMETRIN 600"/>
    <s v="31218PER00003"/>
    <s v="AGROVET"/>
    <s v="Unidades"/>
    <s v="HOYOS MIRANDA, ABNER ABAHADT"/>
    <s v="BRAVO PEREZ, MANUEL FEDERICO"/>
    <m/>
  </r>
  <r>
    <d v="2025-01-29T00:00:00"/>
    <d v="2025-03-30T00:00:00"/>
    <s v=""/>
    <s v="20221084684"/>
    <x v="8"/>
    <s v="S00283"/>
    <x v="54"/>
    <n v="66.777777"/>
    <n v="122"/>
    <n v="8146.8898305084749"/>
    <n v="9613.33"/>
    <n v="8146.8898305084749"/>
    <n v="9613.33"/>
    <n v="0"/>
    <s v="PROXIFEN 23 L.A."/>
    <s v="31189PER00003"/>
    <s v="AGROVET"/>
    <s v="Unidades"/>
    <s v="JAIMES ROJAS, ORLANDO FRANCO"/>
    <s v="JAIMES ROJAS, ORLANDO FRANCO"/>
    <s v="AVIVET/LIMA Y AREQUIPA"/>
  </r>
  <r>
    <d v="2025-01-29T00:00:00"/>
    <d v="2025-03-15T00:00:00"/>
    <s v=""/>
    <s v="20100154308"/>
    <x v="0"/>
    <s v="S00280"/>
    <x v="55"/>
    <n v="31.75"/>
    <n v="100"/>
    <n v="3175"/>
    <n v="3746.5"/>
    <n v="3175"/>
    <n v="3746.5"/>
    <n v="0"/>
    <s v="PEN DUO STREP 250/200"/>
    <s v="35000PER00040"/>
    <s v="AGROVET"/>
    <s v="Unidades"/>
    <s v="JAIMES ROJAS, ORLANDO FRANCO"/>
    <s v="JAIMES ROJAS, ORLANDO FRANCO"/>
    <s v="AVIVET/LIMA Y AREQUIPA"/>
  </r>
  <r>
    <d v="2025-01-29T00:00:00"/>
    <d v="2025-03-15T00:00:00"/>
    <s v=""/>
    <s v="20100154308"/>
    <x v="0"/>
    <s v="S00248"/>
    <x v="56"/>
    <n v="18.8"/>
    <n v="24"/>
    <n v="451.20338983050846"/>
    <n v="532.41999999999996"/>
    <n v="451.20338983050846"/>
    <n v="532.41999999999996"/>
    <n v="0"/>
    <s v="CURABICHERAS KERKUS PLATA"/>
    <s v="35000PER00060"/>
    <s v="AGROVET"/>
    <s v="Unidades"/>
    <s v="JAIMES ROJAS, ORLANDO FRANCO"/>
    <s v="JAIMES ROJAS, ORLANDO FRANCO"/>
    <s v="AVIVET/LIMA Y AREQUIPA"/>
  </r>
  <r>
    <d v="2025-01-29T00:00:00"/>
    <d v="2025-03-15T00:00:00"/>
    <s v=""/>
    <s v="20100154308"/>
    <x v="0"/>
    <s v="S00247"/>
    <x v="57"/>
    <n v="18.8"/>
    <n v="60"/>
    <n v="1128"/>
    <n v="1331.04"/>
    <n v="1128"/>
    <n v="1331.04"/>
    <n v="0"/>
    <s v="CURABICHERAS KERKUS PLATA"/>
    <s v="35000PER00060"/>
    <s v="AGROVET"/>
    <s v="Unidades"/>
    <s v="JAIMES ROJAS, ORLANDO FRANCO"/>
    <s v="JAIMES ROJAS, ORLANDO FRANCO"/>
    <s v="AVIVET/LIMA Y AREQUIPA"/>
  </r>
  <r>
    <d v="2025-01-30T00:00:00"/>
    <d v="2025-03-31T00:00:00"/>
    <s v=""/>
    <s v="20100269113"/>
    <x v="39"/>
    <s v="S00305"/>
    <x v="58"/>
    <n v="168.75"/>
    <n v="24"/>
    <n v="1620"/>
    <n v="1911.6"/>
    <n v="4649.6186440677966"/>
    <n v="5486.55"/>
    <n v="0"/>
    <s v="XELAMEC SPOT ON X 5 PIP"/>
    <s v="31230PER00002"/>
    <s v="PETMEDICA"/>
    <s v="Unidades"/>
    <s v="CAMPO VALVERDE, DEYSI MARICIELO"/>
    <s v="RIOS GERMAN, STEFANNY MARIANELLA"/>
    <s v="PETMEDICA/LIMA 1"/>
  </r>
  <r>
    <d v="2025-01-30T00:00:00"/>
    <d v="2025-03-31T00:00:00"/>
    <s v=""/>
    <s v="20100269113"/>
    <x v="39"/>
    <s v="S00305"/>
    <x v="58"/>
    <n v="74.17"/>
    <n v="12"/>
    <n v="356.0169491525424"/>
    <n v="420.1"/>
    <n v="4649.6186440677966"/>
    <n v="5486.55"/>
    <n v="0"/>
    <s v="VETPRO DERMACARE MICONAZOLE + CHLORHEXIDINE SHAMPOO"/>
    <s v="35000PER00311"/>
    <s v="PETMEDICA"/>
    <s v="Unidades"/>
    <s v="CAMPO VALVERDE, DEYSI MARICIELO"/>
    <s v="RIOS GERMAN, STEFANNY MARIANELLA"/>
    <m/>
  </r>
  <r>
    <d v="2025-01-30T00:00:00"/>
    <d v="2025-03-31T00:00:00"/>
    <s v=""/>
    <s v="20100269113"/>
    <x v="39"/>
    <s v="S00305"/>
    <x v="58"/>
    <n v="26.2"/>
    <n v="120"/>
    <n v="1257.6016949152543"/>
    <n v="1483.97"/>
    <n v="4649.6186440677966"/>
    <n v="5486.55"/>
    <n v="0"/>
    <s v="BIOCAN PUPPY"/>
    <s v="32000PER00006"/>
    <s v="PETMEDICA"/>
    <s v="Unidades"/>
    <s v="CAMPO VALVERDE, DEYSI MARICIELO"/>
    <s v="RIOS GERMAN, STEFANNY MARIANELLA"/>
    <m/>
  </r>
  <r>
    <d v="2025-01-30T00:00:00"/>
    <d v="2025-03-31T00:00:00"/>
    <s v=""/>
    <s v="20100269113"/>
    <x v="39"/>
    <s v="S00305"/>
    <x v="58"/>
    <n v="29.5"/>
    <n v="120"/>
    <n v="1416.0000000000002"/>
    <n v="1670.88"/>
    <n v="4649.6186440677966"/>
    <n v="5486.55"/>
    <n v="0"/>
    <s v="BIOCAN DHPPI + LR"/>
    <s v="32000PER00003"/>
    <s v="PETMEDICA"/>
    <s v="Unidades"/>
    <s v="CAMPO VALVERDE, DEYSI MARICIELO"/>
    <s v="RIOS GERMAN, STEFANNY MARIANELLA"/>
    <m/>
  </r>
  <r>
    <d v="2025-01-30T00:00:00"/>
    <d v="2025-03-31T00:00:00"/>
    <s v=""/>
    <s v="20100269113"/>
    <x v="39"/>
    <s v="S00305"/>
    <x v="58"/>
    <n v="0.13"/>
    <n v="240"/>
    <n v="0"/>
    <m/>
    <n v="4649.6186440677966"/>
    <n v="5486.55"/>
    <n v="0"/>
    <s v="JERINGA DESCARTABLE VETPRO X 3 ML"/>
    <s v="33000PER00133"/>
    <s v="PETMEDICA"/>
    <s v="Unidades"/>
    <s v="CAMPO VALVERDE, DEYSI MARICIELO"/>
    <s v="RIOS GERMAN, STEFANNY MARIANELLA"/>
    <m/>
  </r>
  <r>
    <d v="2025-01-30T00:00:00"/>
    <d v="2025-03-31T00:00:00"/>
    <s v=""/>
    <s v="20100269113"/>
    <x v="39"/>
    <s v="S00305"/>
    <x v="58"/>
    <n v="1"/>
    <n v="240"/>
    <n v="0"/>
    <m/>
    <n v="4649.6186440677966"/>
    <n v="5486.55"/>
    <n v="0"/>
    <s v="BIOCAN CARTILLAS DE VACUNACION SIMPLES"/>
    <s v="42000PER00012"/>
    <m/>
    <s v="Unidades"/>
    <s v="CAMPO VALVERDE, DEYSI MARICIELO"/>
    <s v="RIOS GERMAN, STEFANNY MARIANELLA"/>
    <m/>
  </r>
  <r>
    <d v="2025-01-30T00:00:00"/>
    <d v="2025-01-30T00:00:00"/>
    <d v="2025-01-29T00:00:00"/>
    <s v="20605795880"/>
    <x v="40"/>
    <s v="S00288"/>
    <x v="59"/>
    <n v="110.25"/>
    <n v="108"/>
    <n v="4619.92372881356"/>
    <n v="5451.51"/>
    <n v="65244.838983050853"/>
    <n v="76988.91"/>
    <n v="-76988.91"/>
    <s v="BOLDEMAX A.P."/>
    <s v="31028PER00002"/>
    <s v="AGROVET"/>
    <s v="Unidades"/>
    <s v="PAREDES BACA, FERNANDO SAMUEL"/>
    <s v="BRAVO PEREZ, MANUEL FEDERICO"/>
    <s v="AGROVET/SUR ORIENTE"/>
  </r>
  <r>
    <d v="2025-01-30T00:00:00"/>
    <d v="2025-01-30T00:00:00"/>
    <d v="2025-01-29T00:00:00"/>
    <s v="20605795880"/>
    <x v="40"/>
    <s v="S00288"/>
    <x v="59"/>
    <n v="37.58"/>
    <n v="60"/>
    <n v="874.85593220338978"/>
    <n v="1032.33"/>
    <n v="65244.838983050853"/>
    <n v="76988.91"/>
    <n v="-76988.91"/>
    <s v="CURABICHERAS KERKUS PLATA"/>
    <s v="35000PER00060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x v="40"/>
    <s v="S00288"/>
    <x v="59"/>
    <n v="1988"/>
    <n v="1"/>
    <n v="771.33898305084745"/>
    <n v="910.18"/>
    <n v="65244.838983050853"/>
    <n v="76988.91"/>
    <n v="-76988.91"/>
    <s v="NEO-TERRACICLINA WS"/>
    <s v="31167PER00001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x v="40"/>
    <s v="S00288"/>
    <x v="59"/>
    <n v="293.25"/>
    <n v="480"/>
    <n v="47520.576271186445"/>
    <n v="56074.28"/>
    <n v="65244.838983050853"/>
    <n v="76988.91"/>
    <n v="-76988.91"/>
    <s v="TRIVERFEN 22.2"/>
    <s v="31210PER00004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x v="40"/>
    <s v="S00288"/>
    <x v="59"/>
    <n v="759"/>
    <n v="40"/>
    <n v="10249.542372881357"/>
    <n v="12094.46"/>
    <n v="65244.838983050853"/>
    <n v="76988.91"/>
    <n v="-76988.91"/>
    <s v="TRIVERFEN 22.2"/>
    <s v="31210PER00006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x v="40"/>
    <s v="S00288"/>
    <x v="59"/>
    <n v="129.79"/>
    <n v="24"/>
    <n v="1208.6016949152545"/>
    <n v="1426.15"/>
    <n v="65244.838983050853"/>
    <n v="76988.91"/>
    <n v="-76988.91"/>
    <s v="CONCEPTASE"/>
    <s v="31072PER00002"/>
    <s v="AGROVET"/>
    <s v="Unidades"/>
    <s v="PAREDES BACA, FERNANDO SAMUEL"/>
    <s v="BRAVO PEREZ, MANUEL FEDERICO"/>
    <m/>
  </r>
  <r>
    <d v="2025-01-30T00:00:00"/>
    <d v="2025-01-30T00:00:00"/>
    <d v="2025-01-30T00:00:00"/>
    <s v="20495132677"/>
    <x v="41"/>
    <s v="S00297"/>
    <x v="60"/>
    <n v="32.58"/>
    <n v="96"/>
    <n v="1213.542372881356"/>
    <n v="1431.98"/>
    <n v="31621.076271186445"/>
    <n v="37312.870000000003"/>
    <n v="-37312.869999999995"/>
    <s v="CATOFOS B9+B12"/>
    <s v="31050PER00002"/>
    <s v="AGROVET"/>
    <s v="Unidades"/>
    <s v="TAUCA TORRES, ALAN ARMANDO"/>
    <s v="BRAVO PEREZ, MANUEL FEDERICO"/>
    <s v="AGROVET/LIMA PROVINCIAS,  AYACUCHO Y ANCASH"/>
  </r>
  <r>
    <d v="2025-01-30T00:00:00"/>
    <d v="2025-01-30T00:00:00"/>
    <d v="2025-01-30T00:00:00"/>
    <s v="20495132677"/>
    <x v="41"/>
    <s v="S00297"/>
    <x v="60"/>
    <n v="42.42"/>
    <n v="96"/>
    <n v="1580.0593220338985"/>
    <n v="1864.47"/>
    <n v="31621.076271186445"/>
    <n v="37312.870000000003"/>
    <n v="-37312.869999999995"/>
    <s v="HEMATOFOS B12"/>
    <s v="31126PER00003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84"/>
    <n v="36"/>
    <n v="1173.3135593220341"/>
    <n v="1384.51"/>
    <n v="31621.076271186445"/>
    <n v="37312.870000000003"/>
    <n v="-37312.869999999995"/>
    <s v="HEMATOFOS B12"/>
    <s v="31126PER00004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161.16999999999999"/>
    <n v="24"/>
    <n v="1500.8220338983051"/>
    <n v="1770.97"/>
    <n v="31621.076271186445"/>
    <n v="37312.870000000003"/>
    <n v="-37312.869999999995"/>
    <s v="HEMATOFOS B12"/>
    <s v="31126PER00005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86.42"/>
    <n v="36"/>
    <n v="1207.1101694915255"/>
    <n v="1424.39"/>
    <n v="31621.076271186445"/>
    <n v="37312.870000000003"/>
    <n v="-37312.869999999995"/>
    <s v="ADEFORTEX 500/75/50"/>
    <s v="31007PER00002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58.89"/>
    <n v="18"/>
    <n v="411.28813559322037"/>
    <n v="485.32"/>
    <n v="31621.076271186445"/>
    <n v="37312.870000000003"/>
    <n v="-37312.869999999995"/>
    <s v="ULTRAMETRIN 600"/>
    <s v="31218PER00003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113.42"/>
    <n v="12"/>
    <n v="528.07627118644075"/>
    <n v="623.13"/>
    <n v="31621.076271186445"/>
    <n v="37312.870000000003"/>
    <n v="-37312.869999999995"/>
    <s v="VETONIC CON NUCLEOTIDOS OS"/>
    <s v="31228PER00005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73.5"/>
    <n v="36"/>
    <n v="1026.6525423728815"/>
    <n v="1211.45"/>
    <n v="31621.076271186445"/>
    <n v="37312.870000000003"/>
    <n v="-37312.869999999995"/>
    <s v="DORAMEC L.A."/>
    <s v="31086PER00004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53"/>
    <n v="12"/>
    <n v="246.77118644067798"/>
    <n v="291.19"/>
    <n v="31621.076271186445"/>
    <n v="37312.870000000003"/>
    <n v="-37312.869999999995"/>
    <s v="VETAMOXYL 20 L.A."/>
    <s v="35000PER00048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x v="41"/>
    <s v="S00297"/>
    <x v="60"/>
    <n v="293.25"/>
    <n v="216"/>
    <n v="22733.4406779661"/>
    <n v="26825.46"/>
    <n v="31621.076271186445"/>
    <n v="37312.870000000003"/>
    <n v="-37312.869999999995"/>
    <s v="TRIVERFEN 22.2"/>
    <s v="31210PER00004"/>
    <s v="AGROVET"/>
    <s v="Unidades"/>
    <s v="TAUCA TORRES, ALAN ARMANDO"/>
    <s v="BRAVO PEREZ, MANUEL FEDERICO"/>
    <m/>
  </r>
  <r>
    <d v="2025-01-30T00:00:00"/>
    <d v="2025-01-30T00:00:00"/>
    <s v=""/>
    <s v="20600955994"/>
    <x v="37"/>
    <s v="S00237"/>
    <x v="61"/>
    <n v="24.71"/>
    <n v="9"/>
    <n v="86.288135593220332"/>
    <n v="101.82"/>
    <n v="605.46610169491532"/>
    <n v="714.45"/>
    <n v="0"/>
    <s v="BOVIMEC L.A."/>
    <s v="31037PER00003"/>
    <s v="AGROVET"/>
    <s v="Unidades"/>
    <s v="HOYOS MIRANDA, ABNER ABAHADT"/>
    <s v="BRAVO PEREZ, MANUEL FEDERICO"/>
    <s v="AGROVET/CENTRO"/>
  </r>
  <r>
    <d v="2025-01-30T00:00:00"/>
    <d v="2025-01-30T00:00:00"/>
    <s v=""/>
    <s v="20600955994"/>
    <x v="37"/>
    <s v="S00237"/>
    <x v="61"/>
    <n v="161.16999999999999"/>
    <n v="8"/>
    <n v="500.27118644067804"/>
    <n v="590.32000000000005"/>
    <n v="605.46610169491532"/>
    <n v="714.45"/>
    <n v="0"/>
    <s v="HEMATOFOS B12"/>
    <s v="31126PER00005"/>
    <s v="AGROVET"/>
    <s v="Unidades"/>
    <s v="HOYOS MIRANDA, ABNER ABAHADT"/>
    <s v="BRAVO PEREZ, MANUEL FEDERICO"/>
    <m/>
  </r>
  <r>
    <d v="2025-01-30T00:00:00"/>
    <d v="2025-01-30T00:00:00"/>
    <s v=""/>
    <s v="20600955994"/>
    <x v="37"/>
    <s v="S00237"/>
    <x v="61"/>
    <n v="10.6"/>
    <n v="3"/>
    <n v="12.338983050847459"/>
    <n v="14.56"/>
    <n v="605.46610169491532"/>
    <n v="714.45"/>
    <n v="0"/>
    <s v="ECTONIL POUR ON"/>
    <s v="31097PER00001"/>
    <s v="AGROVET"/>
    <s v="Unidades"/>
    <s v="HOYOS MIRANDA, ABNER ABAHADT"/>
    <s v="BRAVO PEREZ, MANUEL FEDERICO"/>
    <m/>
  </r>
  <r>
    <d v="2025-01-30T00:00:00"/>
    <d v="2025-01-30T00:00:00"/>
    <s v=""/>
    <s v="20600955994"/>
    <x v="37"/>
    <s v="S00237"/>
    <x v="61"/>
    <n v="16.940000000000001"/>
    <n v="1"/>
    <n v="6.5677966101694922"/>
    <n v="7.75"/>
    <n v="605.46610169491532"/>
    <n v="714.45"/>
    <n v="0"/>
    <s v="HEMATOFOS B12"/>
    <s v="31126PER00001"/>
    <s v="AGROVET"/>
    <s v="Unidades"/>
    <s v="HOYOS MIRANDA, ABNER ABAHADT"/>
    <s v="BRAVO PEREZ, MANUEL FEDERICO"/>
    <m/>
  </r>
  <r>
    <d v="2025-01-30T00:00:00"/>
    <d v="2025-01-30T00:00:00"/>
    <d v="2025-01-29T00:00:00"/>
    <s v="20542628929"/>
    <x v="42"/>
    <s v="S00253"/>
    <x v="62"/>
    <n v="110.25"/>
    <n v="144"/>
    <n v="6159.8898305084749"/>
    <n v="7268.67"/>
    <n v="14707.737288135595"/>
    <n v="17355.13"/>
    <n v="-17355.13"/>
    <s v="BOLDEMAX A.P."/>
    <s v="31028PER00002"/>
    <s v="AGROVET"/>
    <s v="Unidades"/>
    <s v="PAREDES BACA, FERNANDO SAMUEL"/>
    <s v="BRAVO PEREZ, MANUEL FEDERICO"/>
    <s v="AGROVET/SUR ORIENTE"/>
  </r>
  <r>
    <d v="2025-01-30T00:00:00"/>
    <d v="2025-01-30T00:00:00"/>
    <d v="2025-01-29T00:00:00"/>
    <s v="20542628929"/>
    <x v="42"/>
    <s v="S00253"/>
    <x v="62"/>
    <n v="28.94"/>
    <n v="216"/>
    <n v="2425.3983050847455"/>
    <n v="2861.97"/>
    <n v="14707.737288135595"/>
    <n v="17355.13"/>
    <n v="-17355.13"/>
    <s v="BOLDEMAX A.P."/>
    <s v="31028PER00001"/>
    <s v="AGROVET"/>
    <s v="Unidades"/>
    <s v="PAREDES BACA, FERNANDO SAMUEL"/>
    <s v="BRAVO PEREZ, MANUEL FEDERICO"/>
    <m/>
  </r>
  <r>
    <d v="2025-01-30T00:00:00"/>
    <d v="2025-01-30T00:00:00"/>
    <d v="2025-01-29T00:00:00"/>
    <s v="20542628929"/>
    <x v="42"/>
    <s v="S00253"/>
    <x v="62"/>
    <n v="37.58"/>
    <n v="144"/>
    <n v="2099.6694915254238"/>
    <n v="2477.61"/>
    <n v="14707.737288135595"/>
    <n v="17355.13"/>
    <n v="-17355.13"/>
    <s v="CURABICHERAS KERKUS PLATA"/>
    <s v="35000PER00060"/>
    <s v="AGROVET"/>
    <s v="Unidades"/>
    <s v="PAREDES BACA, FERNANDO SAMUEL"/>
    <s v="BRAVO PEREZ, MANUEL FEDERICO"/>
    <m/>
  </r>
  <r>
    <d v="2025-01-30T00:00:00"/>
    <d v="2025-01-30T00:00:00"/>
    <d v="2025-01-29T00:00:00"/>
    <s v="20542628929"/>
    <x v="42"/>
    <s v="S00253"/>
    <x v="62"/>
    <n v="432"/>
    <n v="24"/>
    <n v="4022.7796610169494"/>
    <n v="4746.88"/>
    <n v="14707.737288135595"/>
    <n v="17355.13"/>
    <n v="-17355.13"/>
    <s v="KANACEF LC"/>
    <s v="35000PER00424"/>
    <s v="AGROVET"/>
    <s v="Unidades"/>
    <s v="PAREDES BACA, FERNANDO SAMUEL"/>
    <s v="BRAVO PEREZ, MANUEL FEDERICO"/>
    <m/>
  </r>
  <r>
    <d v="2025-01-30T00:00:00"/>
    <d v="2025-01-30T00:00:00"/>
    <d v="2025-01-29T00:00:00"/>
    <s v="20542628929"/>
    <x v="42"/>
    <s v="S00253"/>
    <x v="62"/>
    <n v="432"/>
    <n v="3"/>
    <n v="0"/>
    <m/>
    <n v="14707.737288135595"/>
    <n v="17355.13"/>
    <n v="-17355.13"/>
    <s v="KANACEF LC"/>
    <s v="35000PER00424"/>
    <s v="AGROVET"/>
    <s v="Unidades"/>
    <s v="PAREDES BACA, FERNANDO SAMUEL"/>
    <s v="BRAVO PEREZ, MANUEL FEDERICO"/>
    <m/>
  </r>
  <r>
    <d v="2025-01-30T00:00:00"/>
    <d v="2025-01-30T00:00:00"/>
    <d v="2025-01-30T00:00:00"/>
    <s v="20511169331"/>
    <x v="13"/>
    <s v="S00307"/>
    <x v="63"/>
    <n v="29.5"/>
    <n v="220"/>
    <n v="2518.118644067797"/>
    <n v="2971.38"/>
    <n v="24982.932203389832"/>
    <n v="29479.86"/>
    <n v="-29479.86"/>
    <s v="BIOCAN DHPPI + LR"/>
    <s v="32000PER00003"/>
    <s v="PETMEDICA"/>
    <s v="Unidades"/>
    <s v="CAMPO VALVERDE, DEYSI MARICIELO"/>
    <s v="RIOS GERMAN, STEFANNY MARIANELLA"/>
    <s v="PETMEDICA/LIMA 1"/>
  </r>
  <r>
    <d v="2025-01-30T00:00:00"/>
    <d v="2025-01-30T00:00:00"/>
    <d v="2025-01-30T00:00:00"/>
    <s v="20511169331"/>
    <x v="13"/>
    <s v="S00307"/>
    <x v="63"/>
    <n v="74.2"/>
    <n v="20"/>
    <n v="575.78813559322032"/>
    <n v="679.43"/>
    <n v="24982.932203389832"/>
    <n v="29479.86"/>
    <n v="-29479.86"/>
    <s v="HEMO-STOP TABS"/>
    <s v="35000PER00112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181.5"/>
    <n v="48"/>
    <n v="3380.2627118644068"/>
    <n v="3988.71"/>
    <n v="24982.932203389832"/>
    <n v="29479.86"/>
    <n v="-29479.86"/>
    <s v="KET-A-XYL"/>
    <s v="31145PER00003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262.5"/>
    <n v="36"/>
    <n v="3666.6016949152545"/>
    <n v="4326.59"/>
    <n v="24982.932203389832"/>
    <n v="29479.86"/>
    <n v="-29479.86"/>
    <s v="XELAMEC COMBI SPOT ON X 5 PIP"/>
    <s v="31287PER00003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187.5"/>
    <n v="36"/>
    <n v="2619"/>
    <n v="3090.42"/>
    <n v="24982.932203389832"/>
    <n v="29479.86"/>
    <n v="-29479.86"/>
    <s v="XELAMEC COMBI SPOT ON X 5 PIP"/>
    <s v="31287PER00001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412.5"/>
    <n v="18"/>
    <n v="2880.898305084746"/>
    <n v="3399.46"/>
    <n v="24982.932203389832"/>
    <n v="29479.86"/>
    <n v="-29479.86"/>
    <s v="XELAMEC COMBI SPOT ON X 5 PIP"/>
    <s v="31287PER00005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225"/>
    <n v="54"/>
    <n v="4714.203389830509"/>
    <n v="5562.76"/>
    <n v="24982.932203389832"/>
    <n v="29479.86"/>
    <n v="-29479.86"/>
    <s v="XELAMEC COMBI SPOT ON X 5 PIP"/>
    <s v="31287PER00002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168.75"/>
    <n v="12"/>
    <n v="785.70338983050851"/>
    <n v="927.13"/>
    <n v="24982.932203389832"/>
    <n v="29479.86"/>
    <n v="-29479.86"/>
    <s v="XELAMEC SPOT ON X 5 PIP"/>
    <s v="31230PER00002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206.25"/>
    <n v="12"/>
    <n v="960.2966101694916"/>
    <n v="1133.1500000000001"/>
    <n v="24982.932203389832"/>
    <n v="29479.86"/>
    <n v="-29479.86"/>
    <s v="XELAMEC SPOT ON X 5 PIP"/>
    <s v="31230PER00003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378"/>
    <n v="18"/>
    <n v="2639.9491525423728"/>
    <n v="3115.14"/>
    <n v="24982.932203389832"/>
    <n v="29479.86"/>
    <n v="-29479.86"/>
    <s v="XELAMEC SPOT ON X 5 PIP"/>
    <s v="31230PER00005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26"/>
    <n v="24"/>
    <n v="242.11016949152543"/>
    <n v="285.69"/>
    <n v="24982.932203389832"/>
    <n v="29479.86"/>
    <n v="-29479.86"/>
    <s v="AMINOPLEX FORTE"/>
    <s v="31018PER00002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0.13"/>
    <n v="220"/>
    <n v="0"/>
    <m/>
    <n v="24982.932203389832"/>
    <n v="29479.86"/>
    <n v="-29479.86"/>
    <s v="JERINGA DESCARTABLE VETPRO X 3 ML"/>
    <s v="33000PER00133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x v="13"/>
    <s v="S00307"/>
    <x v="63"/>
    <n v="1"/>
    <n v="220"/>
    <n v="0"/>
    <m/>
    <n v="24982.932203389832"/>
    <n v="29479.86"/>
    <n v="-29479.86"/>
    <s v="BIOCAN CARTILLAS DE VACUNACION SIMPLES"/>
    <s v="42000PER00012"/>
    <m/>
    <s v="Unidades"/>
    <s v="CAMPO VALVERDE, DEYSI MARICIELO"/>
    <s v="RIOS GERMAN, STEFANNY MARIANELLA"/>
    <m/>
  </r>
  <r>
    <d v="2025-01-31T00:00:00"/>
    <d v="2025-01-31T00:00:00"/>
    <d v="2025-01-30T00:00:00"/>
    <s v="20600835506"/>
    <x v="16"/>
    <s v="S00342"/>
    <x v="64"/>
    <n v="121.08"/>
    <n v="36"/>
    <n v="1691.2542372881358"/>
    <n v="1995.68"/>
    <n v="21246.457627118645"/>
    <n v="25070.82"/>
    <n v="-25070.82"/>
    <s v="TOLFEN L.A. 8%"/>
    <s v="31199PER00003"/>
    <s v="AGROVET"/>
    <s v="Unidades"/>
    <s v="TAUCA TORRES, ALAN ARMANDO"/>
    <s v="BRAVO PEREZ, MANUEL FEDERICO"/>
    <s v="AGROVET/LIMA PROVINCIAS,  AYACUCHO Y ANCASH"/>
  </r>
  <r>
    <d v="2025-01-31T00:00:00"/>
    <d v="2025-01-31T00:00:00"/>
    <d v="2025-01-30T00:00:00"/>
    <s v="20600835506"/>
    <x v="16"/>
    <s v="S00342"/>
    <x v="64"/>
    <n v="600"/>
    <n v="84"/>
    <n v="19555.203389830509"/>
    <n v="23075.14"/>
    <n v="21246.457627118645"/>
    <n v="25070.82"/>
    <n v="-25070.82"/>
    <s v="TULAMYCIN K"/>
    <s v="31347PER00007"/>
    <s v="AGROVET"/>
    <s v="Unidades"/>
    <s v="TAUCA TORRES, ALAN ARMANDO"/>
    <s v="BRAVO PEREZ, MANUEL FEDERICO"/>
    <m/>
  </r>
  <r>
    <d v="2025-01-31T00:00:00"/>
    <d v="2025-01-31T00:00:00"/>
    <d v="2025-01-30T00:00:00"/>
    <s v="20600835506"/>
    <x v="16"/>
    <s v="S00342"/>
    <x v="64"/>
    <n v="600"/>
    <n v="7"/>
    <n v="0"/>
    <m/>
    <n v="21246.457627118645"/>
    <n v="25070.82"/>
    <n v="-25070.82"/>
    <s v="TULAMYCIN K"/>
    <s v="31347PER00007"/>
    <s v="AGROVET"/>
    <s v="Unidades"/>
    <s v="TAUCA TORRES, ALAN ARMANDO"/>
    <s v="BRAVO PEREZ, MANUEL FEDERICO"/>
    <m/>
  </r>
  <r>
    <d v="2025-01-31T00:00:00"/>
    <d v="2025-01-31T00:00:00"/>
    <d v="2025-01-31T00:00:00"/>
    <s v="20498472622"/>
    <x v="14"/>
    <s v="S00312"/>
    <x v="65"/>
    <n v="63.5"/>
    <n v="60"/>
    <n v="1478.2796610169491"/>
    <n v="1744.37"/>
    <n v="6469.5084745762715"/>
    <n v="7634.02"/>
    <n v="-7634.02"/>
    <s v="PEN DUO STREP 250/200"/>
    <s v="35000PER00040"/>
    <s v="AGROVET"/>
    <s v="Unidades"/>
    <s v="SANCHEZ CHAMPI, KEVIN"/>
    <s v="BRAVO PEREZ, MANUEL FEDERICO"/>
    <s v="AGROVET/LIMA METROPOLITANA - SUR"/>
  </r>
  <r>
    <d v="2025-01-31T00:00:00"/>
    <d v="2025-01-31T00:00:00"/>
    <d v="2025-01-31T00:00:00"/>
    <s v="20498472622"/>
    <x v="14"/>
    <s v="S00312"/>
    <x v="65"/>
    <n v="45"/>
    <n v="36"/>
    <n v="628.55932203389841"/>
    <n v="741.7"/>
    <n v="6469.5084745762715"/>
    <n v="7634.02"/>
    <n v="-7634.02"/>
    <s v="PEN-STREP 20/20"/>
    <s v="35000PER00034"/>
    <s v="AGROVET"/>
    <s v="Unidades"/>
    <s v="SANCHEZ CHAMPI, KEVIN"/>
    <s v="BRAVO PEREZ, MANUEL FEDERICO"/>
    <m/>
  </r>
  <r>
    <d v="2025-01-31T00:00:00"/>
    <d v="2025-01-31T00:00:00"/>
    <d v="2025-01-31T00:00:00"/>
    <s v="20498472622"/>
    <x v="14"/>
    <s v="S00312"/>
    <x v="65"/>
    <n v="75"/>
    <n v="108"/>
    <n v="3142.7966101694915"/>
    <n v="3708.5"/>
    <n v="6469.5084745762715"/>
    <n v="7634.02"/>
    <n v="-7634.02"/>
    <s v="PEN-STREP 20/20"/>
    <s v="35000PER00035"/>
    <s v="AGROVET"/>
    <s v="Unidades"/>
    <s v="SANCHEZ CHAMPI, KEVIN"/>
    <s v="BRAVO PEREZ, MANUEL FEDERICO"/>
    <m/>
  </r>
  <r>
    <d v="2025-01-31T00:00:00"/>
    <d v="2025-01-31T00:00:00"/>
    <d v="2025-01-31T00:00:00"/>
    <s v="20498472622"/>
    <x v="14"/>
    <s v="S00312"/>
    <x v="65"/>
    <n v="131"/>
    <n v="24"/>
    <n v="1219.8728813559323"/>
    <n v="1439.45"/>
    <n v="6469.5084745762715"/>
    <n v="7634.02"/>
    <n v="-7634.02"/>
    <s v="PEN DUO STREP 250/200"/>
    <s v="35000PER00041"/>
    <s v="AGROVET"/>
    <s v="Unidades"/>
    <s v="SANCHEZ CHAMPI, KEVIN"/>
    <s v="BRAVO PEREZ, MANUEL FEDERICO"/>
    <m/>
  </r>
  <r>
    <d v="2025-01-31T00:00:00"/>
    <d v="2025-01-31T00:00:00"/>
    <d v="2025-01-30T00:00:00"/>
    <s v="20604109567"/>
    <x v="43"/>
    <s v="S00267"/>
    <x v="66"/>
    <n v="131"/>
    <n v="24"/>
    <n v="1311.0508474576272"/>
    <n v="1547.04"/>
    <n v="4657.093220338983"/>
    <n v="5495.37"/>
    <n v="-5495.37"/>
    <s v="PEN DUO STREP 250/200"/>
    <s v="35000PER00041"/>
    <s v="AGROVET"/>
    <s v="Unidades"/>
    <s v="HOYOS MIRANDA, ABNER ABAHADT"/>
    <s v="BRAVO PEREZ, MANUEL FEDERICO"/>
    <s v="AGROVET/CENTRO"/>
  </r>
  <r>
    <d v="2025-01-31T00:00:00"/>
    <d v="2025-01-31T00:00:00"/>
    <d v="2025-01-30T00:00:00"/>
    <s v="20604109567"/>
    <x v="43"/>
    <s v="S00267"/>
    <x v="66"/>
    <n v="255"/>
    <n v="6"/>
    <n v="638.00847457627128"/>
    <n v="752.85"/>
    <n v="4657.093220338983"/>
    <n v="5495.37"/>
    <n v="-5495.37"/>
    <s v="PEN DUO STREP 250/200"/>
    <s v="35000PER00042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161.16999999999999"/>
    <n v="12"/>
    <n v="806.49152542372883"/>
    <n v="951.66"/>
    <n v="4657.093220338983"/>
    <n v="5495.37"/>
    <n v="-5495.37"/>
    <s v="HEMATOFOS B12"/>
    <s v="31126PER00005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107.22"/>
    <n v="9"/>
    <n v="402.39830508474574"/>
    <n v="474.83"/>
    <n v="4657.093220338983"/>
    <n v="5495.37"/>
    <n v="-5495.37"/>
    <s v="MODIVITASAN"/>
    <s v="31163PER00004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42.42"/>
    <n v="12"/>
    <n v="212.27118644067798"/>
    <n v="250.48"/>
    <n v="4657.093220338983"/>
    <n v="5495.37"/>
    <n v="-5495.37"/>
    <s v="HEMATOFOS B12"/>
    <s v="31126PER00003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84"/>
    <n v="18"/>
    <n v="630.5"/>
    <n v="743.99"/>
    <n v="4657.093220338983"/>
    <n v="5495.37"/>
    <n v="-5495.37"/>
    <s v="HEMATOFOS B12"/>
    <s v="31126PER00004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432"/>
    <n v="1"/>
    <n v="180.14406779661019"/>
    <n v="212.57"/>
    <n v="4657.093220338983"/>
    <n v="5495.37"/>
    <n v="-5495.37"/>
    <s v="KANACEF LC"/>
    <s v="35000PER00424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55.17"/>
    <n v="12"/>
    <n v="276.06779661016952"/>
    <n v="325.76"/>
    <n v="4657.093220338983"/>
    <n v="5495.37"/>
    <n v="-5495.37"/>
    <s v="DIURIDE 500"/>
    <s v="31084PER00003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x v="43"/>
    <s v="S00267"/>
    <x v="66"/>
    <n v="480"/>
    <n v="1"/>
    <n v="200.16101694915255"/>
    <n v="236.19"/>
    <n v="4657.093220338983"/>
    <n v="5495.37"/>
    <n v="-5495.37"/>
    <s v="PEN TETRA STREP LC"/>
    <s v="35000PER00426"/>
    <s v="AGROVET"/>
    <s v="Unidades"/>
    <s v="HOYOS MIRANDA, ABNER ABAHADT"/>
    <s v="BRAVO PEREZ, MANUEL FEDERICO"/>
    <m/>
  </r>
  <r>
    <d v="2025-01-31T00:00:00"/>
    <d v="2025-01-31T00:00:00"/>
    <d v="2025-01-31T00:00:00"/>
    <s v="20487518655"/>
    <x v="32"/>
    <s v="S00359"/>
    <x v="67"/>
    <n v="21.19"/>
    <n v="252"/>
    <n v="2071.8728813559323"/>
    <n v="2444.81"/>
    <n v="4885.0254237288136"/>
    <n v="5764.33"/>
    <n v="-5764.33"/>
    <s v="TYLO-COMBISONE"/>
    <s v="31212PER00001"/>
    <s v="AGROVET"/>
    <s v="Unidades"/>
    <s v="CHINCHAY MAYORIA, ROMMEL"/>
    <s v="BRAVO PEREZ, MANUEL FEDERICO"/>
    <s v="AGROVET/NORTE"/>
  </r>
  <r>
    <d v="2025-01-31T00:00:00"/>
    <d v="2025-01-31T00:00:00"/>
    <d v="2025-01-31T00:00:00"/>
    <s v="20487518655"/>
    <x v="32"/>
    <s v="S00359"/>
    <x v="67"/>
    <n v="46.17"/>
    <n v="12"/>
    <n v="214.96610169491527"/>
    <n v="253.66"/>
    <n v="4885.0254237288136"/>
    <n v="5764.33"/>
    <n v="-5764.33"/>
    <s v="CALCIO PARA VACAS DEL DR. CALDERON"/>
    <s v="31042PER00001"/>
    <s v="AGROVET"/>
    <s v="Unidades"/>
    <s v="CHINCHAY MAYORIA, ROMMEL"/>
    <s v="BRAVO PEREZ, MANUEL FEDERICO"/>
    <m/>
  </r>
  <r>
    <d v="2025-01-31T00:00:00"/>
    <d v="2025-01-31T00:00:00"/>
    <d v="2025-01-31T00:00:00"/>
    <s v="20487518655"/>
    <x v="32"/>
    <s v="S00359"/>
    <x v="67"/>
    <n v="163.16999999999999"/>
    <n v="5"/>
    <n v="316.55084745762713"/>
    <n v="373.53"/>
    <n v="4885.0254237288136"/>
    <n v="5764.33"/>
    <n v="-5764.33"/>
    <s v="IMIDOX 120"/>
    <s v="31138PER00003"/>
    <s v="AGROVET"/>
    <s v="Unidades"/>
    <s v="CHINCHAY MAYORIA, ROMMEL"/>
    <s v="BRAVO PEREZ, MANUEL FEDERICO"/>
    <m/>
  </r>
  <r>
    <d v="2025-01-31T00:00:00"/>
    <d v="2025-01-31T00:00:00"/>
    <d v="2025-01-31T00:00:00"/>
    <s v="20487518655"/>
    <x v="32"/>
    <s v="S00359"/>
    <x v="67"/>
    <n v="16.940000000000001"/>
    <n v="108"/>
    <n v="709.84745762711873"/>
    <n v="837.62"/>
    <n v="4885.0254237288136"/>
    <n v="5764.33"/>
    <n v="-5764.33"/>
    <s v="HEMATOFOS B12"/>
    <s v="31126PER00001"/>
    <s v="AGROVET"/>
    <s v="Unidades"/>
    <s v="CHINCHAY MAYORIA, ROMMEL"/>
    <s v="BRAVO PEREZ, MANUEL FEDERICO"/>
    <m/>
  </r>
  <r>
    <d v="2025-01-31T00:00:00"/>
    <d v="2025-01-31T00:00:00"/>
    <d v="2025-01-31T00:00:00"/>
    <s v="20487518655"/>
    <x v="32"/>
    <s v="S00359"/>
    <x v="67"/>
    <n v="110.25"/>
    <n v="12"/>
    <n v="513.32203389830511"/>
    <n v="605.72"/>
    <n v="4885.0254237288136"/>
    <n v="5764.33"/>
    <n v="-5764.33"/>
    <s v="BOLDEMAX A.P."/>
    <s v="31028PER00002"/>
    <s v="AGROVET"/>
    <s v="Unidades"/>
    <s v="CHINCHAY MAYORIA, ROMMEL"/>
    <s v="BRAVO PEREZ, MANUEL FEDERICO"/>
    <m/>
  </r>
  <r>
    <d v="2025-01-31T00:00:00"/>
    <d v="2025-01-31T00:00:00"/>
    <d v="2025-01-31T00:00:00"/>
    <s v="20487518655"/>
    <x v="32"/>
    <s v="S00359"/>
    <x v="67"/>
    <n v="233.78"/>
    <n v="9"/>
    <n v="816.35593220338978"/>
    <n v="963.3"/>
    <n v="4885.0254237288136"/>
    <n v="5764.33"/>
    <n v="-5764.33"/>
    <s v="BOLDEMAX A.P."/>
    <s v="31028PER00003"/>
    <s v="AGROVET"/>
    <s v="Unidades"/>
    <s v="CHINCHAY MAYORIA, ROMMEL"/>
    <s v="BRAVO PEREZ, MANUEL FEDERICO"/>
    <m/>
  </r>
  <r>
    <d v="2025-01-31T00:00:00"/>
    <d v="2025-01-31T00:00:00"/>
    <d v="2025-01-31T00:00:00"/>
    <s v="20487518655"/>
    <x v="32"/>
    <s v="S00359"/>
    <x v="67"/>
    <n v="124.8"/>
    <n v="5"/>
    <n v="242.11016949152543"/>
    <n v="285.69"/>
    <n v="4885.0254237288136"/>
    <n v="5764.33"/>
    <n v="-5764.33"/>
    <s v="CEFAJECT"/>
    <s v="35000PER00045"/>
    <s v="AGROVET"/>
    <s v="Unidades"/>
    <s v="CHINCHAY MAYORIA, ROMMEL"/>
    <s v="BRAVO PEREZ, MANUEL FEDERICO"/>
    <m/>
  </r>
  <r>
    <d v="2025-01-31T00:00:00"/>
    <d v="2025-04-01T00:00:00"/>
    <s v=""/>
    <s v="20514564087"/>
    <x v="44"/>
    <s v="S00356"/>
    <x v="68"/>
    <n v="225"/>
    <n v="18"/>
    <n v="1620"/>
    <n v="1911.6"/>
    <n v="4500"/>
    <n v="5310"/>
    <n v="0"/>
    <s v="XELAMEC COMBI SPOT ON X 5 PIP"/>
    <s v="31287PER00002"/>
    <s v="PETMEDICA"/>
    <s v="Unidades"/>
    <s v="CAMPO VALVERDE, DEYSI MARICIELO"/>
    <s v="RIOS GERMAN, STEFANNY MARIANELLA"/>
    <s v="PETMEDICA/LIMA 1"/>
  </r>
  <r>
    <d v="2025-01-31T00:00:00"/>
    <d v="2025-04-01T00:00:00"/>
    <s v=""/>
    <s v="20514564087"/>
    <x v="44"/>
    <s v="S00356"/>
    <x v="68"/>
    <n v="262.5"/>
    <n v="18"/>
    <n v="1890"/>
    <n v="2230.1999999999998"/>
    <n v="4500"/>
    <n v="5310"/>
    <n v="0"/>
    <s v="XELAMEC COMBI SPOT ON X 5 PIP"/>
    <s v="31287PER00003"/>
    <s v="PETMEDICA"/>
    <s v="Unidades"/>
    <s v="CAMPO VALVERDE, DEYSI MARICIELO"/>
    <s v="RIOS GERMAN, STEFANNY MARIANELLA"/>
    <m/>
  </r>
  <r>
    <d v="2025-01-31T00:00:00"/>
    <d v="2025-04-01T00:00:00"/>
    <s v=""/>
    <s v="20514564087"/>
    <x v="44"/>
    <s v="S00356"/>
    <x v="68"/>
    <n v="206.25"/>
    <n v="12"/>
    <n v="990.00000000000011"/>
    <n v="1168.2"/>
    <n v="4500"/>
    <n v="5310"/>
    <n v="0"/>
    <s v="XELAMEC SPOT ON X 5 PIP"/>
    <s v="31230PER00003"/>
    <s v="PETMEDICA"/>
    <s v="Unidades"/>
    <s v="CAMPO VALVERDE, DEYSI MARICIELO"/>
    <s v="RIOS GERMAN, STEFANNY MARIANELLA"/>
    <m/>
  </r>
  <r>
    <d v="2025-01-31T00:00:00"/>
    <d v="2025-01-31T00:00:00"/>
    <d v="2025-01-30T00:00:00"/>
    <s v="20603280751"/>
    <x v="45"/>
    <s v="S00219"/>
    <x v="69"/>
    <n v="176"/>
    <n v="3"/>
    <n v="435.3389830508475"/>
    <n v="513.70000000000005"/>
    <n v="4561.1440677966102"/>
    <n v="5382.15"/>
    <n v="-5382.15"/>
    <s v="FORMULA NATURAL FRESH MEAT GATOS FILHOTES"/>
    <s v="38000PER00160"/>
    <s v="PET NUTRISCIENCE"/>
    <s v="Unidades"/>
    <s v="FRANCISCO PEREZ, SHARON"/>
    <s v="RIOS GERMAN, STEFANNY MARIANELLA"/>
    <s v="PET NUTRISCIENCE/LIMA NORTE Y NORTE DEL PAÍS"/>
  </r>
  <r>
    <d v="2025-01-31T00:00:00"/>
    <d v="2025-01-31T00:00:00"/>
    <d v="2025-01-30T00:00:00"/>
    <s v="20603280751"/>
    <x v="45"/>
    <s v="S00219"/>
    <x v="69"/>
    <n v="29"/>
    <n v="3"/>
    <n v="71.728813559322035"/>
    <n v="84.64"/>
    <n v="4561.1440677966102"/>
    <n v="5382.15"/>
    <n v="-5382.15"/>
    <s v="FORMULA NATURAL FRESH MEAT GATO ADULTO FRANGO"/>
    <s v="38000PER00146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30"/>
    <n v="12"/>
    <n v="296.82203389830511"/>
    <n v="350.25"/>
    <n v="4561.1440677966102"/>
    <n v="5382.15"/>
    <n v="-5382.15"/>
    <s v="FORMULA NATURAL FRESH MEAT GATO ADULTO CASTRADO SALMAO"/>
    <s v="38000PER00151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30"/>
    <n v="1"/>
    <n v="0"/>
    <m/>
    <n v="4561.1440677966102"/>
    <n v="5382.15"/>
    <n v="-5382.15"/>
    <s v="FORMULA NATURAL FRESH MEAT GATO ADULTO CASTRADO SALMAO"/>
    <s v="38000PER00151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168"/>
    <n v="12"/>
    <n v="1662.1864406779662"/>
    <n v="1961.38"/>
    <n v="4561.1440677966102"/>
    <n v="5382.15"/>
    <n v="-5382.15"/>
    <s v="FORMULA NATURAL FRESH MEAT GATO ADULTO CASTRADO SALMAO"/>
    <s v="38000PER00152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168"/>
    <n v="1"/>
    <n v="0"/>
    <m/>
    <n v="4561.1440677966102"/>
    <n v="5382.15"/>
    <n v="-5382.15"/>
    <s v="FORMULA NATURAL FRESH MEAT GATO ADULTO CASTRADO SALMAO"/>
    <s v="38000PER00152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29"/>
    <n v="3"/>
    <n v="71.728813559322035"/>
    <n v="84.64"/>
    <n v="4561.1440677966102"/>
    <n v="5382.15"/>
    <n v="-5382.15"/>
    <s v="FORMULA NATURAL FRESH MEAT GATO ADULTO CASTRADO CARNE"/>
    <s v="38000PER00149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166"/>
    <n v="3"/>
    <n v="410.60169491525426"/>
    <n v="484.51"/>
    <n v="4561.1440677966102"/>
    <n v="5382.15"/>
    <n v="-5382.15"/>
    <s v="FORMULA NATURAL FRESH MEAT GATO ADULTO CASTRADO CARNE"/>
    <s v="38000PER00150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30"/>
    <n v="3"/>
    <n v="74.211864406779654"/>
    <n v="87.57"/>
    <n v="4561.1440677966102"/>
    <n v="5382.15"/>
    <n v="-5382.15"/>
    <s v="FORMULA NATURAL FRESH MEAT GATO SENIOR"/>
    <s v="38000PER00154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172"/>
    <n v="3"/>
    <n v="425.4406779661017"/>
    <n v="502.02"/>
    <n v="4561.1440677966102"/>
    <n v="5382.15"/>
    <n v="-5382.15"/>
    <s v="FORMULA NATURAL FRESH MEAT GATO SENIOR"/>
    <s v="38000PER00155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30"/>
    <n v="6"/>
    <n v="148.40677966101697"/>
    <n v="175.12"/>
    <n v="4561.1440677966102"/>
    <n v="5382.15"/>
    <n v="-5382.15"/>
    <s v="FORMULA NATURAL FRESH MEAT GATO PELO LONGO"/>
    <s v="38000PER00156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172"/>
    <n v="3"/>
    <n v="425.4406779661017"/>
    <n v="502.02"/>
    <n v="4561.1440677966102"/>
    <n v="5382.15"/>
    <n v="-5382.15"/>
    <s v="FORMULA NATURAL FRESH MEAT GATO PELO LONGO"/>
    <s v="38000PER00157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54"/>
    <n v="6"/>
    <n v="267.14406779661022"/>
    <n v="315.23"/>
    <n v="4561.1440677966102"/>
    <n v="5382.15"/>
    <n v="-5382.15"/>
    <s v="FORMULA NATURAL VET CARE RENAL GATOS"/>
    <s v="38000PER00131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55"/>
    <n v="6"/>
    <n v="272.09322033898309"/>
    <n v="321.07"/>
    <n v="4561.1440677966102"/>
    <n v="5382.15"/>
    <n v="-5382.15"/>
    <s v="FORMULA NATURAL VET CARE URINARIA GATOS"/>
    <s v="38000PER00128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29"/>
    <n v="1"/>
    <n v="0"/>
    <m/>
    <n v="4561.1440677966102"/>
    <n v="5382.15"/>
    <n v="-5382.15"/>
    <s v="FORMULA NATURAL FRESH MEAT GATO ADULTO CASTRADO CARNE"/>
    <s v="38000PER00149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166"/>
    <n v="1"/>
    <n v="0"/>
    <m/>
    <n v="4561.1440677966102"/>
    <n v="5382.15"/>
    <n v="-5382.15"/>
    <s v="FORMULA NATURAL FRESH MEAT GATO ADULTO CASTRADO CARNE"/>
    <s v="38000PER00150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x v="45"/>
    <s v="S00219"/>
    <x v="69"/>
    <n v="54"/>
    <n v="1"/>
    <n v="0"/>
    <m/>
    <n v="4561.1440677966102"/>
    <n v="5382.15"/>
    <n v="-5382.15"/>
    <s v="FORMULA NATURAL VET CARE RENAL GATOS"/>
    <s v="38000PER00131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x v="46"/>
    <s v="S00250"/>
    <x v="70"/>
    <n v="137"/>
    <n v="1"/>
    <n v="132.88983050847457"/>
    <n v="156.81"/>
    <n v="994.24576271186447"/>
    <n v="1173.21"/>
    <n v="-1173.21"/>
    <s v="FORMULA NATURAL FRESH MEAT CAES FILHOTES MINI E PEQUENO FRANGO"/>
    <s v="38000PER00139"/>
    <s v="PET NUTRISCIENCE"/>
    <s v="Unidades"/>
    <s v="FRANCISCO PEREZ, SHARON"/>
    <s v="RIOS GERMAN, STEFANNY MARIANELLA"/>
    <s v="PET NUTRISCIENCE/LIMA NORTE Y NORTE DEL PAÍS"/>
  </r>
  <r>
    <d v="2025-01-31T00:00:00"/>
    <d v="2025-01-31T00:00:00"/>
    <d v="2025-01-30T00:00:00"/>
    <s v="10443249406"/>
    <x v="46"/>
    <s v="S00250"/>
    <x v="70"/>
    <n v="32"/>
    <n v="6"/>
    <n v="186.23728813559322"/>
    <n v="219.76"/>
    <n v="994.24576271186447"/>
    <n v="1173.21"/>
    <n v="-1173.21"/>
    <s v="FORMULA NATURAL FRESH MEAT GATOS FILHOTES"/>
    <s v="38000PER00159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x v="46"/>
    <s v="S00250"/>
    <x v="70"/>
    <n v="168"/>
    <n v="1"/>
    <n v="162.95762711864407"/>
    <n v="192.29"/>
    <n v="994.24576271186447"/>
    <n v="1173.21"/>
    <n v="-1173.21"/>
    <s v="FORMULA NATURAL FRESH MEAT GATO ADULTO CASTRADO SALMAO"/>
    <s v="38000PER00152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x v="46"/>
    <s v="S00250"/>
    <x v="70"/>
    <n v="30"/>
    <n v="6"/>
    <n v="174.60169491525426"/>
    <n v="206.03"/>
    <n v="994.24576271186447"/>
    <n v="1173.21"/>
    <n v="-1173.21"/>
    <s v="FORMULA NATURAL FRESH MEAT GATO SENIOR"/>
    <s v="38000PER00154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x v="46"/>
    <s v="S00250"/>
    <x v="70"/>
    <n v="172"/>
    <n v="1"/>
    <n v="166.83898305084747"/>
    <n v="196.87"/>
    <n v="994.24576271186447"/>
    <n v="1173.21"/>
    <n v="-1173.21"/>
    <s v="FORMULA NATURAL FRESH MEAT GATO SENIOR"/>
    <s v="38000PER00155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x v="46"/>
    <s v="S00250"/>
    <x v="70"/>
    <n v="176"/>
    <n v="1"/>
    <n v="170.72033898305085"/>
    <n v="201.45"/>
    <n v="994.24576271186447"/>
    <n v="1173.21"/>
    <n v="-1173.21"/>
    <s v="FORMULA NATURAL FRESH MEAT GATOS FILHOTES"/>
    <s v="38000PER00160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x v="46"/>
    <s v="S00250"/>
    <x v="70"/>
    <n v="32"/>
    <n v="1"/>
    <n v="0"/>
    <m/>
    <n v="994.24576271186447"/>
    <n v="1173.21"/>
    <n v="-1173.21"/>
    <s v="FORMULA NATURAL FRESH MEAT GATOS FILHOTES"/>
    <s v="38000PER00159"/>
    <s v="PET NUTRISCIENCE"/>
    <s v="Unidades"/>
    <s v="FRANCISCO PEREZ, SHARON"/>
    <s v="RIOS GERMAN, STEFANNY MARIANELLA"/>
    <m/>
  </r>
  <r>
    <d v="2025-01-31T00:00:00"/>
    <d v="2025-03-17T00:00:00"/>
    <s v=""/>
    <s v="20100154308"/>
    <x v="0"/>
    <s v="S00385"/>
    <x v="71"/>
    <n v="26.5"/>
    <n v="36"/>
    <n v="954.00000000000011"/>
    <n v="1125.72"/>
    <n v="954.00000000000011"/>
    <n v="1125.72"/>
    <n v="0"/>
    <s v="ENROFLOX 20 L.A."/>
    <s v="31099PER00001"/>
    <s v="AGROVET"/>
    <s v="Unidades"/>
    <s v="JAIMES ROJAS, ORLANDO FRANCO"/>
    <s v="JAIMES ROJAS, ORLANDO FRANCO"/>
    <s v="AVIVET/LIMA Y AREQUIP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d v="2025-01-03T00:00:00"/>
    <d v="2025-02-17T00:00:00"/>
    <s v=""/>
    <s v="20100154308"/>
    <s v="SAN FERNANDO S.A."/>
    <s v="S00004"/>
    <x v="0"/>
    <n v="10.25"/>
    <n v="170"/>
    <n v="1742.5"/>
    <n v="2056.15"/>
    <n v="1742.5"/>
    <n v="2056.15"/>
    <s v=""/>
    <s v="31139PER00002"/>
    <s v="IRON-DEX 200 B12"/>
    <s v="AVIVET"/>
    <s v="Unidades"/>
    <s v="JAIMES ROJAS, ORLANDO FRANCO"/>
    <s v="JAIMES ROJAS, ORLANDO FRANCO"/>
    <s v="AVIVET/LIMA Y AREQUIPA"/>
  </r>
  <r>
    <d v="2025-01-03T00:00:00"/>
    <d v="2025-02-17T00:00:00"/>
    <s v=""/>
    <s v="20100154308"/>
    <s v="SAN FERNANDO S.A."/>
    <s v="S00003"/>
    <x v="1"/>
    <n v="31.75"/>
    <n v="190"/>
    <n v="6032.5"/>
    <n v="7118.35"/>
    <n v="6032.5"/>
    <n v="7118.35"/>
    <s v=""/>
    <s v="35000PER00040"/>
    <s v="PEN DUO STREP 250/200"/>
    <s v="AGROVET"/>
    <s v="Unidades"/>
    <s v="JAIMES ROJAS, ORLANDO FRANCO"/>
    <s v="JAIMES ROJAS, ORLANDO FRANCO"/>
    <s v="AVIVET/LIMA Y AREQUIPA"/>
  </r>
  <r>
    <d v="2025-01-08T00:00:00"/>
    <d v="2025-02-07T00:00:00"/>
    <s v=""/>
    <s v="20555772859"/>
    <s v="PUBLIRUTS 78 S.A.C."/>
    <s v="S00005"/>
    <x v="2"/>
    <n v="260"/>
    <n v="8"/>
    <n v="2080"/>
    <n v="2454.4"/>
    <n v="2080"/>
    <n v="2454.4"/>
    <s v=""/>
    <s v="35000PER00136"/>
    <s v="VIRODINE S"/>
    <s v="AVIVET"/>
    <s v="Unidades"/>
    <s v="JAIMES ROJAS, ORLANDO FRANCO"/>
    <s v="JAIMES ROJAS, ORLANDO FRANCO"/>
    <s v="AVIVET/LIMA Y AREQUIPA"/>
  </r>
  <r>
    <d v="2025-01-10T00:00:00"/>
    <d v="2025-01-10T00:00:00"/>
    <d v="2025-01-07T00:00:00"/>
    <s v="20506768030"/>
    <s v="SANTO MARTIN S.A.C."/>
    <s v="S00006"/>
    <x v="3"/>
    <n v="20.57"/>
    <n v="48"/>
    <n v="987.36"/>
    <n v="1165.08"/>
    <n v="3085.44"/>
    <n v="3640.82"/>
    <n v="-427.77"/>
    <s v="31176PER00004"/>
    <s v="OXYTO-SYNT 10"/>
    <s v="AGROVET"/>
    <s v="Unidades"/>
    <s v="JAIMES ROJAS, ORLANDO FRANCO"/>
    <s v="JAIMES ROJAS, ORLANDO FRANCO"/>
    <s v="AVIVET/LIMA Y AREQUIPA"/>
  </r>
  <r>
    <d v="2025-01-10T00:00:00"/>
    <d v="2025-01-10T00:00:00"/>
    <d v="2025-01-07T00:00:00"/>
    <s v="20506768030"/>
    <s v="SANTO MARTIN S.A.C."/>
    <s v="S00006"/>
    <x v="3"/>
    <n v="20.57"/>
    <n v="72"/>
    <n v="1481.04"/>
    <n v="1747.63"/>
    <n v="3085.44"/>
    <n v="3640.82"/>
    <n v="-427.77"/>
    <s v="31126PER00003"/>
    <s v="HEMATOFOS B12"/>
    <s v="AGROVET"/>
    <s v="Unidades"/>
    <s v="JAIMES ROJAS, ORLANDO FRANCO"/>
    <s v="JAIMES ROJAS, ORLANDO FRANCO"/>
    <m/>
  </r>
  <r>
    <d v="2025-01-10T00:00:00"/>
    <d v="2025-01-10T00:00:00"/>
    <d v="2025-01-07T00:00:00"/>
    <s v="20506768030"/>
    <s v="SANTO MARTIN S.A.C."/>
    <s v="S00006"/>
    <x v="3"/>
    <n v="25.71"/>
    <n v="24"/>
    <n v="617.04"/>
    <n v="728.11"/>
    <n v="3085.44"/>
    <n v="3640.82"/>
    <n v="-427.77"/>
    <s v="31099PER00001"/>
    <s v="ENROFLOX 20 L.A."/>
    <s v="AGROVET"/>
    <s v="Unidades"/>
    <s v="JAIMES ROJAS, ORLANDO FRANCO"/>
    <s v="JAIMES ROJAS, ORLANDO FRANCO"/>
    <m/>
  </r>
  <r>
    <d v="2025-01-13T00:00:00"/>
    <d v="2025-01-13T00:00:00"/>
    <d v="2025-01-10T00:00:00"/>
    <s v="20506741930"/>
    <s v="CORPORACION DE GRANJAS DEL PERU SAC"/>
    <s v="S00007"/>
    <x v="4"/>
    <n v="30.21"/>
    <n v="36"/>
    <n v="1087.56"/>
    <n v="1283.32"/>
    <n v="1087.56"/>
    <n v="1283.32"/>
    <n v="-1283.32"/>
    <s v="31010PER00001"/>
    <s v="AGROGENTA 11"/>
    <s v="AGROVET"/>
    <s v="Unidades"/>
    <s v="JAIMES ROJAS, ORLANDO FRANCO"/>
    <s v="JAIMES ROJAS, ORLANDO FRANCO"/>
    <s v="AVIVET/LIMA Y AREQUIPA"/>
  </r>
  <r>
    <d v="2025-01-13T00:00:00"/>
    <d v="2025-01-13T00:00:00"/>
    <d v="2025-01-10T00:00:00"/>
    <s v="10443500842"/>
    <s v="HUAMANI CONSA YOLANDA"/>
    <s v="S00008"/>
    <x v="5"/>
    <n v="1131.4079999999999"/>
    <n v="2"/>
    <n v="2262.8200000000002"/>
    <n v="2670.13"/>
    <n v="7744.35"/>
    <n v="9138.33"/>
    <n v="-9138.33"/>
    <s v="31185PER00003"/>
    <s v="PROBIOLYTE WS"/>
    <s v="AVIVET"/>
    <s v="Unidades"/>
    <s v="JAIMES ROJAS, ORLANDO FRANCO"/>
    <s v="JAIMES ROJAS, ORLANDO FRANCO"/>
    <s v="AVIVET/LIMA Y AREQUIPA"/>
  </r>
  <r>
    <d v="2025-01-13T00:00:00"/>
    <d v="2025-01-13T00:00:00"/>
    <d v="2025-01-10T00:00:00"/>
    <s v="10443500842"/>
    <s v="HUAMANI CONSA YOLANDA"/>
    <s v="S00008"/>
    <x v="5"/>
    <n v="55.008699999999997"/>
    <n v="12"/>
    <n v="660.1"/>
    <n v="778.92"/>
    <n v="7744.35"/>
    <n v="9138.33"/>
    <n v="-9138.33"/>
    <s v="31228PER00005"/>
    <s v="VETONIC CON NUCLEOTIDOS OS"/>
    <s v="AGROVET"/>
    <s v="Unidades"/>
    <s v="JAIMES ROJAS, ORLANDO FRANCO"/>
    <s v="JAIMES ROJAS, ORLANDO FRANCO"/>
    <m/>
  </r>
  <r>
    <d v="2025-01-13T00:00:00"/>
    <d v="2025-01-13T00:00:00"/>
    <d v="2025-01-10T00:00:00"/>
    <s v="10443500842"/>
    <s v="HUAMANI CONSA YOLANDA"/>
    <s v="S00008"/>
    <x v="5"/>
    <n v="32.560960000000001"/>
    <n v="84"/>
    <n v="2735.12"/>
    <n v="3227.44"/>
    <n v="7744.35"/>
    <n v="9138.33"/>
    <n v="-9138.33"/>
    <s v="31127PER00005"/>
    <s v="HEMATOFOS B12 AC OS"/>
    <s v="AVIVET"/>
    <s v="Unidades"/>
    <s v="JAIMES ROJAS, ORLANDO FRANCO"/>
    <s v="JAIMES ROJAS, ORLANDO FRANCO"/>
    <m/>
  </r>
  <r>
    <d v="2025-01-13T00:00:00"/>
    <d v="2025-01-13T00:00:00"/>
    <d v="2025-01-10T00:00:00"/>
    <s v="10443500842"/>
    <s v="HUAMANI CONSA YOLANDA"/>
    <s v="S00008"/>
    <x v="5"/>
    <n v="40.611960000000003"/>
    <n v="24"/>
    <n v="974.69"/>
    <n v="1150.1300000000001"/>
    <n v="7744.35"/>
    <n v="9138.33"/>
    <n v="-9138.33"/>
    <s v="31061PER00001"/>
    <s v="CHICKVIT ESE OS"/>
    <s v="AVIVET"/>
    <s v="Unidades"/>
    <s v="JAIMES ROJAS, ORLANDO FRANCO"/>
    <s v="JAIMES ROJAS, ORLANDO FRANCO"/>
    <m/>
  </r>
  <r>
    <d v="2025-01-13T00:00:00"/>
    <d v="2025-01-13T00:00:00"/>
    <d v="2025-01-10T00:00:00"/>
    <s v="10443500842"/>
    <s v="HUAMANI CONSA YOLANDA"/>
    <s v="S00008"/>
    <x v="5"/>
    <n v="555.80999999999995"/>
    <n v="2"/>
    <n v="1111.6199999999999"/>
    <n v="1311.71"/>
    <n v="7744.35"/>
    <n v="9138.33"/>
    <n v="-9138.33"/>
    <s v="31185PER00006"/>
    <s v="PROBIOLYTE WS"/>
    <s v="AGROVET"/>
    <s v="Unidades"/>
    <s v="JAIMES ROJAS, ORLANDO FRANCO"/>
    <s v="JAIMES ROJAS, ORLANDO FRANCO"/>
    <m/>
  </r>
  <r>
    <d v="2025-01-16T00:00:00"/>
    <d v="2025-01-16T00:00:00"/>
    <d v="2025-01-13T00:00:00"/>
    <s v="20393713322"/>
    <s v="AGUILA PECUARIA DEL PERU E.I.R.L."/>
    <s v="S00009"/>
    <x v="6"/>
    <n v="78.167450000000002"/>
    <n v="30"/>
    <n v="2345.02"/>
    <n v="2767.12"/>
    <n v="5078.1000000000004"/>
    <n v="5992.16"/>
    <n v="-5992.16"/>
    <s v="31126PER00005"/>
    <s v="HEMATOFOS B12"/>
    <s v="AGROVET"/>
    <s v="Unidades"/>
    <s v="JAIMES ROJAS, ORLANDO FRANCO"/>
    <s v="JAIMES ROJAS, ORLANDO FRANCO"/>
    <s v="AVIVET/LIMA Y AREQUIPA"/>
  </r>
  <r>
    <d v="2025-01-16T00:00:00"/>
    <d v="2025-01-16T00:00:00"/>
    <d v="2025-01-13T00:00:00"/>
    <s v="20393713322"/>
    <s v="AGUILA PECUARIA DEL PERU E.I.R.L."/>
    <s v="S00009"/>
    <x v="6"/>
    <n v="40.744"/>
    <n v="30"/>
    <n v="1222.32"/>
    <n v="1442.34"/>
    <n v="5078.1000000000004"/>
    <n v="5992.16"/>
    <n v="-5992.16"/>
    <s v="31126PER00004"/>
    <s v="HEMATOFOS B12"/>
    <s v="AGROVET"/>
    <s v="Unidades"/>
    <s v="JAIMES ROJAS, ORLANDO FRANCO"/>
    <s v="JAIMES ROJAS, ORLANDO FRANCO"/>
    <m/>
  </r>
  <r>
    <d v="2025-01-16T00:00:00"/>
    <d v="2025-01-16T00:00:00"/>
    <d v="2025-01-13T00:00:00"/>
    <s v="20393713322"/>
    <s v="AGUILA PECUARIA DEL PERU E.I.R.L."/>
    <s v="S00009"/>
    <x v="6"/>
    <n v="62.948149999999998"/>
    <n v="24"/>
    <n v="1510.76"/>
    <n v="1782.7"/>
    <n v="5078.1000000000004"/>
    <n v="5992.16"/>
    <n v="-5992.16"/>
    <s v="31072PER00002"/>
    <s v="CONCEPTASE"/>
    <s v="AGROVET"/>
    <s v="Unidades"/>
    <s v="JAIMES ROJAS, ORLANDO FRANCO"/>
    <s v="JAIMES ROJAS, ORLANDO FRANCO"/>
    <m/>
  </r>
  <r>
    <d v="2025-01-16T00:00:00"/>
    <d v="2025-01-16T00:00:00"/>
    <d v="2025-01-15T00:00:00"/>
    <s v="20605775129"/>
    <s v="AGROVET Y DISTRIBUCIONES EL SEMBRADOR S.R.L."/>
    <s v="S00011"/>
    <x v="7"/>
    <n v="293.25"/>
    <n v="480"/>
    <n v="47520.58"/>
    <n v="56074.28"/>
    <n v="47520.58"/>
    <n v="56074.28"/>
    <n v="-56074.28"/>
    <s v="31210PER00004"/>
    <s v="TRIVERFEN 22.2"/>
    <s v="AGROVET"/>
    <s v="Unidades"/>
    <s v="CHINCHAY MAYORIA, ROMMEL"/>
    <s v="BRAVO PEREZ, MANUEL FEDERICO"/>
    <s v="AGROVET/NOR-ORIENTE"/>
  </r>
  <r>
    <d v="2025-01-16T00:00:00"/>
    <d v="2025-02-15T00:00:00"/>
    <s v=""/>
    <s v="20136241789"/>
    <s v="GRANJAS AMAZONICAS S.A.C"/>
    <s v="S00010"/>
    <x v="8"/>
    <n v="1166.4000000000001"/>
    <n v="2"/>
    <n v="2332.8000000000002"/>
    <n v="2752.7"/>
    <n v="3096.36"/>
    <n v="3653.7"/>
    <s v=""/>
    <s v="31185PER00003"/>
    <s v="PROBIOLYTE WS"/>
    <s v="AVIVET"/>
    <s v="Unidades"/>
    <s v="JAIMES ROJAS, ORLANDO FRANCO"/>
    <s v="JAIMES ROJAS, ORLANDO FRANCO"/>
    <s v="AVIVET/LIMA Y AREQUIPA"/>
  </r>
  <r>
    <d v="2025-01-16T00:00:00"/>
    <d v="2025-02-15T00:00:00"/>
    <s v=""/>
    <s v="20136241789"/>
    <s v="GRANJAS AMAZONICAS S.A.C"/>
    <s v="S00010"/>
    <x v="8"/>
    <n v="21.21"/>
    <n v="36"/>
    <n v="763.56"/>
    <n v="901"/>
    <n v="3096.36"/>
    <n v="3653.7"/>
    <s v=""/>
    <s v="31126PER00003"/>
    <s v="HEMATOFOS B12"/>
    <s v="AGROVET"/>
    <s v="Unidades"/>
    <s v="JAIMES ROJAS, ORLANDO FRANCO"/>
    <s v="JAIMES ROJAS, ORLANDO FRANCO"/>
    <m/>
  </r>
  <r>
    <d v="2025-01-17T00:00:00"/>
    <d v="2025-03-18T00:00:00"/>
    <s v=""/>
    <s v="20221084684"/>
    <s v="REDONDOS S A"/>
    <s v="S00016"/>
    <x v="9"/>
    <n v="1166.4000000000001"/>
    <n v="5"/>
    <n v="5832"/>
    <n v="6881.76"/>
    <n v="5832"/>
    <n v="6881.76"/>
    <s v=""/>
    <s v="31185PER00003"/>
    <s v="PROBIOLYTE WS"/>
    <s v="AVIVET"/>
    <s v="Unidades"/>
    <s v="JAIMES ROJAS, ORLANDO FRANCO"/>
    <s v="JAIMES ROJAS, ORLANDO FRANCO"/>
    <s v="AVIVET/LIMA Y AREQUIPA"/>
  </r>
  <r>
    <d v="2025-01-17T00:00:00"/>
    <d v="2025-03-03T00:00:00"/>
    <s v=""/>
    <s v="20100154308"/>
    <s v="SAN FERNANDO S.A."/>
    <s v="S00015"/>
    <x v="10"/>
    <n v="8.35"/>
    <n v="36"/>
    <n v="300.60000000000002"/>
    <n v="354.71"/>
    <n v="300.60000000000002"/>
    <n v="354.71"/>
    <s v=""/>
    <s v="31176PER00002"/>
    <s v="OXYTO-SYNT 10"/>
    <s v="AGROVET"/>
    <s v="Unidades"/>
    <s v="JAIMES ROJAS, ORLANDO FRANCO"/>
    <s v="JAIMES ROJAS, ORLANDO FRANCO"/>
    <s v="AVIVET/LIMA Y AREQUIPA"/>
  </r>
  <r>
    <d v="2025-01-17T00:00:00"/>
    <d v="2025-03-03T00:00:00"/>
    <s v=""/>
    <s v="20100154308"/>
    <s v="SAN FERNANDO S.A."/>
    <s v="S00014"/>
    <x v="11"/>
    <n v="30.75"/>
    <n v="6"/>
    <n v="184.5"/>
    <n v="217.71"/>
    <n v="184.5"/>
    <n v="217.71"/>
    <s v=""/>
    <s v="31189PER00002"/>
    <s v="PROXIFEN 23 L.A."/>
    <s v="AGROVET"/>
    <s v="Unidades"/>
    <s v="JAIMES ROJAS, ORLANDO FRANCO"/>
    <s v="JAIMES ROJAS, ORLANDO FRANCO"/>
    <s v="AVIVET/LIMA Y AREQUIPA"/>
  </r>
  <r>
    <d v="2025-01-17T00:00:00"/>
    <d v="2025-03-03T00:00:00"/>
    <s v=""/>
    <s v="20100154308"/>
    <s v="SAN FERNANDO S.A."/>
    <s v="S00012"/>
    <x v="12"/>
    <n v="18.79"/>
    <n v="36"/>
    <n v="676.44"/>
    <n v="798.2"/>
    <n v="676.44"/>
    <n v="798.2"/>
    <s v=""/>
    <s v="35000PER00060"/>
    <s v="CURABICHERAS KERKUS PLATA"/>
    <s v="AGROVET"/>
    <s v="Unidades"/>
    <s v="JAIMES ROJAS, ORLANDO FRANCO"/>
    <s v="JAIMES ROJAS, ORLANDO FRANCO"/>
    <s v="AVIVET/LIMA Y AREQUIPA"/>
  </r>
  <r>
    <d v="2025-01-21T00:00:00"/>
    <d v="2025-01-21T00:00:00"/>
    <d v="2025-01-18T00:00:00"/>
    <s v="20392847155"/>
    <s v="CORPORACION AGROINDUSTRIAL SAN BERNARDO SAC - AGROCORP SAN BERNARDO"/>
    <s v="S00019"/>
    <x v="13"/>
    <n v="56.53"/>
    <n v="4"/>
    <n v="226.12"/>
    <n v="266.82"/>
    <n v="3121.05"/>
    <n v="3682.83"/>
    <n v="-3682.83"/>
    <s v="31099PER00002"/>
    <s v="ENROFLOX 20 L.A."/>
    <s v="AGROVET"/>
    <s v="Unidades"/>
    <s v="JAIMES ROJAS, ORLANDO FRANCO"/>
    <s v="JAIMES ROJAS, ORLANDO FRANCO"/>
    <s v="AVIVET/LIMA Y AREQUIPA"/>
  </r>
  <r>
    <d v="2025-01-21T00:00:00"/>
    <d v="2025-01-21T00:00:00"/>
    <d v="2025-01-18T00:00:00"/>
    <s v="20392847155"/>
    <s v="CORPORACION AGROINDUSTRIAL SAN BERNARDO SAC - AGROCORP SAN BERNARDO"/>
    <s v="S00019"/>
    <x v="13"/>
    <n v="40.74"/>
    <n v="18"/>
    <n v="733.32"/>
    <n v="865.32"/>
    <n v="3121.05"/>
    <n v="3682.83"/>
    <n v="-3682.83"/>
    <s v="31126PER00004"/>
    <s v="HEMATOFOS B12"/>
    <s v="AGROVET"/>
    <s v="Unidades"/>
    <s v="JAIMES ROJAS, ORLANDO FRANCO"/>
    <s v="JAIMES ROJAS, ORLANDO FRANCO"/>
    <m/>
  </r>
  <r>
    <d v="2025-01-21T00:00:00"/>
    <d v="2025-01-21T00:00:00"/>
    <d v="2025-01-18T00:00:00"/>
    <s v="20392847155"/>
    <s v="CORPORACION AGROINDUSTRIAL SAN BERNARDO SAC - AGROCORP SAN BERNARDO"/>
    <s v="S00019"/>
    <x v="13"/>
    <n v="25.71"/>
    <n v="12"/>
    <n v="308.52"/>
    <n v="364.05"/>
    <n v="3121.05"/>
    <n v="3682.83"/>
    <n v="-3682.83"/>
    <s v="35000PER00048"/>
    <s v="VETAMOXYL 20 L.A."/>
    <s v="AGROVET"/>
    <s v="Unidades"/>
    <s v="JAIMES ROJAS, ORLANDO FRANCO"/>
    <s v="JAIMES ROJAS, ORLANDO FRANCO"/>
    <m/>
  </r>
  <r>
    <d v="2025-01-21T00:00:00"/>
    <d v="2025-01-21T00:00:00"/>
    <d v="2025-01-18T00:00:00"/>
    <s v="20392847155"/>
    <s v="CORPORACION AGROINDUSTRIAL SAN BERNARDO SAC - AGROCORP SAN BERNARDO"/>
    <s v="S00019"/>
    <x v="13"/>
    <n v="1131.4100000000001"/>
    <n v="1"/>
    <n v="1131.4100000000001"/>
    <n v="1335.06"/>
    <n v="3121.05"/>
    <n v="3682.83"/>
    <n v="-3682.83"/>
    <s v="31185PER00003"/>
    <s v="PROBIOLYTE WS"/>
    <s v="AVIVET"/>
    <s v="Unidades"/>
    <s v="JAIMES ROJAS, ORLANDO FRANCO"/>
    <s v="JAIMES ROJAS, ORLANDO FRANCO"/>
    <m/>
  </r>
  <r>
    <d v="2025-01-21T00:00:00"/>
    <d v="2025-01-21T00:00:00"/>
    <d v="2025-01-18T00:00:00"/>
    <s v="20392847155"/>
    <s v="CORPORACION AGROINDUSTRIAL SAN BERNARDO SAC - AGROCORP SAN BERNARDO"/>
    <s v="S00019"/>
    <x v="13"/>
    <n v="60.14"/>
    <n v="12"/>
    <n v="721.68"/>
    <n v="851.58"/>
    <n v="3121.05"/>
    <n v="3682.83"/>
    <n v="-3682.83"/>
    <s v="35000PER00036"/>
    <s v="PEN-STREP 20/20"/>
    <s v="AGROVET"/>
    <s v="Unidades"/>
    <s v="JAIMES ROJAS, ORLANDO FRANCO"/>
    <s v="JAIMES ROJAS, ORLANDO FRANCO"/>
    <m/>
  </r>
  <r>
    <d v="2025-01-22T00:00:00"/>
    <d v="2025-01-22T00:00:00"/>
    <d v="2025-01-21T00:00:00"/>
    <s v="10100222057"/>
    <s v="CASTILLA YATACO,MARITZA ROSARIO"/>
    <s v="S00020"/>
    <x v="14"/>
    <n v="64"/>
    <n v="6"/>
    <n v="384"/>
    <n v="453.12"/>
    <n v="985.8"/>
    <n v="1163.24"/>
    <n v="-1163.24"/>
    <s v="38000PER00122"/>
    <s v="FORMULA NATURAL VET CARE HIPOALERGENICA CAES PORTES MINI E PEQUENO"/>
    <s v="PET NUTRISCIENCE"/>
    <s v="Unidades"/>
    <s v="FRANCISCO PEREZ, SHARON"/>
    <s v="RIOS GERMAN, STEFANNY MARIANELLA"/>
    <s v="PET NUTRISCIENCE/LIMA NORTE Y NORTE DEL PAÍS"/>
  </r>
  <r>
    <d v="2025-01-22T00:00:00"/>
    <d v="2025-01-22T00:00:00"/>
    <d v="2025-01-21T00:00:00"/>
    <s v="10100222057"/>
    <s v="CASTILLA YATACO,MARITZA ROSARIO"/>
    <s v="S00020"/>
    <x v="14"/>
    <n v="262"/>
    <n v="1"/>
    <n v="235.8"/>
    <n v="278.24"/>
    <n v="985.8"/>
    <n v="1163.24"/>
    <n v="-1163.24"/>
    <s v="38000PER00123"/>
    <s v="FORMULA NATURAL VET CARE HIPOALERGENICA CAES PORTES MINI E PEQUENO"/>
    <s v="PET NUTRISCIENCE"/>
    <s v="Unidades"/>
    <s v="FRANCISCO PEREZ, SHARON"/>
    <s v="RIOS GERMAN, STEFANNY MARIANELLA"/>
    <m/>
  </r>
  <r>
    <d v="2025-01-22T00:00:00"/>
    <d v="2025-01-22T00:00:00"/>
    <d v="2025-01-21T00:00:00"/>
    <s v="10100222057"/>
    <s v="CASTILLA YATACO,MARITZA ROSARIO"/>
    <s v="S00020"/>
    <x v="14"/>
    <n v="61"/>
    <n v="6"/>
    <n v="366"/>
    <n v="431.88"/>
    <n v="985.8"/>
    <n v="1163.24"/>
    <n v="-1163.24"/>
    <s v="38000PER00133"/>
    <s v="FORMULA NATURAL VET CARE RENAL CAES"/>
    <s v="PET NUTRISCIENCE"/>
    <s v="Unidades"/>
    <s v="FRANCISCO PEREZ, SHARON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26"/>
    <n v="24"/>
    <n v="242.11"/>
    <n v="285.69"/>
    <n v="25020.05"/>
    <n v="29523.65"/>
    <n v="-29523.65"/>
    <s v="31018PER00002"/>
    <s v="AMINOPLEX FORTE"/>
    <s v="PETMEDICA"/>
    <s v="Unidades"/>
    <s v="CAMPO VALVERDE, DEYSI MARICIELO"/>
    <s v="RIOS GERMAN, STEFANNY MARIANELLA"/>
    <s v="PETMEDICA/LIMA 1"/>
  </r>
  <r>
    <d v="2025-01-22T00:00:00"/>
    <d v="2025-01-22T00:00:00"/>
    <d v="2025-01-21T00:00:00"/>
    <s v="20602470882"/>
    <s v="GRUPO PHARMAX VETERINARIA S.A.C. - PHARMAX VET S.A.C."/>
    <s v="S00028"/>
    <x v="15"/>
    <n v="56.71"/>
    <n v="24"/>
    <n v="528.08000000000004"/>
    <n v="623.13"/>
    <n v="25020.05"/>
    <n v="29523.65"/>
    <n v="-29523.65"/>
    <s v="31090PER00003"/>
    <s v="DORMI-XYL 2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94.43"/>
    <n v="28"/>
    <n v="2112.29"/>
    <n v="2492.5"/>
    <n v="25020.05"/>
    <n v="29523.65"/>
    <n v="-29523.65"/>
    <s v="31113PER00004"/>
    <s v="FIPRONEX G5 DROP ON X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21.5"/>
    <n v="24"/>
    <n v="1131.4100000000001"/>
    <n v="1335.06"/>
    <n v="25020.05"/>
    <n v="29523.65"/>
    <n v="-29523.65"/>
    <s v="31114PER00003"/>
    <s v="FIPRONEX G5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52.33"/>
    <n v="36"/>
    <n v="730.95"/>
    <n v="862.52"/>
    <n v="25020.05"/>
    <n v="29523.65"/>
    <n v="-29523.65"/>
    <s v="31133PER00001"/>
    <s v="HEMOSTOP K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8.350000000000001"/>
    <n v="60"/>
    <n v="427.19"/>
    <n v="504.08"/>
    <n v="25020.05"/>
    <n v="29523.65"/>
    <n v="-29523.65"/>
    <s v="31173PER00001"/>
    <s v="OTIDERMA-CEF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214.5"/>
    <n v="24"/>
    <n v="1997.42"/>
    <n v="2356.96"/>
    <n v="25020.05"/>
    <n v="29523.65"/>
    <n v="-29523.65"/>
    <s v="31186PER00001"/>
    <s v="PROFELIS DROP ON CJA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43.75"/>
    <n v="12"/>
    <n v="669.3"/>
    <n v="789.77"/>
    <n v="25020.05"/>
    <n v="29523.65"/>
    <n v="-29523.65"/>
    <s v="31230PER00001"/>
    <s v="XELAMEC SPOT ON X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68.75"/>
    <n v="48"/>
    <n v="3142.8"/>
    <n v="3708.5"/>
    <n v="25020.05"/>
    <n v="29523.65"/>
    <n v="-29523.65"/>
    <s v="31230PER00002"/>
    <s v="XELAMEC SPOT ON X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206.25"/>
    <n v="24"/>
    <n v="1920.6"/>
    <n v="2266.31"/>
    <n v="25020.05"/>
    <n v="29523.65"/>
    <n v="-29523.65"/>
    <s v="31230PER00003"/>
    <s v="XELAMEC SPOT ON X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270.39"/>
    <n v="18"/>
    <n v="1888.4"/>
    <n v="2228.31"/>
    <n v="25020.05"/>
    <n v="29523.65"/>
    <n v="-29523.65"/>
    <s v="31230PER00004"/>
    <s v="XELAMEC SPOT ON X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74.2"/>
    <n v="10"/>
    <n v="287.89999999999998"/>
    <n v="339.72"/>
    <n v="25020.05"/>
    <n v="29523.65"/>
    <n v="-29523.65"/>
    <s v="35000PER00112"/>
    <s v="HEMO-STOP TABS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89.25"/>
    <n v="12"/>
    <n v="415.55"/>
    <n v="490.35"/>
    <n v="25020.05"/>
    <n v="29523.65"/>
    <n v="-29523.65"/>
    <s v="31180PER00002"/>
    <s v="PETONIC RECUPERATION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31.25"/>
    <n v="24"/>
    <n v="1222.2"/>
    <n v="1442.2"/>
    <n v="25020.05"/>
    <n v="29523.65"/>
    <n v="-29523.65"/>
    <s v="35000PER00073"/>
    <s v="CANI-TABS OMEGA 3 + EPA &amp; DHA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31.8"/>
    <n v="27"/>
    <n v="333.14"/>
    <n v="393.11"/>
    <n v="25020.05"/>
    <n v="29523.65"/>
    <n v="-29523.65"/>
    <s v="35000PER00108"/>
    <s v="VETACTIN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181.5"/>
    <n v="24"/>
    <n v="1690.13"/>
    <n v="1994.35"/>
    <n v="25020.05"/>
    <n v="29523.65"/>
    <n v="-29523.65"/>
    <s v="31145PER00003"/>
    <s v="KET-A-XYL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262.5"/>
    <n v="54"/>
    <n v="5499.9"/>
    <n v="6489.88"/>
    <n v="25020.05"/>
    <n v="29523.65"/>
    <n v="-29523.65"/>
    <s v="31287PER00003"/>
    <s v="XELAMEC COMBI SPOT ON X 5 PIP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86.67"/>
    <n v="12"/>
    <n v="403.54"/>
    <n v="476.18"/>
    <n v="25020.05"/>
    <n v="29523.65"/>
    <n v="-29523.65"/>
    <s v="35000PER00199"/>
    <s v="CANI-TABS CALMING + RELAX"/>
    <s v="PETMEDICA"/>
    <s v="Unidades"/>
    <s v="CAMPO VALVERDE, DEYSI MARICIELO"/>
    <s v="RIOS GERMAN, STEFANNY MARIANELLA"/>
    <m/>
  </r>
  <r>
    <d v="2025-01-22T00:00:00"/>
    <d v="2025-01-22T00:00:00"/>
    <d v="2025-01-21T00:00:00"/>
    <s v="20602470882"/>
    <s v="GRUPO PHARMAX VETERINARIA S.A.C. - PHARMAX VET S.A.C."/>
    <s v="S00028"/>
    <x v="15"/>
    <n v="54"/>
    <n v="18"/>
    <n v="377.14"/>
    <n v="445.03"/>
    <n v="25020.05"/>
    <n v="29523.65"/>
    <n v="-29523.65"/>
    <s v="31260PER00002"/>
    <s v="FH-10 FACTOR HEPATICO 10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56.71"/>
    <n v="144"/>
    <n v="3168.5"/>
    <n v="3738.83"/>
    <n v="19482.02"/>
    <n v="22988.78"/>
    <n v="-22988.78"/>
    <s v="31090PER00003"/>
    <s v="DORMI-XYL 2"/>
    <s v="PETMEDICA"/>
    <s v="Unidades"/>
    <s v="CAMPO VALVERDE, DEYSI MARICIELO"/>
    <s v="RIOS GERMAN, STEFANNY MARIANELLA"/>
    <s v="PETMEDICA/LIMA 1"/>
  </r>
  <r>
    <d v="2025-01-22T00:00:00"/>
    <d v="2025-01-22T00:00:00"/>
    <d v="2025-01-22T00:00:00"/>
    <s v="20511169331"/>
    <s v="VETER PERU SOCIEDAD ANONIMA CERRADA"/>
    <s v="S00034"/>
    <x v="16"/>
    <n v="74.2"/>
    <n v="70"/>
    <n v="2015.27"/>
    <n v="2378.02"/>
    <n v="19482.02"/>
    <n v="22988.78"/>
    <n v="-22988.78"/>
    <s v="35000PER00112"/>
    <s v="HEMO-STOP TABS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145.21"/>
    <n v="24"/>
    <n v="1352.2"/>
    <n v="1595.6"/>
    <n v="19482.02"/>
    <n v="22988.78"/>
    <n v="-22988.78"/>
    <s v="31144PER00004"/>
    <s v="KET-A-100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181.5"/>
    <n v="24"/>
    <n v="1690.13"/>
    <n v="1994.35"/>
    <n v="19482.02"/>
    <n v="22988.78"/>
    <n v="-22988.78"/>
    <s v="31145PER00003"/>
    <s v="KET-A-XYL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18.350000000000001"/>
    <n v="20"/>
    <n v="142.4"/>
    <n v="168.03"/>
    <n v="19482.02"/>
    <n v="22988.78"/>
    <n v="-22988.78"/>
    <s v="31173PER00001"/>
    <s v="OTIDERMA-CEF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89.25"/>
    <n v="12"/>
    <n v="415.55"/>
    <n v="490.35"/>
    <n v="19482.02"/>
    <n v="22988.78"/>
    <n v="-22988.78"/>
    <s v="31180PER00002"/>
    <s v="PETONIC RECUPERATION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74.17"/>
    <n v="24"/>
    <n v="690.67"/>
    <n v="814.99"/>
    <n v="19482.02"/>
    <n v="22988.78"/>
    <n v="-22988.78"/>
    <s v="35000PER00311"/>
    <s v="VETPRO DERMACARE MICONAZOLE + CHLORHEXIDINE SHAMPOO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262.5"/>
    <n v="36"/>
    <n v="3666.6"/>
    <n v="4326.59"/>
    <n v="19482.02"/>
    <n v="22988.78"/>
    <n v="-22988.78"/>
    <s v="31287PER00003"/>
    <s v="XELAMEC COMBI SPOT ON X 5 PIP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318.75"/>
    <n v="36"/>
    <n v="4452.3"/>
    <n v="5253.71"/>
    <n v="19482.02"/>
    <n v="22988.78"/>
    <n v="-22988.78"/>
    <s v="31287PER00004"/>
    <s v="XELAMEC COMBI SPOT ON X 5 PIP"/>
    <s v="PETMEDICA"/>
    <s v="Unidades"/>
    <s v="CAMPO VALVERDE, DEYSI MARICIELO"/>
    <s v="RIOS GERMAN, STEFANNY MARIANELLA"/>
    <m/>
  </r>
  <r>
    <d v="2025-01-22T00:00:00"/>
    <d v="2025-01-22T00:00:00"/>
    <d v="2025-01-22T00:00:00"/>
    <s v="20511169331"/>
    <s v="VETER PERU SOCIEDAD ANONIMA CERRADA"/>
    <s v="S00034"/>
    <x v="16"/>
    <n v="270.39"/>
    <n v="18"/>
    <n v="1888.4"/>
    <n v="2228.31"/>
    <n v="19482.02"/>
    <n v="22988.78"/>
    <n v="-22988.78"/>
    <s v="31230PER00004"/>
    <s v="XELAMEC SPOT ON X 5 PIP"/>
    <s v="PETMEDICA"/>
    <s v="Unidades"/>
    <s v="CAMPO VALVERDE, DEYSI MARICIELO"/>
    <s v="RIOS GERMAN, STEFANNY MARIANELLA"/>
    <m/>
  </r>
  <r>
    <d v="2025-01-22T00:00:00"/>
    <d v="2025-03-08T00:00:00"/>
    <s v=""/>
    <s v="20602674488"/>
    <s v="GRUPO ISAMISA S.A.C."/>
    <s v="S00072"/>
    <x v="17"/>
    <n v="44.53"/>
    <n v="5"/>
    <n v="222.65"/>
    <n v="262.73"/>
    <n v="8535.77"/>
    <n v="10072.209999999999"/>
    <s v=""/>
    <s v="31058PER00005"/>
    <s v="CHICK BOOSTER CON NUCLEOTIDOS OS"/>
    <s v="AVIVET"/>
    <s v="Unidades"/>
    <s v="JAIMES ROJAS, ORLANDO FRANCO"/>
    <s v="JAIMES ROJAS, ORLANDO FRANCO"/>
    <s v="AVIVET/LIMA Y AREQUIPA"/>
  </r>
  <r>
    <d v="2025-01-22T00:00:00"/>
    <d v="2025-03-08T00:00:00"/>
    <s v=""/>
    <s v="20602674488"/>
    <s v="GRUPO ISAMISA S.A.C."/>
    <s v="S00072"/>
    <x v="17"/>
    <n v="37.200000000000003"/>
    <n v="60"/>
    <n v="2232"/>
    <n v="2633.76"/>
    <n v="8535.77"/>
    <n v="10072.209999999999"/>
    <s v=""/>
    <s v="31062PER00003"/>
    <s v="CHICKLYTE WS"/>
    <s v="AVIVET"/>
    <s v="Unidades"/>
    <s v="JAIMES ROJAS, ORLANDO FRANCO"/>
    <s v="JAIMES ROJAS, ORLANDO FRANCO"/>
    <m/>
  </r>
  <r>
    <d v="2025-01-22T00:00:00"/>
    <d v="2025-03-08T00:00:00"/>
    <s v=""/>
    <s v="20602674488"/>
    <s v="GRUPO ISAMISA S.A.C."/>
    <s v="S00072"/>
    <x v="17"/>
    <n v="32.880000000000003"/>
    <n v="24"/>
    <n v="789.12"/>
    <n v="931.16"/>
    <n v="8535.77"/>
    <n v="10072.209999999999"/>
    <s v=""/>
    <s v="31165PER00001"/>
    <s v="MYOSELEN E"/>
    <s v="AGROVET"/>
    <s v="Unidades"/>
    <s v="JAIMES ROJAS, ORLANDO FRANCO"/>
    <s v="JAIMES ROJAS, ORLANDO FRANCO"/>
    <m/>
  </r>
  <r>
    <d v="2025-01-22T00:00:00"/>
    <d v="2025-03-08T00:00:00"/>
    <s v=""/>
    <s v="20602674488"/>
    <s v="GRUPO ISAMISA S.A.C."/>
    <s v="S00072"/>
    <x v="17"/>
    <n v="55.125"/>
    <n v="96"/>
    <n v="5292"/>
    <n v="6244.56"/>
    <n v="8535.77"/>
    <n v="10072.209999999999"/>
    <s v=""/>
    <s v="31192PER00001"/>
    <s v="RESPIBIOTIC 48 HORAS"/>
    <s v="AGROVET"/>
    <s v="Unidades"/>
    <s v="JAIMES ROJAS, ORLANDO FRANCO"/>
    <s v="JAIMES ROJAS, ORLANDO FRANCO"/>
    <m/>
  </r>
  <r>
    <d v="2025-01-23T00:00:00"/>
    <d v="2025-01-23T00:00:00"/>
    <d v="2025-01-22T00:00:00"/>
    <s v="20389715060"/>
    <s v="EL COMEDERO S.R.L."/>
    <s v="S00057"/>
    <x v="18"/>
    <n v="205.22"/>
    <n v="9"/>
    <n v="716.63"/>
    <n v="845.62"/>
    <n v="10889.44"/>
    <n v="12849.54"/>
    <n v="-12849.54"/>
    <s v="31007PER00003"/>
    <s v="ADEFORTEX 500/75/50"/>
    <s v="AGROVET"/>
    <s v="Unidades"/>
    <s v="TAUCA TORRES, ALAN ARMANDO"/>
    <s v="BRAVO PEREZ, MANUEL FEDERICO"/>
    <s v="AGROVET/LIMA PROVINCIAS,  AYACUCHO Y ANCASH"/>
  </r>
  <r>
    <d v="2025-01-23T00:00:00"/>
    <d v="2025-01-23T00:00:00"/>
    <d v="2025-01-22T00:00:00"/>
    <s v="20389715060"/>
    <s v="EL COMEDERO S.R.L."/>
    <s v="S00057"/>
    <x v="18"/>
    <n v="394.17"/>
    <n v="12"/>
    <n v="1835.26"/>
    <n v="2165.61"/>
    <n v="10889.44"/>
    <n v="12849.54"/>
    <n v="-12849.54"/>
    <s v="31007PER00004"/>
    <s v="ADEFORTEX 500/75/50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70"/>
    <n v="9"/>
    <n v="244.44"/>
    <n v="288.44"/>
    <n v="10889.44"/>
    <n v="12849.54"/>
    <n v="-12849.54"/>
    <s v="31031PER00005"/>
    <s v="BOVIMEC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46.17"/>
    <n v="12"/>
    <n v="214.97"/>
    <n v="253.66"/>
    <n v="10889.44"/>
    <n v="12849.54"/>
    <n v="-12849.54"/>
    <s v="31042PER00001"/>
    <s v="CALCIO PARA VACAS DEL DR. CALDERON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30.06"/>
    <n v="90"/>
    <n v="1049.7"/>
    <n v="1238.6500000000001"/>
    <n v="10889.44"/>
    <n v="12849.54"/>
    <n v="-12849.54"/>
    <s v="31122PER00001"/>
    <s v="GALLOMEC PLUS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42.42"/>
    <n v="24"/>
    <n v="395.02"/>
    <n v="466.12"/>
    <n v="10889.44"/>
    <n v="12849.54"/>
    <n v="-12849.54"/>
    <s v="31126PER00003"/>
    <s v="HEMATOFOS B12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161.16999999999999"/>
    <n v="12"/>
    <n v="750.41"/>
    <n v="885.48"/>
    <n v="10889.44"/>
    <n v="12849.54"/>
    <n v="-12849.54"/>
    <s v="31126PER00005"/>
    <s v="HEMATOFOS B12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110.25"/>
    <n v="24"/>
    <n v="1026.6500000000001"/>
    <n v="1211.45"/>
    <n v="10889.44"/>
    <n v="12849.54"/>
    <n v="-12849.54"/>
    <s v="31192PER00001"/>
    <s v="RESPIBIOTIC 48 HORAS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293.25"/>
    <n v="12"/>
    <n v="1365.37"/>
    <n v="1611.14"/>
    <n v="10889.44"/>
    <n v="12849.54"/>
    <n v="-12849.54"/>
    <s v="31210PER00004"/>
    <s v="TRIVERFEN 22.2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262.83"/>
    <n v="12"/>
    <n v="1223.74"/>
    <n v="1444.01"/>
    <n v="10889.44"/>
    <n v="12849.54"/>
    <n v="-12849.54"/>
    <s v="31212PER00016"/>
    <s v="TYLO-COMBISONE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58.89"/>
    <n v="45"/>
    <n v="1028.22"/>
    <n v="1213.3"/>
    <n v="10889.44"/>
    <n v="12849.54"/>
    <n v="-12849.54"/>
    <s v="31218PER00003"/>
    <s v="ULTRAMETRIN 600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53"/>
    <n v="12"/>
    <n v="246.77"/>
    <n v="291.19"/>
    <n v="10889.44"/>
    <n v="12849.54"/>
    <n v="-12849.54"/>
    <s v="35000PER00048"/>
    <s v="VETAMOXYL 20 L.A."/>
    <s v="AGROVET"/>
    <s v="Unidades"/>
    <s v="TAUCA TORRES, ALAN ARMANDO"/>
    <s v="BRAVO PEREZ, MANUEL FEDERICO"/>
    <m/>
  </r>
  <r>
    <d v="2025-01-23T00:00:00"/>
    <d v="2025-01-23T00:00:00"/>
    <d v="2025-01-22T00:00:00"/>
    <s v="20389715060"/>
    <s v="EL COMEDERO S.R.L."/>
    <s v="S00057"/>
    <x v="18"/>
    <n v="113.44"/>
    <n v="18"/>
    <n v="792.26"/>
    <n v="934.87"/>
    <n v="10889.44"/>
    <n v="12849.54"/>
    <n v="-12849.54"/>
    <s v="35000PER00257"/>
    <s v="VETAMOXYL 20 L.A."/>
    <s v="AGROVET"/>
    <s v="Unidades"/>
    <s v="TAUCA TORRES, ALAN ARMANDO"/>
    <s v="BRAVO PEREZ, MANUEL FEDERICO"/>
    <m/>
  </r>
  <r>
    <d v="2025-01-23T00:00:00"/>
    <d v="2025-01-23T00:00:00"/>
    <d v="2025-01-22T00:00:00"/>
    <s v="20498472622"/>
    <s v="BIOGENESIS PERU E.I.R.L."/>
    <s v="S00051"/>
    <x v="19"/>
    <n v="75"/>
    <n v="204"/>
    <n v="5936.4"/>
    <n v="7004.95"/>
    <n v="8828.9699999999993"/>
    <n v="10418.18"/>
    <n v="-10418.18"/>
    <s v="35000PER00035"/>
    <s v="PEN-STREP 20/20"/>
    <s v="AGROVET"/>
    <s v="Unidades"/>
    <s v="CALDERON OJEDA, PEDRO ALEJANDRO"/>
    <s v="BRAVO PEREZ, MANUEL FEDERICO"/>
    <s v="AGROVET/LIMA METROPOLITANA - SUR"/>
  </r>
  <r>
    <d v="2025-01-23T00:00:00"/>
    <d v="2025-01-23T00:00:00"/>
    <d v="2025-01-22T00:00:00"/>
    <s v="20498472622"/>
    <s v="BIOGENESIS PERU E.I.R.L."/>
    <s v="S00051"/>
    <x v="19"/>
    <n v="107.22"/>
    <n v="9"/>
    <n v="374.41"/>
    <n v="441.8"/>
    <n v="8828.9699999999993"/>
    <n v="10418.18"/>
    <n v="-10418.18"/>
    <s v="31163PER00004"/>
    <s v="MODIVITASAN"/>
    <s v="AGROVET"/>
    <s v="Unidades"/>
    <s v="CALDERON OJEDA, PEDRO ALEJANDRO"/>
    <s v="BRAVO PEREZ, MANUEL FEDERICO"/>
    <m/>
  </r>
  <r>
    <d v="2025-01-23T00:00:00"/>
    <d v="2025-01-23T00:00:00"/>
    <d v="2025-01-22T00:00:00"/>
    <s v="20498472622"/>
    <s v="BIOGENESIS PERU E.I.R.L."/>
    <s v="S00051"/>
    <x v="19"/>
    <n v="42.42"/>
    <n v="24"/>
    <n v="395.02"/>
    <n v="466.12"/>
    <n v="8828.9699999999993"/>
    <n v="10418.18"/>
    <n v="-10418.18"/>
    <s v="31176PER00004"/>
    <s v="OXYTO-SYNT 10"/>
    <s v="AGROVET"/>
    <s v="Unidades"/>
    <s v="CALDERON OJEDA, PEDRO ALEJANDRO"/>
    <s v="BRAVO PEREZ, MANUEL FEDERICO"/>
    <m/>
  </r>
  <r>
    <d v="2025-01-23T00:00:00"/>
    <d v="2025-01-23T00:00:00"/>
    <d v="2025-01-22T00:00:00"/>
    <s v="20498472622"/>
    <s v="BIOGENESIS PERU E.I.R.L."/>
    <s v="S00051"/>
    <x v="19"/>
    <n v="131"/>
    <n v="36"/>
    <n v="1829.81"/>
    <n v="2159.1799999999998"/>
    <n v="8828.9699999999993"/>
    <n v="10418.18"/>
    <n v="-10418.18"/>
    <s v="35000PER00041"/>
    <s v="PEN DUO STREP 250/200"/>
    <s v="AGROVET"/>
    <s v="Unidades"/>
    <s v="CALDERON OJEDA, PEDRO ALEJANDRO"/>
    <s v="BRAVO PEREZ, MANUEL FEDERICO"/>
    <m/>
  </r>
  <r>
    <d v="2025-01-23T00:00:00"/>
    <d v="2025-01-23T00:00:00"/>
    <d v="2025-01-22T00:00:00"/>
    <s v="20498472622"/>
    <s v="BIOGENESIS PERU E.I.R.L."/>
    <s v="S00051"/>
    <x v="19"/>
    <n v="84"/>
    <n v="9"/>
    <n v="293.33"/>
    <n v="346.13"/>
    <n v="8828.9699999999993"/>
    <n v="10418.18"/>
    <n v="-10418.18"/>
    <s v="31126PER00004"/>
    <s v="HEMATOFOS B12"/>
    <s v="AGROVET"/>
    <s v="Unidades"/>
    <s v="CALDERON OJEDA, PEDRO ALEJANDRO"/>
    <s v="BRAVO PEREZ, MANUEL FEDERICO"/>
    <m/>
  </r>
  <r>
    <d v="2025-01-23T00:00:00"/>
    <d v="2025-01-23T00:00:00"/>
    <d v="2025-01-23T00:00:00"/>
    <s v="20389715060"/>
    <s v="EL COMEDERO S.R.L."/>
    <s v="S00122"/>
    <x v="20"/>
    <n v="2916"/>
    <n v="3"/>
    <n v="3394.22"/>
    <n v="4005.18"/>
    <n v="3394.22"/>
    <n v="4005.18"/>
    <n v="-4005.18"/>
    <s v="31185PER00003"/>
    <s v="PROBIOLYTE WS"/>
    <s v="AVIVET"/>
    <s v="Unidades"/>
    <s v="JAIMES ROJAS, ORLANDO FRANCO"/>
    <s v="JAIMES ROJAS, ORLANDO FRANCO"/>
    <s v="AVIVET/LIMA Y AREQUIPA"/>
  </r>
  <r>
    <d v="2025-01-24T00:00:00"/>
    <d v="2025-01-24T00:00:00"/>
    <d v="2025-01-23T00:00:00"/>
    <s v="20608020579"/>
    <s v="VETLAB MEDIC E.I.R.L."/>
    <s v="S00036"/>
    <x v="21"/>
    <n v="184.38"/>
    <n v="24"/>
    <n v="1716.95"/>
    <n v="2026"/>
    <n v="4235.45"/>
    <n v="4997.82"/>
    <n v="-4997.82"/>
    <s v="31360PER00001"/>
    <s v="ATREVIA XR LARGE"/>
    <s v="PETMEDICA"/>
    <s v="Unidades"/>
    <s v="CAMPO VALVERDE, DEYSI MARICIELO"/>
    <s v="RIOS GERMAN, STEFANNY MARIANELLA"/>
    <s v="PETMEDICA/LIMA 1"/>
  </r>
  <r>
    <d v="2025-01-24T00:00:00"/>
    <d v="2025-01-24T00:00:00"/>
    <d v="2025-01-23T00:00:00"/>
    <s v="20608020579"/>
    <s v="VETLAB MEDIC E.I.R.L."/>
    <s v="S00036"/>
    <x v="21"/>
    <n v="18.350000000000001"/>
    <n v="20"/>
    <n v="142.4"/>
    <n v="168.03"/>
    <n v="4235.45"/>
    <n v="4997.82"/>
    <n v="-4997.82"/>
    <s v="31173PER00001"/>
    <s v="OTIDERMA-CEF"/>
    <s v="PETMEDICA"/>
    <s v="Unidades"/>
    <s v="CAMPO VALVERDE, DEYSI MARICIELO"/>
    <s v="RIOS GERMAN, STEFANNY MARIANELLA"/>
    <m/>
  </r>
  <r>
    <d v="2025-01-24T00:00:00"/>
    <d v="2025-01-24T00:00:00"/>
    <d v="2025-01-23T00:00:00"/>
    <s v="20608020579"/>
    <s v="VETLAB MEDIC E.I.R.L."/>
    <s v="S00036"/>
    <x v="21"/>
    <n v="116.58"/>
    <n v="12"/>
    <n v="542.79999999999995"/>
    <n v="640.5"/>
    <n v="4235.45"/>
    <n v="4997.82"/>
    <n v="-4997.82"/>
    <s v="35000PER00312"/>
    <s v="VETPRO DERMACARE MICONAZOLE + CHLORHEXIDINE SHAMPOO"/>
    <s v="PETMEDICA"/>
    <s v="Unidades"/>
    <s v="CAMPO VALVERDE, DEYSI MARICIELO"/>
    <s v="RIOS GERMAN, STEFANNY MARIANELLA"/>
    <m/>
  </r>
  <r>
    <d v="2025-01-24T00:00:00"/>
    <d v="2025-01-24T00:00:00"/>
    <d v="2025-01-23T00:00:00"/>
    <s v="20608020579"/>
    <s v="VETLAB MEDIC E.I.R.L."/>
    <s v="S00036"/>
    <x v="21"/>
    <n v="262.5"/>
    <n v="18"/>
    <n v="1833.3"/>
    <n v="2163.29"/>
    <n v="4235.45"/>
    <n v="4997.82"/>
    <n v="-4997.82"/>
    <s v="31287PER00003"/>
    <s v="XELAMEC COMBI SPOT ON X 5 PIP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60"/>
    <n v="9"/>
    <n v="209.52"/>
    <n v="247.23"/>
    <n v="10824.91"/>
    <n v="12773.39"/>
    <n v="-12773.39"/>
    <s v="31018PER00003"/>
    <s v="AMINOPLEX FORTE"/>
    <s v="PETMEDICA"/>
    <s v="Unidades"/>
    <s v="CAMPO VALVERDE, DEYSI MARICIELO"/>
    <s v="RIOS GERMAN, STEFANNY MARIANELLA"/>
    <s v="PETMEDICA/LIMA 1"/>
  </r>
  <r>
    <d v="2025-01-24T00:00:00"/>
    <d v="2025-01-24T00:00:00"/>
    <d v="2025-01-23T00:00:00"/>
    <s v="20602763553"/>
    <s v="FARMACIAS VETERINARIAS DEL PERU S.A.C."/>
    <s v="S00035"/>
    <x v="22"/>
    <n v="160"/>
    <n v="24"/>
    <n v="1489.92"/>
    <n v="1758.11"/>
    <n v="10824.91"/>
    <n v="12773.39"/>
    <n v="-12773.39"/>
    <s v="31392PER00010"/>
    <s v="ATREVIA TRIO CATS SPOT ON MEDIUM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84.38"/>
    <n v="24"/>
    <n v="1716.95"/>
    <n v="2026"/>
    <n v="10824.91"/>
    <n v="12773.39"/>
    <n v="-12773.39"/>
    <s v="31360PER00001"/>
    <s v="ATREVIA XR LARGE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41.66999999999999"/>
    <n v="24"/>
    <n v="1319.23"/>
    <n v="1556.69"/>
    <n v="10824.91"/>
    <n v="12773.39"/>
    <n v="-12773.39"/>
    <s v="31359PER00001"/>
    <s v="ATREVIA XR MEDIUM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35.41999999999999"/>
    <n v="24"/>
    <n v="1261.03"/>
    <n v="1488.02"/>
    <n v="10824.91"/>
    <n v="12773.39"/>
    <n v="-12773.39"/>
    <s v="31358PER00001"/>
    <s v="ATREVIA XR SMALL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26.04"/>
    <n v="24"/>
    <n v="1173.68"/>
    <n v="1384.94"/>
    <n v="10824.91"/>
    <n v="12773.39"/>
    <n v="-12773.39"/>
    <s v="31357PER00001"/>
    <s v="ATREVIA XR MINI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40.38999999999999"/>
    <n v="18"/>
    <n v="980.48"/>
    <n v="1156.97"/>
    <n v="10824.91"/>
    <n v="12773.39"/>
    <n v="-12773.39"/>
    <s v="31113PER00002"/>
    <s v="FIPRONEX G5 DROP ON X 5 PIP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44.56"/>
    <n v="9"/>
    <n v="155.6"/>
    <n v="183.61"/>
    <n v="10824.91"/>
    <n v="12773.39"/>
    <n v="-12773.39"/>
    <s v="35000PER00107"/>
    <s v="LIQUAMOX-C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8.350000000000001"/>
    <n v="20"/>
    <n v="142.4"/>
    <n v="168.03"/>
    <n v="10824.91"/>
    <n v="12773.39"/>
    <n v="-12773.39"/>
    <s v="31173PER00001"/>
    <s v="OTIDERMA-CEF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116.58"/>
    <n v="12"/>
    <n v="542.79999999999995"/>
    <n v="640.5"/>
    <n v="10824.91"/>
    <n v="12773.39"/>
    <n v="-12773.39"/>
    <s v="35000PER00312"/>
    <s v="VETPRO DERMACARE MICONAZOLE + CHLORHEXIDINE SHAMPOO"/>
    <s v="PETMEDICA"/>
    <s v="Unidades"/>
    <s v="CAMPO VALVERDE, DEYSI MARICIELO"/>
    <s v="RIOS GERMAN, STEFANNY MARIANELLA"/>
    <m/>
  </r>
  <r>
    <d v="2025-01-24T00:00:00"/>
    <d v="2025-01-24T00:00:00"/>
    <d v="2025-01-23T00:00:00"/>
    <s v="20602763553"/>
    <s v="FARMACIAS VETERINARIAS DEL PERU S.A.C."/>
    <s v="S00035"/>
    <x v="22"/>
    <n v="262.5"/>
    <n v="18"/>
    <n v="1833.3"/>
    <n v="2163.29"/>
    <n v="10824.91"/>
    <n v="12773.39"/>
    <n v="-12773.39"/>
    <s v="31287PER00003"/>
    <s v="XELAMEC COMBI SPOT ON X 5 PIP"/>
    <s v="PETMEDICA"/>
    <s v="Unidades"/>
    <s v="CAMPO VALVERDE, DEYSI MARICIELO"/>
    <s v="RIOS GERMAN, STEFANNY MARIANELLA"/>
    <m/>
  </r>
  <r>
    <d v="2025-01-24T00:00:00"/>
    <d v="2025-01-24T00:00:00"/>
    <d v="2025-01-24T00:00:00"/>
    <s v="20603268190"/>
    <s v="DISTRIBUCIONES AGROCOMERCIO MAKIVET EMPRESA INDIVIDUAL DE RESPONSABILIDAD LIMITADA"/>
    <s v="S00134"/>
    <x v="23"/>
    <n v="28.94"/>
    <n v="108"/>
    <n v="1212.7"/>
    <n v="1430.99"/>
    <n v="3266"/>
    <n v="3853.88"/>
    <n v="-3853.88"/>
    <s v="31028PER00001"/>
    <s v="BOLDEMAX A.P."/>
    <s v="AGROVET"/>
    <s v="Unidades"/>
    <s v="PAREDES BACA, FERNANDO SAMUEL"/>
    <s v="BRAVO PEREZ, MANUEL FEDERICO"/>
    <s v="AGROVET/SUR ORIENTE"/>
  </r>
  <r>
    <d v="2025-01-24T00:00:00"/>
    <d v="2025-01-24T00:00:00"/>
    <d v="2025-01-24T00:00:00"/>
    <s v="20603268190"/>
    <s v="DISTRIBUCIONES AGROCOMERCIO MAKIVET EMPRESA INDIVIDUAL DE RESPONSABILIDAD LIMITADA"/>
    <s v="S00134"/>
    <x v="23"/>
    <n v="110.25"/>
    <n v="48"/>
    <n v="2053.3000000000002"/>
    <n v="2422.89"/>
    <n v="3266"/>
    <n v="3853.88"/>
    <n v="-3853.88"/>
    <s v="31028PER00002"/>
    <s v="BOLDEMAX A.P."/>
    <s v="AGROVET"/>
    <s v="Unidades"/>
    <s v="PAREDES BACA, FERNANDO SAMUEL"/>
    <s v="BRAVO PEREZ, MANUEL FEDERICO"/>
    <m/>
  </r>
  <r>
    <d v="2025-01-24T00:00:00"/>
    <d v="2025-01-24T00:00:00"/>
    <d v="2025-01-23T00:00:00"/>
    <s v="20600835506"/>
    <s v="AGRIVET E INVERSIONES S.A.C."/>
    <s v="S00136"/>
    <x v="24"/>
    <n v="140"/>
    <n v="36"/>
    <n v="1955.52"/>
    <n v="2307.5100000000002"/>
    <n v="16829.169999999998"/>
    <n v="19858.43"/>
    <n v="-19858.43"/>
    <s v="35000PER00131"/>
    <s v="ARTROSAMINE TABLETAS PALATABLES"/>
    <s v="PETMEDICA"/>
    <s v="Unidades"/>
    <s v="RIOS GERMAN, STEFANNY MARIANELLA"/>
    <s v="RIOS GERMAN, STEFANNY MARIANELLA"/>
    <s v="PETMEDICA/LIMA 2 Y CENTRO"/>
  </r>
  <r>
    <d v="2025-01-24T00:00:00"/>
    <d v="2025-01-24T00:00:00"/>
    <d v="2025-01-23T00:00:00"/>
    <s v="20600835506"/>
    <s v="AGRIVET E INVERSIONES S.A.C."/>
    <s v="S00136"/>
    <x v="24"/>
    <n v="750"/>
    <n v="12"/>
    <n v="3492"/>
    <n v="4120.5600000000004"/>
    <n v="16829.169999999998"/>
    <n v="19858.43"/>
    <n v="-19858.43"/>
    <s v="31392PER00007"/>
    <s v="ATREVIA TRIO CATS SPOT ON MEDIUM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105"/>
    <n v="24"/>
    <n v="977.76"/>
    <n v="1153.76"/>
    <n v="16829.169999999998"/>
    <n v="19858.43"/>
    <n v="-19858.43"/>
    <s v="35000PER00072"/>
    <s v="CANI-TABS OMEGA 3 + EPA &amp; DHA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56.71"/>
    <n v="48"/>
    <n v="1056.17"/>
    <n v="1246.28"/>
    <n v="16829.169999999998"/>
    <n v="19858.43"/>
    <n v="-19858.43"/>
    <s v="31090PER00003"/>
    <s v="DORMI-XYL 2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140.38999999999999"/>
    <n v="36"/>
    <n v="1960.97"/>
    <n v="2313.94"/>
    <n v="16829.169999999998"/>
    <n v="19858.43"/>
    <n v="-19858.43"/>
    <s v="31113PER00002"/>
    <s v="FIPRONEX G5 DROP ON X 5 PIP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167.39"/>
    <n v="18"/>
    <n v="1169.05"/>
    <n v="1379.48"/>
    <n v="16829.169999999998"/>
    <n v="19858.43"/>
    <n v="-19858.43"/>
    <s v="31113PER00003"/>
    <s v="FIPRONEX G5 DROP ON X 5 PIP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145.21"/>
    <n v="24"/>
    <n v="1352.2"/>
    <n v="1595.6"/>
    <n v="16829.169999999998"/>
    <n v="19858.43"/>
    <n v="-19858.43"/>
    <s v="31144PER00004"/>
    <s v="KET-A-100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18.350000000000001"/>
    <n v="20"/>
    <n v="142.4"/>
    <n v="168.03"/>
    <n v="16829.169999999998"/>
    <n v="19858.43"/>
    <n v="-19858.43"/>
    <s v="31173PER00001"/>
    <s v="OTIDERMA-CEF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31.79"/>
    <n v="24"/>
    <n v="296.02999999999997"/>
    <n v="349.32"/>
    <n v="16829.169999999998"/>
    <n v="19858.43"/>
    <n v="-19858.43"/>
    <s v="35000PER00304"/>
    <s v="PANAURAL 6X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214.5"/>
    <n v="36"/>
    <n v="2996.14"/>
    <n v="3535.45"/>
    <n v="16829.169999999998"/>
    <n v="19858.43"/>
    <n v="-19858.43"/>
    <s v="31186PER00001"/>
    <s v="PROFELIS DROP ON CJA 5 PIP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74.17"/>
    <n v="12"/>
    <n v="345.34"/>
    <n v="407.5"/>
    <n v="16829.169999999998"/>
    <n v="19858.43"/>
    <n v="-19858.43"/>
    <s v="35000PER00311"/>
    <s v="VETPRO DERMACARE MICONAZOLE + CHLORHEXIDINE SHAMPOO"/>
    <s v="PETMEDICA"/>
    <s v="Unidades"/>
    <s v="RIOS GERMAN, STEFANNY MARIANELLA"/>
    <s v="RIOS GERMAN, STEFANNY MARIANELLA"/>
    <m/>
  </r>
  <r>
    <d v="2025-01-24T00:00:00"/>
    <d v="2025-01-24T00:00:00"/>
    <d v="2025-01-23T00:00:00"/>
    <s v="20600835506"/>
    <s v="AGRIVET E INVERSIONES S.A.C."/>
    <s v="S00136"/>
    <x v="24"/>
    <n v="116.58"/>
    <n v="24"/>
    <n v="1085.5899999999999"/>
    <n v="1281"/>
    <n v="16829.169999999998"/>
    <n v="19858.43"/>
    <n v="-19858.43"/>
    <s v="35000PER00312"/>
    <s v="VETPRO DERMACARE MICONAZOLE + CHLORHEXIDINE SHAMPOO"/>
    <s v="PETMEDICA"/>
    <s v="Unidades"/>
    <s v="RIOS GERMAN, STEFANNY MARIANELLA"/>
    <s v="RIOS GERMAN, STEFANNY MARIANELLA"/>
    <m/>
  </r>
  <r>
    <d v="2025-01-24T00:00:00"/>
    <d v="2025-01-24T00:00:00"/>
    <d v="2025-01-23T00:00:00"/>
    <s v="10082047447"/>
    <s v="SALAZAR ORTIZ DE EDUARDO DANITZA C."/>
    <s v="S00127"/>
    <x v="25"/>
    <n v="3180"/>
    <n v="2"/>
    <n v="1645.33"/>
    <n v="1941.49"/>
    <n v="4844"/>
    <n v="5715.92"/>
    <n v="-5715.92"/>
    <s v="35000PER00111"/>
    <s v="COVERFLOX C100 PX"/>
    <s v="AVIVET"/>
    <s v="Unidades"/>
    <s v="JAIMES ROJAS, ORLANDO FRANCO"/>
    <s v="JAIMES ROJAS, ORLANDO FRANCO"/>
    <s v="AVIVET/LIMA Y AREQUIPA"/>
  </r>
  <r>
    <d v="2025-01-24T00:00:00"/>
    <d v="2025-01-24T00:00:00"/>
    <d v="2025-01-23T00:00:00"/>
    <s v="10082047447"/>
    <s v="SALAZAR ORTIZ DE EDUARDO DANITZA C."/>
    <s v="S00127"/>
    <x v="25"/>
    <n v="4122"/>
    <n v="2"/>
    <n v="3198.67"/>
    <n v="3774.43"/>
    <n v="4844"/>
    <n v="5715.92"/>
    <n v="-5715.92"/>
    <s v="31214PER00001"/>
    <s v="TYLVAX C PX"/>
    <s v="AVIVET"/>
    <s v="Unidades"/>
    <s v="JAIMES ROJAS, ORLANDO FRANCO"/>
    <s v="JAIMES ROJAS, ORLANDO FRANCO"/>
    <m/>
  </r>
  <r>
    <d v="2025-01-24T00:00:00"/>
    <d v="2025-01-24T00:00:00"/>
    <d v="2025-01-23T00:00:00"/>
    <s v="20510844034"/>
    <s v="AGROINDUSTRIA EL COMEDERO SOCIEDAD COMERCIAL DE RESPONSABILIDAD LIMITADA"/>
    <s v="S00132"/>
    <x v="26"/>
    <n v="293.25"/>
    <n v="12"/>
    <n v="1365.37"/>
    <n v="1611.14"/>
    <n v="3161.45"/>
    <n v="3730.52"/>
    <n v="-3730.52"/>
    <s v="31210PER00004"/>
    <s v="TRIVERFEN 22.2"/>
    <s v="AGROVET"/>
    <s v="Unidades"/>
    <s v="TAUCA TORRES, ALAN ARMANDO"/>
    <s v="BRAVO PEREZ, MANUEL FEDERICO"/>
    <s v="AGROVET/LIMA PROVINCIAS,  AYACUCHO Y ANCASH"/>
  </r>
  <r>
    <d v="2025-01-24T00:00:00"/>
    <d v="2025-01-24T00:00:00"/>
    <d v="2025-01-23T00:00:00"/>
    <s v="20510844034"/>
    <s v="AGROINDUSTRIA EL COMEDERO SOCIEDAD COMERCIAL DE RESPONSABILIDAD LIMITADA"/>
    <s v="S00132"/>
    <x v="26"/>
    <n v="131"/>
    <n v="12"/>
    <n v="609.94000000000005"/>
    <n v="719.73"/>
    <n v="3161.45"/>
    <n v="3730.52"/>
    <n v="-3730.52"/>
    <s v="35000PER00041"/>
    <s v="PEN DUO STREP 250/200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s v="AGROINDUSTRIA EL COMEDERO SOCIEDAD COMERCIAL DE RESPONSABILIDAD LIMITADA"/>
    <s v="S00132"/>
    <x v="26"/>
    <n v="45"/>
    <n v="24"/>
    <n v="419.04"/>
    <n v="494.47"/>
    <n v="3161.45"/>
    <n v="3730.52"/>
    <n v="-3730.52"/>
    <s v="35000PER00034"/>
    <s v="PEN-STREP 20/20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s v="AGROINDUSTRIA EL COMEDERO SOCIEDAD COMERCIAL DE RESPONSABILIDAD LIMITADA"/>
    <s v="S00132"/>
    <x v="26"/>
    <n v="31.67"/>
    <n v="12"/>
    <n v="147.46"/>
    <n v="174"/>
    <n v="3161.45"/>
    <n v="3730.52"/>
    <n v="-3730.52"/>
    <s v="31031PER00004"/>
    <s v="BOVIMEC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s v="AGROINDUSTRIA EL COMEDERO SOCIEDAD COMERCIAL DE RESPONSABILIDAD LIMITADA"/>
    <s v="S00132"/>
    <x v="26"/>
    <n v="70"/>
    <n v="9"/>
    <n v="244.44"/>
    <n v="288.44"/>
    <n v="3161.45"/>
    <n v="3730.52"/>
    <n v="-3730.52"/>
    <s v="31031PER00005"/>
    <s v="BOVIMEC"/>
    <s v="AGROVET"/>
    <s v="Unidades"/>
    <s v="TAUCA TORRES, ALAN ARMANDO"/>
    <s v="BRAVO PEREZ, MANUEL FEDERICO"/>
    <m/>
  </r>
  <r>
    <d v="2025-01-24T00:00:00"/>
    <d v="2025-01-24T00:00:00"/>
    <d v="2025-01-23T00:00:00"/>
    <s v="20510844034"/>
    <s v="AGROINDUSTRIA EL COMEDERO SOCIEDAD COMERCIAL DE RESPONSABILIDAD LIMITADA"/>
    <s v="S00132"/>
    <x v="26"/>
    <n v="161.16999999999999"/>
    <n v="6"/>
    <n v="375.2"/>
    <n v="442.74"/>
    <n v="3161.45"/>
    <n v="3730.52"/>
    <n v="-3730.52"/>
    <s v="31126PER00005"/>
    <s v="HEMATOFOS B12"/>
    <s v="AGROVET"/>
    <s v="Unidades"/>
    <s v="TAUCA TORRES, ALAN ARMANDO"/>
    <s v="BRAVO PEREZ, MANUEL FEDERICO"/>
    <m/>
  </r>
  <r>
    <d v="2025-01-24T00:00:00"/>
    <d v="2025-01-24T00:00:00"/>
    <d v="2025-01-24T00:00:00"/>
    <s v="20479647501"/>
    <s v="INVERSIONES Y SERVICIOS AGROPECUARIOS S.R.L."/>
    <s v="S00143"/>
    <x v="27"/>
    <n v="28.92"/>
    <n v="540"/>
    <n v="6059.32"/>
    <n v="7150"/>
    <n v="8810.5"/>
    <n v="10396.39"/>
    <n v="-10396.39"/>
    <s v="35000PER00059"/>
    <s v="CURABICHERAS KERKUS"/>
    <s v="AGROVET"/>
    <s v="Unidades"/>
    <s v="CHINCHAY MAYORIA, ROMMEL"/>
    <s v="BRAVO PEREZ, MANUEL FEDERICO"/>
    <s v="AGROVET/NOR-ORIENTE"/>
  </r>
  <r>
    <d v="2025-01-24T00:00:00"/>
    <d v="2025-01-24T00:00:00"/>
    <d v="2025-01-24T00:00:00"/>
    <s v="20479647501"/>
    <s v="INVERSIONES Y SERVICIOS AGROPECUARIOS S.R.L."/>
    <s v="S00143"/>
    <x v="27"/>
    <n v="37.58"/>
    <n v="120"/>
    <n v="1749.72"/>
    <n v="2064.67"/>
    <n v="8810.5"/>
    <n v="10396.39"/>
    <n v="-10396.39"/>
    <s v="35000PER00060"/>
    <s v="CURABICHERAS KERKUS PLATA"/>
    <s v="AGROVET"/>
    <s v="Unidades"/>
    <s v="CHINCHAY MAYORIA, ROMMEL"/>
    <s v="BRAVO PEREZ, MANUEL FEDERICO"/>
    <m/>
  </r>
  <r>
    <d v="2025-01-24T00:00:00"/>
    <d v="2025-01-24T00:00:00"/>
    <d v="2025-01-24T00:00:00"/>
    <s v="20479647501"/>
    <s v="INVERSIONES Y SERVICIOS AGROPECUARIOS S.R.L."/>
    <s v="S00143"/>
    <x v="27"/>
    <n v="26.96"/>
    <n v="24"/>
    <n v="251.05"/>
    <n v="296.24"/>
    <n v="8810.5"/>
    <n v="10396.39"/>
    <n v="-10396.39"/>
    <s v="31126PER00002"/>
    <s v="HEMATOFOS B12"/>
    <s v="AGROVET"/>
    <s v="Unidades"/>
    <s v="CHINCHAY MAYORIA, ROMMEL"/>
    <s v="BRAVO PEREZ, MANUEL FEDERICO"/>
    <m/>
  </r>
  <r>
    <d v="2025-01-24T00:00:00"/>
    <d v="2025-01-24T00:00:00"/>
    <d v="2025-01-24T00:00:00"/>
    <s v="20479647501"/>
    <s v="INVERSIONES Y SERVICIOS AGROPECUARIOS S.R.L."/>
    <s v="S00143"/>
    <x v="27"/>
    <n v="161.16999999999999"/>
    <n v="12"/>
    <n v="750.41"/>
    <n v="885.48"/>
    <n v="8810.5"/>
    <n v="10396.39"/>
    <n v="-10396.39"/>
    <s v="31126PER00005"/>
    <s v="HEMATOFOS B12"/>
    <s v="AGROVET"/>
    <s v="Unidades"/>
    <s v="CHINCHAY MAYORIA, ROMMEL"/>
    <s v="BRAVO PEREZ, MANUEL FEDERICO"/>
    <m/>
  </r>
  <r>
    <d v="2025-01-24T00:00:00"/>
    <d v="2025-01-24T00:00:00"/>
    <d v="2025-01-24T00:00:00"/>
    <s v="20606102837"/>
    <s v="DISTRIBUCIONES VETERINARIAS LA TORRE S.A.C."/>
    <s v="S00029"/>
    <x v="28"/>
    <n v="26"/>
    <n v="10"/>
    <n v="189.15"/>
    <n v="223.2"/>
    <n v="4003.43"/>
    <n v="4724.05"/>
    <n v="-4724.05"/>
    <s v="38000PER00232"/>
    <s v="FORMULA NATURAL FRESH MEAT CAES FILHOTES MINI E PEQUENO FRANGO"/>
    <s v="PET NUTRISCIENCE"/>
    <s v="Unidades"/>
    <s v="FRANCISCO PEREZ, SHARON"/>
    <s v="RIOS GERMAN, STEFANNY MARIANELLA"/>
    <s v="PET NUTRISCIENCE/LIMA NORTE Y NORTE DEL PAÍS"/>
  </r>
  <r>
    <d v="2025-01-24T00:00:00"/>
    <d v="2025-01-24T00:00:00"/>
    <d v="2025-01-24T00:00:00"/>
    <s v="20606102837"/>
    <s v="DISTRIBUCIONES VETERINARIAS LA TORRE S.A.C."/>
    <s v="S00029"/>
    <x v="28"/>
    <n v="166"/>
    <n v="12"/>
    <n v="1449.18"/>
    <n v="1710.03"/>
    <n v="4003.43"/>
    <n v="4724.05"/>
    <n v="-4724.05"/>
    <s v="38000PER00150"/>
    <s v="FORMULA NATURAL FRESH MEAT GATO ADULTO CASTRADO CARNE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68"/>
    <n v="12"/>
    <n v="1466.64"/>
    <n v="1730.64"/>
    <n v="4003.43"/>
    <n v="4724.05"/>
    <n v="-4724.05"/>
    <s v="38000PER00152"/>
    <s v="FORMULA NATURAL FRESH MEAT GATO ADULTO CASTRADO SALMAO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76"/>
    <n v="2"/>
    <n v="256.08"/>
    <n v="302.17"/>
    <n v="4003.43"/>
    <n v="4724.05"/>
    <n v="-4724.05"/>
    <s v="38000PER00160"/>
    <s v="FORMULA NATURAL FRESH MEAT GATOS FILHOTES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72"/>
    <n v="2"/>
    <n v="250.26"/>
    <n v="295.31"/>
    <n v="4003.43"/>
    <n v="4724.05"/>
    <n v="-4724.05"/>
    <s v="38000PER00155"/>
    <s v="FORMULA NATURAL FRESH MEAT GATO SENIOR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72"/>
    <n v="2"/>
    <n v="250.26"/>
    <n v="295.31"/>
    <n v="4003.43"/>
    <n v="4724.05"/>
    <n v="-4724.05"/>
    <s v="38000PER00157"/>
    <s v="FORMULA NATURAL FRESH MEAT GATO PELO LONGO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95"/>
    <n v="1"/>
    <n v="141.86000000000001"/>
    <n v="167.39"/>
    <n v="4003.43"/>
    <n v="4724.05"/>
    <n v="-4724.05"/>
    <s v="38000PER00144"/>
    <s v="FORMULA NATURAL FRESH MEAT CAES FILHOTES GRANDE E GIGANTE FRANGO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68"/>
    <n v="1"/>
    <n v="168"/>
    <m/>
    <n v="4003.43"/>
    <n v="4724.05"/>
    <n v="-4724.05"/>
    <s v="38000PER00152"/>
    <s v="FORMULA NATURAL FRESH MEAT GATO ADULTO CASTRADO SALMAO"/>
    <s v="PET NUTRISCIENCE"/>
    <s v="Unidades"/>
    <s v="FRANCISCO PEREZ, SHARON"/>
    <s v="RIOS GERMAN, STEFANNY MARIANELLA"/>
    <m/>
  </r>
  <r>
    <d v="2025-01-24T00:00:00"/>
    <d v="2025-01-24T00:00:00"/>
    <d v="2025-01-24T00:00:00"/>
    <s v="20606102837"/>
    <s v="DISTRIBUCIONES VETERINARIAS LA TORRE S.A.C."/>
    <s v="S00029"/>
    <x v="28"/>
    <n v="166"/>
    <n v="1"/>
    <n v="166"/>
    <m/>
    <n v="4003.43"/>
    <n v="4724.05"/>
    <n v="-4724.05"/>
    <s v="38000PER00150"/>
    <s v="FORMULA NATURAL FRESH MEAT GATO ADULTO CASTRADO CARNE"/>
    <s v="PET NUTRISCIENCE"/>
    <s v="Unidades"/>
    <s v="FRANCISCO PEREZ, SHARON"/>
    <s v="RIOS GERMAN, STEFANNY MARIANELLA"/>
    <m/>
  </r>
  <r>
    <d v="2025-01-27T00:00:00"/>
    <d v="2025-01-27T00:00:00"/>
    <d v="2025-01-23T00:00:00"/>
    <s v="10082047447"/>
    <s v="SALAZAR ORTIZ DE EDUARDO DANITZA C."/>
    <s v="S00103"/>
    <x v="29"/>
    <n v="58.89"/>
    <n v="18"/>
    <n v="411.29"/>
    <n v="485.32"/>
    <n v="7670.13"/>
    <n v="9050.75"/>
    <n v="-9050.75"/>
    <s v="31218PER00003"/>
    <s v="ULTRAMETRIN 600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3T00:00:00"/>
    <s v="10082047447"/>
    <s v="SALAZAR ORTIZ DE EDUARDO DANITZA C."/>
    <s v="S00103"/>
    <x v="29"/>
    <n v="86.42"/>
    <n v="12"/>
    <n v="402.37"/>
    <n v="474.8"/>
    <n v="7670.13"/>
    <n v="9050.75"/>
    <n v="-9050.75"/>
    <s v="31007PER00002"/>
    <s v="ADEFORTEX 500/75/50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42.42"/>
    <n v="24"/>
    <n v="395.02"/>
    <n v="466.12"/>
    <n v="7670.13"/>
    <n v="9050.75"/>
    <n v="-9050.75"/>
    <s v="31126PER00003"/>
    <s v="HEMATOFOS B12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84"/>
    <n v="18"/>
    <n v="586.66"/>
    <n v="692.26"/>
    <n v="7670.13"/>
    <n v="9050.75"/>
    <n v="-9050.75"/>
    <s v="31126PER00004"/>
    <s v="HEMATOFOS B12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51.25"/>
    <n v="5"/>
    <n v="99.43"/>
    <n v="117.33"/>
    <n v="7670.13"/>
    <n v="9050.75"/>
    <n v="-9050.75"/>
    <s v="31139PER00003"/>
    <s v="IRON-DEX 200 B12"/>
    <s v="AVI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63.5"/>
    <n v="50"/>
    <n v="1231.9000000000001"/>
    <n v="1453.64"/>
    <n v="7670.13"/>
    <n v="9050.75"/>
    <n v="-9050.75"/>
    <s v="35000PER00040"/>
    <s v="PEN DUO STREP 250/200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131"/>
    <n v="30"/>
    <n v="1524.84"/>
    <n v="1799.31"/>
    <n v="7670.13"/>
    <n v="9050.75"/>
    <n v="-9050.75"/>
    <s v="35000PER00041"/>
    <s v="PEN DUO STREP 250/200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75"/>
    <n v="60"/>
    <n v="1746"/>
    <n v="2060.2800000000002"/>
    <n v="7670.13"/>
    <n v="9050.75"/>
    <n v="-9050.75"/>
    <s v="35000PER00035"/>
    <s v="PEN-STREP 20/20"/>
    <s v="AGROVET"/>
    <s v="Unidades"/>
    <s v="TAUCA TORRES, ALAN ARMANDO"/>
    <s v="BRAVO PEREZ, MANUEL FEDERICO"/>
    <m/>
  </r>
  <r>
    <d v="2025-01-27T00:00:00"/>
    <d v="2025-01-27T00:00:00"/>
    <d v="2025-01-23T00:00:00"/>
    <s v="10082047447"/>
    <s v="SALAZAR ORTIZ DE EDUARDO DANITZA C."/>
    <s v="S00103"/>
    <x v="29"/>
    <n v="182.22"/>
    <n v="18"/>
    <n v="1272.6199999999999"/>
    <n v="1501.69"/>
    <n v="7670.13"/>
    <n v="9050.75"/>
    <n v="-9050.75"/>
    <s v="31086PER00005"/>
    <s v="DORAMEC L.A."/>
    <s v="AGROVET"/>
    <s v="Unidades"/>
    <s v="TAUCA TORRES, ALAN ARMANDO"/>
    <s v="BRAVO PEREZ, MANUEL FEDERICO"/>
    <m/>
  </r>
  <r>
    <d v="2025-01-27T00:00:00"/>
    <d v="2025-01-27T00:00:00"/>
    <d v="2025-01-24T00:00:00"/>
    <s v="20609962985"/>
    <s v="SOLUTION WASI E.I.R.L."/>
    <s v="S00031"/>
    <x v="30"/>
    <n v="305"/>
    <n v="1"/>
    <n v="295.85000000000002"/>
    <n v="349.1"/>
    <n v="1365.76"/>
    <n v="1611.59"/>
    <n v="-1611.59"/>
    <s v="38000PER00083"/>
    <s v="GO NATIVE DUCK WITH APPLE AND CRANBERRY"/>
    <s v="PET NUTRISCIENCE"/>
    <s v="Unidades"/>
    <s v="FRANCISCO PEREZ, SHARON"/>
    <s v="RIOS GERMAN, STEFANNY MARIANELLA"/>
    <s v="PET NUTRISCIENCE/LIMA NORTE Y NORTE DEL PAÍS"/>
  </r>
  <r>
    <d v="2025-01-27T00:00:00"/>
    <d v="2025-01-27T00:00:00"/>
    <d v="2025-01-24T00:00:00"/>
    <s v="20609962985"/>
    <s v="SOLUTION WASI E.I.R.L."/>
    <s v="S00031"/>
    <x v="30"/>
    <n v="137"/>
    <n v="1"/>
    <n v="132.88999999999999"/>
    <n v="156.81"/>
    <n v="1365.76"/>
    <n v="1611.59"/>
    <n v="-1611.59"/>
    <s v="38000PER00139"/>
    <s v="FORMULA NATURAL FRESH MEAT CAES FILHOTES MINI E PEQUENO FRANGO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s v="SOLUTION WASI E.I.R.L."/>
    <s v="S00031"/>
    <x v="30"/>
    <n v="195"/>
    <n v="2"/>
    <n v="378.3"/>
    <n v="446.39"/>
    <n v="1365.76"/>
    <n v="1611.59"/>
    <n v="-1611.59"/>
    <s v="38000PER00144"/>
    <s v="FORMULA NATURAL FRESH MEAT CAES FILHOTES GRANDE E GIGANTE FRANGO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s v="SOLUTION WASI E.I.R.L."/>
    <s v="S00031"/>
    <x v="30"/>
    <n v="52"/>
    <n v="3"/>
    <n v="151.32"/>
    <n v="178.56"/>
    <n v="1365.76"/>
    <n v="1611.59"/>
    <n v="-1611.59"/>
    <s v="38000PER00107"/>
    <s v="FORMULA NATURAL FRESH MEAT CAES ADULTOS PORTES MINI E PEQUENO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s v="SOLUTION WASI E.I.R.L."/>
    <s v="S00031"/>
    <x v="30"/>
    <n v="168"/>
    <n v="1"/>
    <n v="162.96"/>
    <n v="192.29"/>
    <n v="1365.76"/>
    <n v="1611.59"/>
    <n v="-1611.59"/>
    <s v="38000PER00152"/>
    <s v="FORMULA NATURAL FRESH MEAT GATO ADULTO CASTRADO SALMAO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s v="SOLUTION WASI E.I.R.L."/>
    <s v="S00031"/>
    <x v="30"/>
    <n v="29"/>
    <n v="3"/>
    <n v="84.39"/>
    <n v="99.58"/>
    <n v="1365.76"/>
    <n v="1611.59"/>
    <n v="-1611.59"/>
    <s v="38000PER00149"/>
    <s v="FORMULA NATURAL FRESH MEAT GATO ADULTO CASTRADO CARNE"/>
    <s v="PET NUTRISCIENCE"/>
    <s v="Unidades"/>
    <s v="FRANCISCO PEREZ, SHARON"/>
    <s v="RIOS GERMAN, STEFANNY MARIANELLA"/>
    <m/>
  </r>
  <r>
    <d v="2025-01-27T00:00:00"/>
    <d v="2025-01-27T00:00:00"/>
    <d v="2025-01-24T00:00:00"/>
    <s v="20609962985"/>
    <s v="SOLUTION WASI E.I.R.L."/>
    <s v="S00031"/>
    <x v="30"/>
    <n v="55"/>
    <n v="3"/>
    <n v="160.05000000000001"/>
    <n v="188.86"/>
    <n v="1365.76"/>
    <n v="1611.59"/>
    <n v="-1611.59"/>
    <s v="38000PER00113"/>
    <s v="FORMULA NATURAL FRESH MEAT CAES LIGHT MINI E PEQUENO"/>
    <s v="PET NUTRISCIENCE"/>
    <s v="Unidades"/>
    <s v="FRANCISCO PEREZ, SHARON"/>
    <s v="RIOS GERMAN, STEFANNY MARIANELLA"/>
    <m/>
  </r>
  <r>
    <d v="2025-01-27T00:00:00"/>
    <d v="2025-01-27T00:00:00"/>
    <d v="2025-01-23T00:00:00"/>
    <s v="20479647501"/>
    <s v="INVERSIONES Y SERVICIOS AGROPECUARIOS S.R.L."/>
    <s v="S00038"/>
    <x v="31"/>
    <n v="28.92"/>
    <n v="240"/>
    <n v="2693.03"/>
    <n v="3177.78"/>
    <n v="31541.3"/>
    <n v="37218.730000000003"/>
    <n v="-37218.730000000003"/>
    <s v="35000PER00059"/>
    <s v="CURABICHERAS KERKUS"/>
    <s v="AGROVET"/>
    <s v="Unidades"/>
    <s v="CHINCHAY MAYORIA, ROMMEL"/>
    <s v="BRAVO PEREZ, MANUEL FEDERICO"/>
    <m/>
  </r>
  <r>
    <d v="2025-01-27T00:00:00"/>
    <d v="2025-01-27T00:00:00"/>
    <d v="2025-01-23T00:00:00"/>
    <s v="20479647501"/>
    <s v="INVERSIONES Y SERVICIOS AGROPECUARIOS S.R.L."/>
    <s v="S00038"/>
    <x v="31"/>
    <n v="37.58"/>
    <n v="60"/>
    <n v="874.86"/>
    <n v="1032.33"/>
    <n v="31541.3"/>
    <n v="37218.730000000003"/>
    <n v="-37218.730000000003"/>
    <s v="35000PER00060"/>
    <s v="CURABICHERAS KERKUS PLATA"/>
    <s v="AGROVET"/>
    <s v="Unidades"/>
    <s v="CHINCHAY MAYORIA, ROMMEL"/>
    <s v="BRAVO PEREZ, MANUEL FEDERICO"/>
    <m/>
  </r>
  <r>
    <d v="2025-01-27T00:00:00"/>
    <d v="2025-01-27T00:00:00"/>
    <d v="2025-01-23T00:00:00"/>
    <s v="20479647501"/>
    <s v="INVERSIONES Y SERVICIOS AGROPECUARIOS S.R.L."/>
    <s v="S00038"/>
    <x v="31"/>
    <n v="63.5"/>
    <n v="120"/>
    <n v="2956.56"/>
    <n v="3488.74"/>
    <n v="31541.3"/>
    <n v="37218.730000000003"/>
    <n v="-37218.730000000003"/>
    <s v="35000PER00040"/>
    <s v="PEN DUO STREP 250/200"/>
    <s v="AGROVET"/>
    <s v="Unidades"/>
    <s v="CHINCHAY MAYORIA, ROMMEL"/>
    <s v="BRAVO PEREZ, MANUEL FEDERICO"/>
    <m/>
  </r>
  <r>
    <d v="2025-01-27T00:00:00"/>
    <d v="2025-01-27T00:00:00"/>
    <d v="2025-01-23T00:00:00"/>
    <s v="20479647501"/>
    <s v="INVERSIONES Y SERVICIOS AGROPECUARIOS S.R.L."/>
    <s v="S00038"/>
    <x v="31"/>
    <n v="36.25"/>
    <n v="60"/>
    <n v="843.9"/>
    <n v="995.8"/>
    <n v="31541.3"/>
    <n v="37218.730000000003"/>
    <n v="-37218.730000000003"/>
    <s v="35000PER00039"/>
    <s v="PEN DUO STREP 250/200"/>
    <s v="AGROVET"/>
    <s v="Unidades"/>
    <s v="CHINCHAY MAYORIA, ROMMEL"/>
    <s v="BRAVO PEREZ, MANUEL FEDERICO"/>
    <m/>
  </r>
  <r>
    <d v="2025-01-27T00:00:00"/>
    <d v="2025-01-27T00:00:00"/>
    <d v="2025-01-23T00:00:00"/>
    <s v="20479647501"/>
    <s v="INVERSIONES Y SERVICIOS AGROPECUARIOS S.R.L."/>
    <s v="S00038"/>
    <x v="31"/>
    <n v="58.89"/>
    <n v="63"/>
    <n v="1439.51"/>
    <n v="1698.62"/>
    <n v="31541.3"/>
    <n v="37218.730000000003"/>
    <n v="-37218.730000000003"/>
    <s v="31218PER00003"/>
    <s v="ULTRAMETRIN 600"/>
    <s v="AGROVET"/>
    <s v="Unidades"/>
    <s v="CHINCHAY MAYORIA, ROMMEL"/>
    <s v="BRAVO PEREZ, MANUEL FEDERICO"/>
    <m/>
  </r>
  <r>
    <d v="2025-01-27T00:00:00"/>
    <d v="2025-01-27T00:00:00"/>
    <d v="2025-01-23T00:00:00"/>
    <s v="20479647501"/>
    <s v="INVERSIONES Y SERVICIOS AGROPECUARIOS S.R.L."/>
    <s v="S00038"/>
    <x v="31"/>
    <n v="293.25"/>
    <n v="216"/>
    <n v="22733.439999999999"/>
    <n v="26825.46"/>
    <n v="31541.3"/>
    <n v="37218.730000000003"/>
    <n v="-37218.730000000003"/>
    <s v="31210PER00004"/>
    <s v="TRIVERFEN 22.2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36.75"/>
    <n v="7"/>
    <n v="99.81"/>
    <n v="117.78"/>
    <n v="8337.48"/>
    <n v="9838.25"/>
    <n v="-9838.25"/>
    <s v="31212PER00002"/>
    <s v="TYLO-COMBISONE"/>
    <s v="AGROVET"/>
    <s v="Unidades"/>
    <s v="CHINCHAY MAYORIA, ROMMEL"/>
    <s v="BRAVO PEREZ, MANUEL FEDERICO"/>
    <s v="AGROVET/NORTE"/>
  </r>
  <r>
    <d v="2025-01-27T00:00:00"/>
    <d v="2025-01-27T00:00:00"/>
    <d v="2025-01-24T00:00:00"/>
    <s v="20569314144"/>
    <s v="INVERSIONES Y SERVICIOS VETERINARIO COTOS S.A.C."/>
    <s v="S00135"/>
    <x v="32"/>
    <n v="397.5"/>
    <n v="12"/>
    <n v="1850.76"/>
    <n v="2183.9"/>
    <n v="8337.48"/>
    <n v="9838.25"/>
    <n v="-9838.25"/>
    <s v="31028PER00004"/>
    <s v="BOLDEMAX A.P.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205.22"/>
    <n v="9"/>
    <n v="716.63"/>
    <n v="845.62"/>
    <n v="8337.48"/>
    <n v="9838.25"/>
    <n v="-9838.25"/>
    <s v="31007PER00003"/>
    <s v="ADEFORTEX 500/75/50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42.42"/>
    <n v="48"/>
    <n v="790.03"/>
    <n v="932.24"/>
    <n v="8337.48"/>
    <n v="9838.25"/>
    <n v="-9838.25"/>
    <s v="31126PER00003"/>
    <s v="HEMATOFOS B12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161.16999999999999"/>
    <n v="6"/>
    <n v="375.2"/>
    <n v="442.74"/>
    <n v="8337.48"/>
    <n v="9838.25"/>
    <n v="-9838.25"/>
    <s v="31126PER00005"/>
    <s v="HEMATOFOS B12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84"/>
    <n v="18"/>
    <n v="586.66"/>
    <n v="692.26"/>
    <n v="8337.48"/>
    <n v="9838.25"/>
    <n v="-9838.25"/>
    <s v="31126PER00004"/>
    <s v="HEMATOFOS B12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29.75"/>
    <n v="24"/>
    <n v="277.02999999999997"/>
    <n v="326.89999999999998"/>
    <n v="8337.48"/>
    <n v="9838.25"/>
    <n v="-9838.25"/>
    <s v="31084PER00002"/>
    <s v="DIURIDE 500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63.5"/>
    <n v="30"/>
    <n v="739.14"/>
    <n v="872.19"/>
    <n v="8337.48"/>
    <n v="9838.25"/>
    <n v="-9838.25"/>
    <s v="35000PER00040"/>
    <s v="PEN DUO STREP 250/200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131"/>
    <n v="12"/>
    <n v="609.94000000000005"/>
    <n v="719.73"/>
    <n v="8337.48"/>
    <n v="9838.25"/>
    <n v="-9838.25"/>
    <s v="35000PER00041"/>
    <s v="PEN DUO STREP 250/200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36.25"/>
    <n v="36"/>
    <n v="506.34"/>
    <n v="597.48"/>
    <n v="8337.48"/>
    <n v="9838.25"/>
    <n v="-9838.25"/>
    <s v="35000PER00039"/>
    <s v="PEN DUO STREP 250/200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45"/>
    <n v="36"/>
    <n v="628.55999999999995"/>
    <n v="741.7"/>
    <n v="8337.48"/>
    <n v="9838.25"/>
    <n v="-9838.25"/>
    <s v="35000PER00034"/>
    <s v="PEN-STREP 20/20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28.94"/>
    <n v="36"/>
    <n v="404.23"/>
    <n v="476.99"/>
    <n v="8337.48"/>
    <n v="9838.25"/>
    <n v="-9838.25"/>
    <s v="31028PER00001"/>
    <s v="BOLDEMAX A.P."/>
    <s v="AGROVET"/>
    <s v="Unidades"/>
    <s v="CHINCHAY MAYORIA, ROMMEL"/>
    <s v="BRAVO PEREZ, MANUEL FEDERICO"/>
    <m/>
  </r>
  <r>
    <d v="2025-01-27T00:00:00"/>
    <d v="2025-01-27T00:00:00"/>
    <d v="2025-01-24T00:00:00"/>
    <s v="20569314144"/>
    <s v="INVERSIONES Y SERVICIOS VETERINARIO COTOS S.A.C."/>
    <s v="S00135"/>
    <x v="32"/>
    <n v="26.96"/>
    <n v="72"/>
    <n v="753.15"/>
    <n v="888.72"/>
    <n v="8337.48"/>
    <n v="9838.25"/>
    <n v="-9838.25"/>
    <s v="31126PER00002"/>
    <s v="HEMATOFOS B12"/>
    <s v="AGROVET"/>
    <s v="Unidades"/>
    <s v="CHINCHAY MAYORIA, ROMMEL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397.5"/>
    <n v="30"/>
    <n v="4626.8999999999996"/>
    <n v="5459.74"/>
    <n v="29198.560000000001"/>
    <n v="34454.31"/>
    <n v="-34454.31"/>
    <s v="31028PER00004"/>
    <s v="BOLDEMAX A.P.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5T00:00:00"/>
    <s v="20600835506"/>
    <s v="AGRIVET E INVERSIONES S.A.C."/>
    <s v="S00148"/>
    <x v="33"/>
    <n v="66.5"/>
    <n v="24"/>
    <n v="619.25"/>
    <n v="730.72"/>
    <n v="29198.560000000001"/>
    <n v="34454.31"/>
    <n v="-34454.31"/>
    <s v="31035PER00002"/>
    <s v="BOVIMEC ETIQUETA AZUL 3.15%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120.22"/>
    <n v="9"/>
    <n v="419.81"/>
    <n v="495.38"/>
    <n v="29198.560000000001"/>
    <n v="34454.31"/>
    <n v="-34454.31"/>
    <s v="31050PER00004"/>
    <s v="CATOFOS B9+B12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210"/>
    <n v="48"/>
    <n v="3911.04"/>
    <n v="4615.03"/>
    <n v="29198.560000000001"/>
    <n v="34454.31"/>
    <n v="-34454.31"/>
    <s v="31072PER00003"/>
    <s v="CONCEPTASE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129.79"/>
    <n v="48"/>
    <n v="2417.21"/>
    <n v="2852.31"/>
    <n v="29198.560000000001"/>
    <n v="34454.31"/>
    <n v="-34454.31"/>
    <s v="31072PER00002"/>
    <s v="CONCEPTASE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22.25"/>
    <n v="24"/>
    <n v="207.19"/>
    <n v="244.48"/>
    <n v="29198.560000000001"/>
    <n v="34454.31"/>
    <n v="-34454.31"/>
    <s v="31106PER00002"/>
    <s v="FEBRALGINA COMPUESTA"/>
    <s v="AGROVET"/>
    <s v="Unidades"/>
    <s v="TAUCA TORRES, ALAN ARMANDO"/>
    <s v="BRAVO PEREZ, MANUEL FEDERICO"/>
    <m/>
  </r>
  <r>
    <d v="2025-01-27T00:00:00"/>
    <d v="2025-01-27T00:00:00"/>
    <s v=""/>
    <s v="20524795338"/>
    <s v="VETANIS SOCIEDAD ANONIMA CERRADA - VETANIS S.A.C."/>
    <s v="S00042"/>
    <x v="34"/>
    <n v="309.38"/>
    <n v="8"/>
    <n v="960.32"/>
    <n v="1133.18"/>
    <n v="3743.16"/>
    <n v="4416.93"/>
    <s v=""/>
    <s v="31356PER00002"/>
    <s v="ATREVIA ONE LARGE"/>
    <s v="PETMEDICA"/>
    <s v="Unidades"/>
    <s v="CALDERON OJEDA, JESUS WILFREDO"/>
    <s v="CALDERON OJEDA, JESUS WILFREDO"/>
    <s v="AGROVET/LIMA METROPOLITANA - SUR"/>
  </r>
  <r>
    <d v="2025-01-27T00:00:00"/>
    <d v="2025-01-27T00:00:00"/>
    <s v=""/>
    <s v="20524795338"/>
    <s v="VETANIS SOCIEDAD ANONIMA CERRADA - VETANIS S.A.C."/>
    <s v="S00042"/>
    <x v="34"/>
    <n v="60"/>
    <n v="24"/>
    <n v="558.72"/>
    <n v="659.29"/>
    <n v="3743.16"/>
    <n v="4416.93"/>
    <s v=""/>
    <s v="31354PER00001"/>
    <s v="ATREVIA ONE SMALL"/>
    <s v="PETMEDICA"/>
    <s v="Unidades"/>
    <s v="CALDERON OJEDA, JESUS WILFREDO"/>
    <s v="CALDERON OJEDA, JESUS WILFREDO"/>
    <m/>
  </r>
  <r>
    <d v="2025-01-27T00:00:00"/>
    <d v="2025-01-27T00:00:00"/>
    <s v=""/>
    <s v="20524795338"/>
    <s v="VETANIS SOCIEDAD ANONIMA CERRADA - VETANIS S.A.C."/>
    <s v="S00042"/>
    <x v="34"/>
    <n v="200"/>
    <n v="6"/>
    <n v="465.6"/>
    <n v="549.41"/>
    <n v="3743.16"/>
    <n v="4416.93"/>
    <s v=""/>
    <s v="31163PER00005"/>
    <s v="MODIVITASAN"/>
    <s v="AGROVET"/>
    <s v="Unidades"/>
    <s v="CALDERON OJEDA, JESUS WILFREDO"/>
    <s v="CALDERON OJEDA, JESUS WILFREDO"/>
    <m/>
  </r>
  <r>
    <d v="2025-01-27T00:00:00"/>
    <d v="2025-01-27T00:00:00"/>
    <s v=""/>
    <s v="20524795338"/>
    <s v="VETANIS SOCIEDAD ANONIMA CERRADA - VETANIS S.A.C."/>
    <s v="S00042"/>
    <x v="34"/>
    <n v="18.350000000000001"/>
    <n v="20"/>
    <n v="142.4"/>
    <n v="168.03"/>
    <n v="3743.16"/>
    <n v="4416.93"/>
    <s v=""/>
    <s v="31173PER00001"/>
    <s v="OTIDERMA-CEF"/>
    <s v="PETMEDICA"/>
    <s v="Unidades"/>
    <s v="CALDERON OJEDA, JESUS WILFREDO"/>
    <s v="CALDERON OJEDA, JESUS WILFREDO"/>
    <m/>
  </r>
  <r>
    <d v="2025-01-27T00:00:00"/>
    <d v="2025-01-27T00:00:00"/>
    <s v=""/>
    <s v="20524795338"/>
    <s v="VETANIS SOCIEDAD ANONIMA CERRADA - VETANIS S.A.C."/>
    <s v="S00042"/>
    <x v="34"/>
    <n v="74.2"/>
    <n v="10"/>
    <n v="287.89999999999998"/>
    <n v="339.72"/>
    <n v="3743.16"/>
    <n v="4416.93"/>
    <s v=""/>
    <s v="35000PER00112"/>
    <s v="HEMO-STOP TABS"/>
    <s v="PETMEDICA"/>
    <s v="Unidades"/>
    <s v="CALDERON OJEDA, JESUS WILFREDO"/>
    <s v="CALDERON OJEDA, JESUS WILFREDO"/>
    <m/>
  </r>
  <r>
    <d v="2025-01-27T00:00:00"/>
    <d v="2025-01-27T00:00:00"/>
    <s v=""/>
    <s v="20524795338"/>
    <s v="VETANIS SOCIEDAD ANONIMA CERRADA - VETANIS S.A.C."/>
    <s v="S00042"/>
    <x v="34"/>
    <n v="42.42"/>
    <n v="24"/>
    <n v="395.02"/>
    <n v="466.12"/>
    <n v="3743.16"/>
    <n v="4416.93"/>
    <s v=""/>
    <s v="31126PER00003"/>
    <s v="HEMATOFOS B12"/>
    <s v="AGROVET"/>
    <s v="Unidades"/>
    <s v="CALDERON OJEDA, JESUS WILFREDO"/>
    <s v="CALDERON OJEDA, JESUS WILFREDO"/>
    <m/>
  </r>
  <r>
    <d v="2025-01-27T00:00:00"/>
    <d v="2025-01-27T00:00:00"/>
    <s v=""/>
    <s v="20524795338"/>
    <s v="VETANIS SOCIEDAD ANONIMA CERRADA - VETANIS S.A.C."/>
    <s v="S00042"/>
    <x v="34"/>
    <n v="30.06"/>
    <n v="36"/>
    <n v="419.88"/>
    <n v="495.46"/>
    <n v="3743.16"/>
    <n v="4416.93"/>
    <s v=""/>
    <s v="31122PER00001"/>
    <s v="GALLOMEC PLUS"/>
    <s v="AGROVET"/>
    <s v="Unidades"/>
    <s v="CALDERON OJEDA, JESUS WILFREDO"/>
    <s v="CALDERON OJEDA, JESUS WILFREDO"/>
    <m/>
  </r>
  <r>
    <d v="2025-01-27T00:00:00"/>
    <d v="2025-01-27T00:00:00"/>
    <s v=""/>
    <s v="20524795338"/>
    <s v="VETANIS SOCIEDAD ANONIMA CERRADA - VETANIS S.A.C."/>
    <s v="S00042"/>
    <x v="34"/>
    <n v="110.25"/>
    <n v="12"/>
    <n v="513.32000000000005"/>
    <n v="605.72"/>
    <n v="3743.16"/>
    <n v="4416.93"/>
    <s v=""/>
    <s v="31028PER00002"/>
    <s v="BOLDEMAX A.P."/>
    <s v="AGROVET"/>
    <s v="Unidades"/>
    <s v="CALDERON OJEDA, JESUS WILFREDO"/>
    <s v="CALDERON OJEDA, JESUS WILFREDO"/>
    <m/>
  </r>
  <r>
    <d v="2025-01-27T00:00:00"/>
    <d v="2025-01-27T00:00:00"/>
    <d v="2025-01-25T00:00:00"/>
    <s v="20600835506"/>
    <s v="AGRIVET E INVERSIONES S.A.C."/>
    <s v="S00148"/>
    <x v="33"/>
    <n v="135.22"/>
    <n v="9"/>
    <n v="472.19"/>
    <n v="557.17999999999995"/>
    <n v="29198.560000000001"/>
    <n v="34454.31"/>
    <n v="-34454.31"/>
    <s v="31108PER00003"/>
    <s v="FERTIMIN SE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376.33"/>
    <n v="72"/>
    <n v="10513.15"/>
    <n v="12405.52"/>
    <n v="29198.560000000001"/>
    <n v="34454.31"/>
    <n v="-34454.31"/>
    <s v="31149PER00005"/>
    <s v="LUTAPROST 250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42.42"/>
    <n v="192"/>
    <n v="3160.12"/>
    <n v="3728.94"/>
    <n v="29198.560000000001"/>
    <n v="34454.31"/>
    <n v="-34454.31"/>
    <s v="31176PER00004"/>
    <s v="OXYTO-SYNT 10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16.690000000000001"/>
    <n v="72"/>
    <n v="466.25"/>
    <n v="550.17999999999995"/>
    <n v="29198.560000000001"/>
    <n v="34454.31"/>
    <n v="-34454.31"/>
    <s v="31176PER00002"/>
    <s v="OXYTO-SYNT 10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58.89"/>
    <n v="72"/>
    <n v="1645.15"/>
    <n v="1941.28"/>
    <n v="29198.560000000001"/>
    <n v="34454.31"/>
    <n v="-34454.31"/>
    <s v="31218PER00003"/>
    <s v="ULTRAMETRIN 600"/>
    <s v="AGROVET"/>
    <s v="Unidades"/>
    <s v="TAUCA TORRES, ALAN ARMANDO"/>
    <s v="BRAVO PEREZ, MANUEL FEDERICO"/>
    <m/>
  </r>
  <r>
    <d v="2025-01-27T00:00:00"/>
    <d v="2025-01-27T00:00:00"/>
    <d v="2025-01-25T00:00:00"/>
    <s v="20600835506"/>
    <s v="AGRIVET E INVERSIONES S.A.C."/>
    <s v="S00148"/>
    <x v="33"/>
    <n v="53"/>
    <n v="36"/>
    <n v="740.3"/>
    <n v="873.55"/>
    <n v="29198.560000000001"/>
    <n v="34454.31"/>
    <n v="-34454.31"/>
    <s v="35000PER00048"/>
    <s v="VETAMOXYL 20 L.A.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205.22"/>
    <n v="9"/>
    <n v="716.63"/>
    <n v="845.62"/>
    <n v="8288.69"/>
    <n v="9780.65"/>
    <n v="-5702.2"/>
    <s v="31007PER00003"/>
    <s v="ADEFORTEX 500/75/50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3T00:00:00"/>
    <s v="10440128071"/>
    <s v="IDROGO MEDINA JUAN CARLOS"/>
    <s v="S00130"/>
    <x v="35"/>
    <n v="161.16999999999999"/>
    <n v="12"/>
    <n v="750.41"/>
    <n v="885.48"/>
    <n v="8288.69"/>
    <n v="9780.65"/>
    <n v="-5702.2"/>
    <s v="31126PER00005"/>
    <s v="HEMATOFOS B12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84"/>
    <n v="18"/>
    <n v="586.66"/>
    <n v="692.26"/>
    <n v="8288.69"/>
    <n v="9780.65"/>
    <n v="-5702.2"/>
    <s v="31126PER00004"/>
    <s v="HEMATOFOS B12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110.25"/>
    <n v="12"/>
    <n v="513.32000000000005"/>
    <n v="605.72"/>
    <n v="8288.69"/>
    <n v="9780.65"/>
    <n v="-5702.2"/>
    <s v="31028PER00002"/>
    <s v="BOLDEMAX A.P.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131"/>
    <n v="48"/>
    <n v="2439.7399999999998"/>
    <n v="2878.89"/>
    <n v="8288.69"/>
    <n v="9780.65"/>
    <n v="-5702.2"/>
    <s v="35000PER00041"/>
    <s v="PEN DUO STREP 250/200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37.58"/>
    <n v="180"/>
    <n v="2624.59"/>
    <n v="3097.02"/>
    <n v="8288.69"/>
    <n v="9780.65"/>
    <n v="-5702.2"/>
    <s v="35000PER00060"/>
    <s v="CURABICHERAS KERKUS PLATA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46.17"/>
    <n v="12"/>
    <n v="214.97"/>
    <n v="253.66"/>
    <n v="8288.69"/>
    <n v="9780.65"/>
    <n v="-5702.2"/>
    <s v="31042PER00001"/>
    <s v="CALCIO PARA VACAS DEL DR. CALDERON"/>
    <s v="AGROVET"/>
    <s v="Unidades"/>
    <s v="TAUCA TORRES, ALAN ARMANDO"/>
    <s v="BRAVO PEREZ, MANUEL FEDERICO"/>
    <m/>
  </r>
  <r>
    <d v="2025-01-27T00:00:00"/>
    <d v="2025-01-27T00:00:00"/>
    <d v="2025-01-23T00:00:00"/>
    <s v="10440128071"/>
    <s v="IDROGO MEDINA JUAN CARLOS"/>
    <s v="S00130"/>
    <x v="35"/>
    <n v="31.67"/>
    <n v="36"/>
    <n v="442.37"/>
    <n v="522"/>
    <n v="8288.69"/>
    <n v="9780.65"/>
    <n v="-5702.2"/>
    <s v="31031PER00004"/>
    <s v="BOVIMEC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44.5"/>
    <n v="48"/>
    <n v="828.77"/>
    <n v="977.95"/>
    <n v="9838.33"/>
    <n v="11609.23"/>
    <n v="-6375.68"/>
    <s v="31124PER00001"/>
    <s v="GALLOMIX"/>
    <s v="AGROVET"/>
    <s v="Unidades"/>
    <s v="TAUCA TORRES, ALAN ARMANDO"/>
    <s v="BRAVO PEREZ, MANUEL FEDERICO"/>
    <s v="AGROVET/LIMA PROVINCIAS,  AYACUCHO Y ANCASH"/>
  </r>
  <r>
    <d v="2025-01-27T00:00:00"/>
    <d v="2025-01-27T00:00:00"/>
    <d v="2025-01-20T00:00:00"/>
    <s v="10440128071"/>
    <s v="IDROGO MEDINA JUAN CARLOS"/>
    <s v="S00097"/>
    <x v="36"/>
    <n v="42.42"/>
    <n v="48"/>
    <n v="790.03"/>
    <n v="932.24"/>
    <n v="9838.33"/>
    <n v="11609.23"/>
    <n v="-6375.68"/>
    <s v="31126PER00003"/>
    <s v="HEMATOFOS B12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84"/>
    <n v="18"/>
    <n v="586.66"/>
    <n v="692.26"/>
    <n v="9838.33"/>
    <n v="11609.23"/>
    <n v="-6375.68"/>
    <s v="31126PER00004"/>
    <s v="HEMATOFOS B12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29.75"/>
    <n v="24"/>
    <n v="277.02999999999997"/>
    <n v="326.89999999999998"/>
    <n v="9838.33"/>
    <n v="11609.23"/>
    <n v="-6375.68"/>
    <s v="31084PER00002"/>
    <s v="DIURIDE 500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110.25"/>
    <n v="12"/>
    <n v="513.32000000000005"/>
    <n v="605.72"/>
    <n v="9838.33"/>
    <n v="11609.23"/>
    <n v="-6375.68"/>
    <s v="31028PER00002"/>
    <s v="BOLDEMAX A.P.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55.17"/>
    <n v="12"/>
    <n v="256.87"/>
    <n v="303.11"/>
    <n v="9838.33"/>
    <n v="11609.23"/>
    <n v="-6375.68"/>
    <s v="31084PER00003"/>
    <s v="DIURIDE 500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21.19"/>
    <n v="72"/>
    <n v="591.96"/>
    <n v="698.51"/>
    <n v="9838.33"/>
    <n v="11609.23"/>
    <n v="-6375.68"/>
    <s v="31212PER00001"/>
    <s v="TYLO-COMBISONE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58.89"/>
    <n v="18"/>
    <n v="411.29"/>
    <n v="485.32"/>
    <n v="9838.33"/>
    <n v="11609.23"/>
    <n v="-6375.68"/>
    <s v="31218PER00003"/>
    <s v="ULTRAMETRIN 600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131"/>
    <n v="48"/>
    <n v="2439.7399999999998"/>
    <n v="2878.89"/>
    <n v="9838.33"/>
    <n v="11609.23"/>
    <n v="-6375.68"/>
    <s v="35000PER00041"/>
    <s v="PEN DUO STREP 250/200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37.58"/>
    <n v="120"/>
    <n v="1749.72"/>
    <n v="2064.67"/>
    <n v="9838.33"/>
    <n v="11609.23"/>
    <n v="-6375.68"/>
    <s v="35000PER00060"/>
    <s v="CURABICHERAS KERKUS PLATA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759"/>
    <n v="4"/>
    <n v="1177.97"/>
    <n v="1390"/>
    <n v="9838.33"/>
    <n v="11609.23"/>
    <n v="-6375.68"/>
    <s v="31210PER00006"/>
    <s v="TRIVERFEN 22.2"/>
    <s v="AGROVET"/>
    <s v="Unidades"/>
    <s v="TAUCA TORRES, ALAN ARMANDO"/>
    <s v="BRAVO PEREZ, MANUEL FEDERICO"/>
    <m/>
  </r>
  <r>
    <d v="2025-01-27T00:00:00"/>
    <d v="2025-01-27T00:00:00"/>
    <d v="2025-01-20T00:00:00"/>
    <s v="10440128071"/>
    <s v="IDROGO MEDINA JUAN CARLOS"/>
    <s v="S00097"/>
    <x v="36"/>
    <n v="46.17"/>
    <n v="12"/>
    <n v="214.97"/>
    <n v="253.66"/>
    <n v="9838.33"/>
    <n v="11609.23"/>
    <n v="-6375.68"/>
    <s v="31042PER00001"/>
    <s v="CALCIO PARA VACAS DEL DR. CALDERON"/>
    <s v="AGROVET"/>
    <s v="Unidades"/>
    <s v="TAUCA TORRES, ALAN ARMAND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233.78"/>
    <n v="36"/>
    <n v="3265.44"/>
    <n v="3853.22"/>
    <n v="15052.97"/>
    <n v="17762.509999999998"/>
    <n v="-17762.509999999998"/>
    <s v="31028PER00003"/>
    <s v="BOLDEMAX A.P."/>
    <s v="AGROVET"/>
    <s v="Unidades"/>
    <s v="CALDERON OJEDA, PEDRO ALEJANDRO"/>
    <s v="BRAVO PEREZ, MANUEL FEDERICO"/>
    <s v="AGROVET/LIMA METROPOLITANA - SUR"/>
  </r>
  <r>
    <d v="2025-01-27T00:00:00"/>
    <d v="2025-01-27T00:00:00"/>
    <d v="2025-01-24T00:00:00"/>
    <s v="20611220015"/>
    <s v="AGROVET EL NORTEÑO E.I.R.L."/>
    <s v="S00046"/>
    <x v="37"/>
    <n v="110.25"/>
    <n v="60"/>
    <n v="2566.62"/>
    <n v="3028.61"/>
    <n v="15052.97"/>
    <n v="17762.509999999998"/>
    <n v="-17762.509999999998"/>
    <s v="31028PER00002"/>
    <s v="BOLDEMAX A.P.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28.94"/>
    <n v="36"/>
    <n v="404.23"/>
    <n v="476.99"/>
    <n v="15052.97"/>
    <n v="17762.509999999998"/>
    <n v="-17762.509999999998"/>
    <s v="31028PER00001"/>
    <s v="BOLDEMAX A.P.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161"/>
    <n v="24"/>
    <n v="1499.23"/>
    <n v="1769.09"/>
    <n v="15052.97"/>
    <n v="17762.509999999998"/>
    <n v="-17762.509999999998"/>
    <s v="31210PER00003"/>
    <s v="TRIVERFEN 22.2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140.22"/>
    <n v="9"/>
    <n v="489.65"/>
    <n v="577.79"/>
    <n v="15052.97"/>
    <n v="17762.509999999998"/>
    <n v="-17762.509999999998"/>
    <s v="31212PER00004"/>
    <s v="TYLO-COMBISONE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42.42"/>
    <n v="36"/>
    <n v="592.52"/>
    <n v="699.17"/>
    <n v="15052.97"/>
    <n v="17762.509999999998"/>
    <n v="-17762.509999999998"/>
    <s v="31126PER00003"/>
    <s v="HEMATOFOS B12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26.96"/>
    <n v="72"/>
    <n v="753.15"/>
    <n v="888.72"/>
    <n v="15052.97"/>
    <n v="17762.509999999998"/>
    <n v="-17762.509999999998"/>
    <s v="31126PER00002"/>
    <s v="HEMATOFOS B12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99.75"/>
    <n v="12"/>
    <n v="464.44"/>
    <n v="548.04"/>
    <n v="15052.97"/>
    <n v="17762.509999999998"/>
    <n v="-17762.509999999998"/>
    <s v="31018PER00005"/>
    <s v="AMINOPLEX FORTE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210"/>
    <n v="12"/>
    <n v="977.76"/>
    <n v="1153.76"/>
    <n v="15052.97"/>
    <n v="17762.509999999998"/>
    <n v="-17762.509999999998"/>
    <s v="31072PER00003"/>
    <s v="CONCEPTASE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113.42"/>
    <n v="24"/>
    <n v="1056.17"/>
    <n v="1246.28"/>
    <n v="15052.97"/>
    <n v="17762.509999999998"/>
    <n v="-17762.509999999998"/>
    <s v="31228PER00005"/>
    <s v="VETONIC CON NUCLEOTIDOS OS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46.17"/>
    <n v="60"/>
    <n v="1074.8399999999999"/>
    <n v="1268.31"/>
    <n v="15052.97"/>
    <n v="17762.509999999998"/>
    <n v="-17762.509999999998"/>
    <s v="31042PER00001"/>
    <s v="CALCIO PARA VACAS DEL DR. CALDERON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120.22"/>
    <n v="18"/>
    <n v="839.62"/>
    <n v="990.75"/>
    <n v="15052.97"/>
    <n v="17762.509999999998"/>
    <n v="-17762.509999999998"/>
    <s v="31050PER00004"/>
    <s v="CATOFOS B9+B12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53"/>
    <n v="24"/>
    <n v="493.54"/>
    <n v="582.38"/>
    <n v="15052.97"/>
    <n v="17762.509999999998"/>
    <n v="-17762.509999999998"/>
    <s v="35000PER00048"/>
    <s v="VETAMOXYL 20 L.A."/>
    <s v="AGROVET"/>
    <s v="Unidades"/>
    <s v="CALDERON OJEDA, PEDRO ALEJANDRO"/>
    <s v="BRAVO PEREZ, MANUEL FEDERICO"/>
    <m/>
  </r>
  <r>
    <d v="2025-01-27T00:00:00"/>
    <d v="2025-01-27T00:00:00"/>
    <d v="2025-01-24T00:00:00"/>
    <s v="20611220015"/>
    <s v="AGROVET EL NORTEÑO E.I.R.L."/>
    <s v="S00046"/>
    <x v="37"/>
    <n v="82.44"/>
    <n v="18"/>
    <n v="575.76"/>
    <n v="679.4"/>
    <n v="15052.97"/>
    <n v="17762.509999999998"/>
    <n v="-17762.509999999998"/>
    <s v="31106PER00004"/>
    <s v="FEBRALGINA COMPUESTA"/>
    <s v="AGROVET"/>
    <s v="Unidades"/>
    <s v="CALDERON OJEDA, PEDRO ALEJANDRO"/>
    <s v="BRAVO PEREZ, MANUEL FEDERICO"/>
    <m/>
  </r>
  <r>
    <d v="2025-01-27T00:00:00"/>
    <d v="2025-01-27T00:00:00"/>
    <d v="2025-01-25T00:00:00"/>
    <s v="20602462936"/>
    <s v="VETERINARIA SAN PABLO E.I.R.L."/>
    <s v="S00184"/>
    <x v="38"/>
    <n v="26.2"/>
    <n v="360"/>
    <n v="3659.62"/>
    <n v="4318.3500000000004"/>
    <n v="10318.86"/>
    <n v="12176.25"/>
    <n v="-12176.25"/>
    <s v="32000PER00006"/>
    <s v="BIOCAN PUPPY"/>
    <s v="PETMEDICA"/>
    <s v="Unidades"/>
    <s v="RIOS GERMAN, STEFANNY MARIANELLA"/>
    <s v="RIOS GERMAN, STEFANNY MARIANELLA"/>
    <s v="PETMEDICA/LIMA 1"/>
  </r>
  <r>
    <d v="2025-01-27T00:00:00"/>
    <d v="2025-01-27T00:00:00"/>
    <d v="2025-01-25T00:00:00"/>
    <s v="20602462936"/>
    <s v="VETERINARIA SAN PABLO E.I.R.L."/>
    <s v="S00184"/>
    <x v="38"/>
    <n v="26.2"/>
    <n v="40"/>
    <n v="1048"/>
    <m/>
    <n v="10318.86"/>
    <n v="12176.25"/>
    <n v="-12176.25"/>
    <s v="32000PER00006"/>
    <s v="BIOCAN PUPPY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23.7"/>
    <n v="90"/>
    <n v="827.6"/>
    <n v="976.57"/>
    <n v="10318.86"/>
    <n v="12176.25"/>
    <n v="-12176.25"/>
    <s v="32000PER00001"/>
    <s v="BIOCAN DH + L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23.7"/>
    <n v="10"/>
    <n v="237"/>
    <m/>
    <n v="10318.86"/>
    <n v="12176.25"/>
    <n v="-12176.25"/>
    <s v="32000PER00001"/>
    <s v="BIOCAN DH + L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27"/>
    <n v="360"/>
    <n v="3771.36"/>
    <n v="4450.2"/>
    <n v="10318.86"/>
    <n v="12176.25"/>
    <n v="-12176.25"/>
    <s v="32000PER00002"/>
    <s v="BIOCAN DHPPI + L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27"/>
    <n v="40"/>
    <n v="1080"/>
    <m/>
    <n v="10318.86"/>
    <n v="12176.25"/>
    <n v="-12176.25"/>
    <s v="32000PER00002"/>
    <s v="BIOCAN DHPPI + L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29.5"/>
    <n v="180"/>
    <n v="2060.2800000000002"/>
    <n v="2431.13"/>
    <n v="10318.86"/>
    <n v="12176.25"/>
    <n v="-12176.25"/>
    <s v="32000PER00003"/>
    <s v="BIOCAN DHPPI + LR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29.5"/>
    <n v="20"/>
    <n v="590"/>
    <m/>
    <n v="10318.86"/>
    <n v="12176.25"/>
    <n v="-12176.25"/>
    <s v="32000PER00003"/>
    <s v="BIOCAN DHPPI + LR"/>
    <s v="PETMEDICA"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1"/>
    <n v="1100"/>
    <n v="1100"/>
    <m/>
    <n v="10318.86"/>
    <n v="12176.25"/>
    <n v="-12176.25"/>
    <s v="42000PER00012"/>
    <s v="BIOCAN CARTILLAS DE VACUNACION SIMPLES"/>
    <m/>
    <s v="Unidades"/>
    <s v="RIOS GERMAN, STEFANNY MARIANELLA"/>
    <s v="RIOS GERMAN, STEFANNY MARIANELLA"/>
    <m/>
  </r>
  <r>
    <d v="2025-01-27T00:00:00"/>
    <d v="2025-01-27T00:00:00"/>
    <d v="2025-01-25T00:00:00"/>
    <s v="20602462936"/>
    <s v="VETERINARIA SAN PABLO E.I.R.L."/>
    <s v="S00184"/>
    <x v="38"/>
    <n v="0.13"/>
    <n v="1100"/>
    <n v="143"/>
    <m/>
    <n v="10318.86"/>
    <n v="12176.25"/>
    <n v="-12176.25"/>
    <s v="33000PER00133"/>
    <s v="JERINGA DESCARTABLE VETPRO X 3 ML"/>
    <s v="PETMEDICA"/>
    <s v="Unidades"/>
    <s v="RIOS GERMAN, STEFANNY MARIANELLA"/>
    <s v="RIOS GERMAN, STEFANNY MARIANELLA"/>
    <m/>
  </r>
  <r>
    <d v="2025-01-27T00:00:00"/>
    <d v="2025-01-27T00:00:00"/>
    <d v="2025-01-27T00:00:00"/>
    <s v="20482510052"/>
    <s v="ANIMASCOTAS INVERSIONES E.I.R.L."/>
    <s v="S00118"/>
    <x v="39"/>
    <n v="78.400000000000006"/>
    <n v="40"/>
    <n v="1216.77"/>
    <n v="1435.79"/>
    <n v="4312.2299999999996"/>
    <n v="5088.41"/>
    <n v="-5088.41"/>
    <s v="35000PER00181"/>
    <s v="PEN DEXA STREP"/>
    <s v="AGROVET"/>
    <s v="Unidades"/>
    <s v="CHINCHAY MAYORIA, ROMMEL"/>
    <s v="BRAVO PEREZ, MANUEL FEDERICO"/>
    <s v="AGROVET/NORTE"/>
  </r>
  <r>
    <d v="2025-01-27T00:00:00"/>
    <d v="2025-01-27T00:00:00"/>
    <d v="2025-01-27T00:00:00"/>
    <s v="20482510052"/>
    <s v="ANIMASCOTAS INVERSIONES E.I.R.L."/>
    <s v="S00118"/>
    <x v="39"/>
    <n v="42.42"/>
    <n v="24"/>
    <n v="395.02"/>
    <n v="466.12"/>
    <n v="4312.2299999999996"/>
    <n v="5088.41"/>
    <n v="-5088.41"/>
    <s v="31126PER00003"/>
    <s v="HEMATOFOS B12"/>
    <s v="AGROVET"/>
    <s v="Unidades"/>
    <s v="CHINCHAY MAYORIA, ROMMEL"/>
    <s v="BRAVO PEREZ, MANUEL FEDERICO"/>
    <m/>
  </r>
  <r>
    <d v="2025-01-27T00:00:00"/>
    <d v="2025-01-27T00:00:00"/>
    <d v="2025-01-27T00:00:00"/>
    <s v="20482510052"/>
    <s v="ANIMASCOTAS INVERSIONES E.I.R.L."/>
    <s v="S00118"/>
    <x v="39"/>
    <n v="45"/>
    <n v="48"/>
    <n v="838.08"/>
    <n v="988.93"/>
    <n v="4312.2299999999996"/>
    <n v="5088.41"/>
    <n v="-5088.41"/>
    <s v="35000PER00034"/>
    <s v="PEN-STREP 20/20"/>
    <s v="AGROVET"/>
    <s v="Unidades"/>
    <s v="CHINCHAY MAYORIA, ROMMEL"/>
    <s v="BRAVO PEREZ, MANUEL FEDERICO"/>
    <m/>
  </r>
  <r>
    <d v="2025-01-27T00:00:00"/>
    <d v="2025-01-27T00:00:00"/>
    <d v="2025-01-27T00:00:00"/>
    <s v="20482510052"/>
    <s v="ANIMASCOTAS INVERSIONES E.I.R.L."/>
    <s v="S00118"/>
    <x v="39"/>
    <n v="113.44"/>
    <n v="9"/>
    <n v="396.13"/>
    <n v="467.43"/>
    <n v="4312.2299999999996"/>
    <n v="5088.41"/>
    <n v="-5088.41"/>
    <s v="35000PER00257"/>
    <s v="VETAMOXYL 20 L.A."/>
    <s v="AGROVET"/>
    <s v="Unidades"/>
    <s v="CHINCHAY MAYORIA, ROMMEL"/>
    <s v="BRAVO PEREZ, MANUEL FEDERICO"/>
    <m/>
  </r>
  <r>
    <d v="2025-01-27T00:00:00"/>
    <d v="2025-01-27T00:00:00"/>
    <d v="2025-01-27T00:00:00"/>
    <s v="20482510052"/>
    <s v="ANIMASCOTAS INVERSIONES E.I.R.L."/>
    <s v="S00118"/>
    <x v="39"/>
    <n v="16.690000000000001"/>
    <n v="36"/>
    <n v="233.13"/>
    <n v="275.08999999999997"/>
    <n v="4312.2299999999996"/>
    <n v="5088.41"/>
    <n v="-5088.41"/>
    <s v="31176PER00002"/>
    <s v="OXYTO-SYNT 10"/>
    <s v="AGROVET"/>
    <s v="Unidades"/>
    <s v="CHINCHAY MAYORIA, ROMMEL"/>
    <s v="BRAVO PEREZ, MANUEL FEDERICO"/>
    <m/>
  </r>
  <r>
    <d v="2025-01-27T00:00:00"/>
    <d v="2025-01-27T00:00:00"/>
    <d v="2025-01-27T00:00:00"/>
    <s v="20482510052"/>
    <s v="ANIMASCOTAS INVERSIONES E.I.R.L."/>
    <s v="S00118"/>
    <x v="39"/>
    <n v="42.42"/>
    <n v="24"/>
    <n v="395.02"/>
    <n v="466.12"/>
    <n v="4312.2299999999996"/>
    <n v="5088.41"/>
    <n v="-5088.41"/>
    <s v="31176PER00004"/>
    <s v="OXYTO-SYNT 10"/>
    <s v="AGROVET"/>
    <s v="Unidades"/>
    <s v="CHINCHAY MAYORIA, ROMMEL"/>
    <s v="BRAVO PEREZ, MANUEL FEDERICO"/>
    <m/>
  </r>
  <r>
    <d v="2025-01-27T00:00:00"/>
    <d v="2025-01-27T00:00:00"/>
    <d v="2025-01-27T00:00:00"/>
    <s v="20482510052"/>
    <s v="ANIMASCOTAS INVERSIONES E.I.R.L."/>
    <s v="S00118"/>
    <x v="39"/>
    <n v="45"/>
    <n v="48"/>
    <n v="838.08"/>
    <n v="988.93"/>
    <n v="4312.2299999999996"/>
    <n v="5088.41"/>
    <n v="-5088.41"/>
    <s v="35000PER00034"/>
    <s v="PEN-STREP 20/20"/>
    <s v="AGROVET"/>
    <s v="Unidades"/>
    <s v="CHINCHAY MAYORIA, ROMMEL"/>
    <s v="BRAVO PEREZ, MANUEL FEDERICO"/>
    <m/>
  </r>
  <r>
    <d v="2025-01-27T00:00:00"/>
    <d v="2025-01-27T00:00:00"/>
    <d v="2025-01-27T00:00:00"/>
    <s v="20482510052"/>
    <s v="ANIMASCOTAS INVERSIONES E.I.R.L."/>
    <s v="S00118"/>
    <x v="39"/>
    <n v="0"/>
    <n v="0"/>
    <m/>
    <m/>
    <n v="4312.2299999999996"/>
    <n v="5088.41"/>
    <n v="-5088.41"/>
    <m/>
    <m/>
    <m/>
    <m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37.58"/>
    <n v="120"/>
    <n v="1749.72"/>
    <n v="2064.67"/>
    <n v="9405.02"/>
    <n v="11097.91"/>
    <n v="-6980.27"/>
    <s v="35000PER00060"/>
    <s v="CURABICHERAS KERKUS PLATA"/>
    <s v="AGROVET"/>
    <s v="Unidades"/>
    <s v="CHINCHAY MAYORIA, ROMMEL"/>
    <s v="BRAVO PEREZ, MANUEL FEDERICO"/>
    <s v="AGROVET/NOR-ORIENTE"/>
  </r>
  <r>
    <d v="2025-01-28T00:00:00"/>
    <d v="2025-01-28T00:00:00"/>
    <d v="2025-01-23T00:00:00"/>
    <s v="20606414561"/>
    <s v="SOLUCIONES VETERINARIAS EL CHINO S.A.C."/>
    <s v="S00171"/>
    <x v="40"/>
    <n v="34.58"/>
    <n v="24"/>
    <n v="289.81"/>
    <n v="341.98"/>
    <n v="9405.02"/>
    <n v="11097.91"/>
    <n v="-6980.27"/>
    <s v="31163PER00002"/>
    <s v="MODIVITASAN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112"/>
    <n v="12"/>
    <n v="521.47"/>
    <n v="615.33000000000004"/>
    <n v="9405.02"/>
    <n v="11097.91"/>
    <n v="-6980.27"/>
    <s v="31218PER00004"/>
    <s v="ULTRAMETRIN 600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161.16999999999999"/>
    <n v="30"/>
    <n v="1876.02"/>
    <n v="2213.6999999999998"/>
    <n v="9405.02"/>
    <n v="11097.91"/>
    <n v="-6980.27"/>
    <s v="31126PER00005"/>
    <s v="HEMATOFOS B12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22.25"/>
    <n v="24"/>
    <n v="207.19"/>
    <n v="244.48"/>
    <n v="9405.02"/>
    <n v="11097.91"/>
    <n v="-6980.27"/>
    <s v="31106PER00002"/>
    <s v="FEBRALGINA COMPUESTA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110.25"/>
    <n v="24"/>
    <n v="1026.6500000000001"/>
    <n v="1211.45"/>
    <n v="9405.02"/>
    <n v="11097.91"/>
    <n v="-6980.27"/>
    <s v="31192PER00001"/>
    <s v="RESPIBIOTIC 48 HORAS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42.42"/>
    <n v="120"/>
    <n v="1975.08"/>
    <n v="2330.59"/>
    <n v="9405.02"/>
    <n v="11097.91"/>
    <n v="-6980.27"/>
    <s v="31126PER00003"/>
    <s v="HEMATOFOS B12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26.96"/>
    <n v="72"/>
    <n v="753.15"/>
    <n v="888.72"/>
    <n v="9405.02"/>
    <n v="11097.91"/>
    <n v="-6980.27"/>
    <s v="31126PER00002"/>
    <s v="HEMATOFOS B12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28.11"/>
    <n v="10"/>
    <n v="109.07"/>
    <n v="128.69999999999999"/>
    <n v="9405.02"/>
    <n v="11097.91"/>
    <n v="-6980.27"/>
    <s v="31218PER00002"/>
    <s v="ULTRAMETRIN 600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10.5"/>
    <n v="13"/>
    <n v="52.96"/>
    <n v="62.49"/>
    <n v="9405.02"/>
    <n v="11097.91"/>
    <n v="-6980.27"/>
    <s v="31218PER00001"/>
    <s v="ULTRAMETRIN 600"/>
    <s v="AGROVET"/>
    <s v="Unidades"/>
    <s v="CHINCHAY MAYORIA, ROMMEL"/>
    <s v="BRAVO PEREZ, MANUEL FEDERICO"/>
    <m/>
  </r>
  <r>
    <d v="2025-01-28T00:00:00"/>
    <d v="2025-01-28T00:00:00"/>
    <d v="2025-01-23T00:00:00"/>
    <s v="20606414561"/>
    <s v="SOLUCIONES VETERINARIAS EL CHINO S.A.C."/>
    <s v="S00171"/>
    <x v="40"/>
    <n v="36.25"/>
    <n v="60"/>
    <n v="843.9"/>
    <n v="995.8"/>
    <n v="9405.02"/>
    <n v="11097.91"/>
    <n v="-6980.27"/>
    <s v="35000PER00039"/>
    <s v="PEN DUO STREP 250/200"/>
    <s v="AGROVET"/>
    <s v="Unidades"/>
    <s v="CHINCHAY MAYORIA, ROMMEL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31"/>
    <n v="324"/>
    <n v="16468.27"/>
    <n v="19432.560000000001"/>
    <n v="63771.5"/>
    <n v="75250.36"/>
    <n v="-75250.36"/>
    <s v="35000PER00041"/>
    <s v="PEN DUO STREP 250/200"/>
    <s v="AGROVET"/>
    <s v="Unidades"/>
    <s v="HOYOS MIRANDA, ABNER ABAHADT"/>
    <s v="BRAVO PEREZ, MANUEL FEDERICO"/>
    <s v="AGROVET/CENTRO"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63.5"/>
    <n v="120"/>
    <n v="2956.56"/>
    <n v="3488.74"/>
    <n v="63771.5"/>
    <n v="75250.36"/>
    <n v="-75250.36"/>
    <s v="35000PER00040"/>
    <s v="PEN DUO STREP 250/200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36.25"/>
    <n v="120"/>
    <n v="1687.8"/>
    <n v="1991.6"/>
    <n v="63771.5"/>
    <n v="75250.36"/>
    <n v="-75250.36"/>
    <s v="35000PER00039"/>
    <s v="PEN DUO STREP 250/200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55"/>
    <n v="42"/>
    <n v="2525.88"/>
    <n v="2980.54"/>
    <n v="63771.5"/>
    <n v="75250.36"/>
    <n v="-75250.36"/>
    <s v="35000PER00036"/>
    <s v="PEN-STREP 20/20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28.92"/>
    <n v="312"/>
    <n v="3500.94"/>
    <n v="4131.1099999999997"/>
    <n v="63771.5"/>
    <n v="75250.36"/>
    <n v="-75250.36"/>
    <s v="35000PER00059"/>
    <s v="CURABICHERAS KERKUS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61.16999999999999"/>
    <n v="60"/>
    <n v="3752.04"/>
    <n v="4427.41"/>
    <n v="63771.5"/>
    <n v="75250.36"/>
    <n v="-75250.36"/>
    <s v="31126PER00005"/>
    <s v="HEMATOFOS B12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84"/>
    <n v="63"/>
    <n v="2053.3000000000002"/>
    <n v="2422.89"/>
    <n v="63771.5"/>
    <n v="75250.36"/>
    <n v="-75250.36"/>
    <s v="31126PER00004"/>
    <s v="HEMATOFOS B12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28.94"/>
    <n v="72"/>
    <n v="808.47"/>
    <n v="953.99"/>
    <n v="63771.5"/>
    <n v="75250.36"/>
    <n v="-75250.36"/>
    <s v="31028PER00001"/>
    <s v="BOLDEMAX A.P.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10.25"/>
    <n v="60"/>
    <n v="2566.62"/>
    <n v="3028.61"/>
    <n v="63771.5"/>
    <n v="75250.36"/>
    <n v="-75250.36"/>
    <s v="31028PER00002"/>
    <s v="BOLDEMAX A.P.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13.42"/>
    <n v="60"/>
    <n v="2640.42"/>
    <n v="3115.7"/>
    <n v="63771.5"/>
    <n v="75250.36"/>
    <n v="-75250.36"/>
    <s v="31228PER00005"/>
    <s v="VETONIC CON NUCLEOTIDOS OS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75"/>
    <n v="48"/>
    <n v="1396.8"/>
    <n v="1648.22"/>
    <n v="63771.5"/>
    <n v="75250.36"/>
    <n v="-75250.36"/>
    <s v="35000PER00035"/>
    <s v="PEN-STREP 20/20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45"/>
    <n v="48"/>
    <n v="838.08"/>
    <n v="988.93"/>
    <n v="63771.5"/>
    <n v="75250.36"/>
    <n v="-75250.36"/>
    <s v="35000PER00034"/>
    <s v="PEN-STREP 20/20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67.58"/>
    <n v="12"/>
    <n v="314.64999999999998"/>
    <n v="371.29"/>
    <n v="63771.5"/>
    <n v="75250.36"/>
    <n v="-75250.36"/>
    <s v="31108PER00002"/>
    <s v="FERTIMIN SE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46.17"/>
    <n v="12"/>
    <n v="214.97"/>
    <n v="253.66"/>
    <n v="63771.5"/>
    <n v="75250.36"/>
    <n v="-75250.36"/>
    <s v="31042PER00001"/>
    <s v="CALCIO PARA VACAS DEL DR. CALDERON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78.400000000000006"/>
    <n v="20"/>
    <n v="608.38"/>
    <n v="717.89"/>
    <n v="63771.5"/>
    <n v="75250.36"/>
    <n v="-75250.36"/>
    <s v="35000PER00181"/>
    <s v="PEN DEXA STREP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48.41999999999999"/>
    <n v="60"/>
    <n v="3455.22"/>
    <n v="4077.16"/>
    <n v="63771.5"/>
    <n v="75250.36"/>
    <n v="-75250.36"/>
    <s v="31105PER00004"/>
    <s v="FBZ 12.5% CON MINERALES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14"/>
    <n v="120"/>
    <n v="5307.84"/>
    <n v="6263.25"/>
    <n v="63771.5"/>
    <n v="75250.36"/>
    <n v="-75250.36"/>
    <s v="31004PER00006"/>
    <s v="ABZ 12.5% CON MINERALES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110.25"/>
    <n v="12"/>
    <n v="513.32000000000005"/>
    <n v="605.72"/>
    <n v="63771.5"/>
    <n v="75250.36"/>
    <n v="-75250.36"/>
    <s v="31192PER00001"/>
    <s v="RESPIBIOTIC 48 HORAS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216.42"/>
    <n v="60"/>
    <n v="5038.26"/>
    <n v="5945.15"/>
    <n v="63771.5"/>
    <n v="75250.36"/>
    <n v="-75250.36"/>
    <s v="31065PER00004"/>
    <s v="CLOXANTEL 11"/>
    <s v="AGROVET"/>
    <s v="Unidades"/>
    <s v="HOYOS MIRANDA, ABNER ABAHADT"/>
    <s v="BRAVO PEREZ, MANUEL FEDERICO"/>
    <m/>
  </r>
  <r>
    <d v="2025-01-28T00:00:00"/>
    <d v="2025-01-28T00:00:00"/>
    <d v="2025-01-25T00:00:00"/>
    <s v="20489731089"/>
    <s v="AGROVETERINARIA Y MULTISERVICIOS &quot;DAGA&quot; SOCIEDAD COMERCIAL DE RESPONSABILIDAD LIMITADA"/>
    <s v="S00164"/>
    <x v="41"/>
    <n v="255"/>
    <n v="72"/>
    <n v="7123.68"/>
    <n v="8405.94"/>
    <n v="63771.5"/>
    <n v="75250.36"/>
    <n v="-75250.36"/>
    <s v="35000PER00042"/>
    <s v="PEN DUO STREP 250/200"/>
    <s v="AGROVET"/>
    <s v="Unidades"/>
    <s v="HOYOS MIRANDA, ABNER ABAHADT"/>
    <s v="BRAVO PEREZ, MANUEL FEDERICO"/>
    <m/>
  </r>
  <r>
    <d v="2025-01-28T00:00:00"/>
    <d v="2025-01-28T00:00:00"/>
    <d v="2025-01-27T00:00:00"/>
    <s v="20602462936"/>
    <s v="VETERINARIA SAN PABLO E.I.R.L."/>
    <s v="S00212"/>
    <x v="42"/>
    <n v="309.38"/>
    <n v="160"/>
    <n v="15365.05"/>
    <n v="18130.759999999998"/>
    <n v="120497.53"/>
    <n v="142187.07999999999"/>
    <n v="-142187.07999999999"/>
    <s v="31356PER00002"/>
    <s v="ATREVIA ONE LARGE"/>
    <s v="PETMEDICA"/>
    <s v="Unidades"/>
    <s v="RIOS GERMAN, STEFANNY MARIANELLA"/>
    <s v="RIOS GERMAN, STEFANNY MARIANELLA"/>
    <s v="PETMEDICA/LIMA 1"/>
  </r>
  <r>
    <d v="2025-01-28T00:00:00"/>
    <d v="2025-01-28T00:00:00"/>
    <d v="2025-01-27T00:00:00"/>
    <s v="20602462936"/>
    <s v="VETERINARIA SAN PABLO E.I.R.L."/>
    <s v="S00212"/>
    <x v="42"/>
    <n v="200"/>
    <n v="160"/>
    <n v="9932.7999999999993"/>
    <n v="11720.7"/>
    <n v="120497.53"/>
    <n v="142187.07999999999"/>
    <n v="-142187.07999999999"/>
    <s v="31354PER00002"/>
    <s v="ATREVIA ONE SMALL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495"/>
    <n v="320"/>
    <n v="49167.360000000001"/>
    <n v="58017.48"/>
    <n v="120497.53"/>
    <n v="142187.07999999999"/>
    <n v="-142187.07999999999"/>
    <s v="31358PER00002"/>
    <s v="ATREVIA XR SMALL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675"/>
    <n v="160"/>
    <n v="33523.199999999997"/>
    <n v="39557.379999999997"/>
    <n v="120497.53"/>
    <n v="142187.07999999999"/>
    <n v="-142187.07999999999"/>
    <s v="31360PER00002"/>
    <s v="ATREVIA XR LARGE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518.75"/>
    <n v="56"/>
    <n v="9017.1200000000008"/>
    <n v="10640.2"/>
    <n v="120497.53"/>
    <n v="142187.07999999999"/>
    <n v="-142187.07999999999"/>
    <s v="31359PER00002"/>
    <s v="ATREVIA XR MEDIUM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468.75"/>
    <n v="24"/>
    <n v="3492"/>
    <n v="4120.5600000000004"/>
    <n v="120497.53"/>
    <n v="142187.07999999999"/>
    <n v="-142187.07999999999"/>
    <s v="31357PER00002"/>
    <s v="ATREVIA XR MINI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309.38"/>
    <n v="40"/>
    <n v="12375.2"/>
    <m/>
    <n v="120497.53"/>
    <n v="142187.07999999999"/>
    <n v="-142187.07999999999"/>
    <s v="31356PER00002"/>
    <s v="ATREVIA ONE LARGE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200"/>
    <n v="40"/>
    <n v="8000"/>
    <m/>
    <n v="120497.53"/>
    <n v="142187.07999999999"/>
    <n v="-142187.07999999999"/>
    <s v="31354PER00002"/>
    <s v="ATREVIA ONE SMALL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200"/>
    <n v="160"/>
    <n v="32000"/>
    <m/>
    <n v="120497.53"/>
    <n v="142187.07999999999"/>
    <n v="-142187.07999999999"/>
    <s v="31354PER00002"/>
    <s v="ATREVIA ONE SMALL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309.38"/>
    <n v="80"/>
    <n v="24750.400000000001"/>
    <m/>
    <n v="120497.53"/>
    <n v="142187.07999999999"/>
    <n v="-142187.07999999999"/>
    <s v="31356PER00002"/>
    <s v="ATREVIA ONE LARGE"/>
    <s v="PETMEDICA"/>
    <s v="Unidades"/>
    <s v="RIOS GERMAN, STEFANNY MARIANELLA"/>
    <s v="RIOS GERMAN, STEFANNY MARIANELLA"/>
    <m/>
  </r>
  <r>
    <d v="2025-01-28T00:00:00"/>
    <d v="2025-01-28T00:00:00"/>
    <d v="2025-01-27T00:00:00"/>
    <s v="20602462936"/>
    <s v="VETERINARIA SAN PABLO E.I.R.L."/>
    <s v="S00212"/>
    <x v="42"/>
    <n v="243.75"/>
    <n v="8"/>
    <n v="1950"/>
    <m/>
    <n v="120497.53"/>
    <n v="142187.07999999999"/>
    <n v="-142187.07999999999"/>
    <s v="31355PER00002"/>
    <s v="ATREVIA ONE MEDIUM"/>
    <s v="PETMEDICA"/>
    <s v="Unidades"/>
    <s v="RIOS GERMAN, STEFANNY MARIANELLA"/>
    <s v="RIOS GERMAN, STEFANNY MARIANELLA"/>
    <m/>
  </r>
  <r>
    <d v="2025-01-28T00:00:00"/>
    <d v="2025-01-28T00:00:00"/>
    <d v="2025-01-27T00:00:00"/>
    <s v="20487518655"/>
    <s v="DISTRIBUIDORA EL ESTABLO E. I. R. L."/>
    <s v="S00199"/>
    <x v="43"/>
    <n v="46.17"/>
    <n v="24"/>
    <n v="429.94"/>
    <n v="507.33"/>
    <n v="12285.39"/>
    <n v="14496.76"/>
    <n v="-14496.76"/>
    <s v="31042PER00001"/>
    <s v="CALCIO PARA VACAS DEL DR. CALDERON"/>
    <s v="AGROVET"/>
    <s v="Unidades"/>
    <s v="CHINCHAY MAYORIA, ROMMEL"/>
    <s v="BRAVO PEREZ, MANUEL FEDERICO"/>
    <s v="AGROVET/NORTE"/>
  </r>
  <r>
    <d v="2025-01-28T00:00:00"/>
    <d v="2025-01-28T00:00:00"/>
    <d v="2025-01-27T00:00:00"/>
    <s v="20487518655"/>
    <s v="DISTRIBUIDORA EL ESTABLO E. I. R. L."/>
    <s v="S00199"/>
    <x v="43"/>
    <n v="759"/>
    <n v="40"/>
    <n v="10249.540000000001"/>
    <n v="12094.46"/>
    <n v="12285.39"/>
    <n v="14496.76"/>
    <n v="-14496.76"/>
    <s v="31210PER00006"/>
    <s v="TRIVERFEN 22.2"/>
    <s v="AGROVET"/>
    <s v="Unidades"/>
    <s v="CHINCHAY MAYORIA, ROMMEL"/>
    <s v="BRAVO PEREZ, MANUEL FEDERICO"/>
    <m/>
  </r>
  <r>
    <d v="2025-01-28T00:00:00"/>
    <d v="2025-01-28T00:00:00"/>
    <d v="2025-01-27T00:00:00"/>
    <s v="20487518655"/>
    <s v="DISTRIBUIDORA EL ESTABLO E. I. R. L."/>
    <s v="S00199"/>
    <x v="43"/>
    <n v="210"/>
    <n v="12"/>
    <n v="977.76"/>
    <n v="1153.76"/>
    <n v="12285.39"/>
    <n v="14496.76"/>
    <n v="-14496.76"/>
    <s v="31072PER00003"/>
    <s v="CONCEPTASE"/>
    <s v="AGROVET"/>
    <s v="Unidades"/>
    <s v="CHINCHAY MAYORIA, ROMMEL"/>
    <s v="BRAVO PEREZ, MANUEL FEDERICO"/>
    <m/>
  </r>
  <r>
    <d v="2025-01-28T00:00:00"/>
    <d v="2025-01-28T00:00:00"/>
    <d v="2025-01-27T00:00:00"/>
    <s v="20487518655"/>
    <s v="DISTRIBUIDORA EL ESTABLO E. I. R. L."/>
    <s v="S00199"/>
    <x v="43"/>
    <n v="42.42"/>
    <n v="24"/>
    <n v="395.02"/>
    <n v="466.12"/>
    <n v="12285.39"/>
    <n v="14496.76"/>
    <n v="-14496.76"/>
    <s v="31176PER00004"/>
    <s v="OXYTO-SYNT 10"/>
    <s v="AGROVET"/>
    <s v="Unidades"/>
    <s v="CHINCHAY MAYORIA, ROMMEL"/>
    <s v="BRAVO PEREZ, MANUEL FEDERICO"/>
    <m/>
  </r>
  <r>
    <d v="2025-01-28T00:00:00"/>
    <d v="2025-01-28T00:00:00"/>
    <d v="2025-01-27T00:00:00"/>
    <s v="20487518655"/>
    <s v="DISTRIBUIDORA EL ESTABLO E. I. R. L."/>
    <s v="S00199"/>
    <x v="43"/>
    <n v="16.690000000000001"/>
    <n v="36"/>
    <n v="233.13"/>
    <n v="275.08999999999997"/>
    <n v="12285.39"/>
    <n v="14496.76"/>
    <n v="-14496.76"/>
    <s v="31176PER00002"/>
    <s v="OXYTO-SYNT 10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161"/>
    <n v="24"/>
    <n v="1499.23"/>
    <n v="1769.09"/>
    <n v="18390.59"/>
    <n v="21700.89"/>
    <n v="-21700.89"/>
    <s v="31210PER00003"/>
    <s v="TRIVERFEN 22.2"/>
    <s v="AGROVET"/>
    <s v="Unidades"/>
    <s v="CHINCHAY MAYORIA, ROMMEL"/>
    <s v="BRAVO PEREZ, MANUEL FEDERICO"/>
    <s v="AGROVET/NOR-ORIENTE"/>
  </r>
  <r>
    <d v="2025-01-28T00:00:00"/>
    <d v="2025-01-28T00:00:00"/>
    <d v="2025-01-24T00:00:00"/>
    <s v="20605775129"/>
    <s v="AGROVET Y DISTRIBUCIONES EL SEMBRADOR S.R.L."/>
    <s v="S00190"/>
    <x v="44"/>
    <n v="205.22"/>
    <n v="27"/>
    <n v="2149.88"/>
    <n v="2536.86"/>
    <n v="18390.59"/>
    <n v="21700.89"/>
    <n v="-21700.89"/>
    <s v="31007PER00003"/>
    <s v="ADEFORTEX 500/75/50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16.53"/>
    <n v="72"/>
    <n v="461.78"/>
    <n v="544.9"/>
    <n v="18390.59"/>
    <n v="21700.89"/>
    <n v="-21700.89"/>
    <s v="31084PER00001"/>
    <s v="DIURIDE 500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591.66999999999996"/>
    <n v="21"/>
    <n v="4820.93"/>
    <n v="5688.7"/>
    <n v="18390.59"/>
    <n v="21700.89"/>
    <n v="-21700.89"/>
    <s v="31194PER00001"/>
    <s v="RUMENADE P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84"/>
    <n v="63"/>
    <n v="2053.3000000000002"/>
    <n v="2422.89"/>
    <n v="18390.59"/>
    <n v="21700.89"/>
    <n v="-21700.89"/>
    <s v="31126PER00004"/>
    <s v="HEMATOFOS B12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67.58"/>
    <n v="36"/>
    <n v="943.96"/>
    <n v="1113.8699999999999"/>
    <n v="18390.59"/>
    <n v="21700.89"/>
    <n v="-21700.89"/>
    <s v="31108PER00002"/>
    <s v="FERTIMIN SE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86.42"/>
    <n v="60"/>
    <n v="2011.86"/>
    <n v="2373.9899999999998"/>
    <n v="18390.59"/>
    <n v="21700.89"/>
    <n v="-21700.89"/>
    <s v="31007PER00002"/>
    <s v="ADEFORTEX 500/75/50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42.42"/>
    <n v="48"/>
    <n v="790.03"/>
    <n v="932.24"/>
    <n v="18390.59"/>
    <n v="21700.89"/>
    <n v="-21700.89"/>
    <s v="31126PER00003"/>
    <s v="HEMATOFOS B12"/>
    <s v="AGROVET"/>
    <s v="Unidades"/>
    <s v="CHINCHAY MAYORIA, ROMMEL"/>
    <s v="BRAVO PEREZ, MANUEL FEDERICO"/>
    <m/>
  </r>
  <r>
    <d v="2025-01-28T00:00:00"/>
    <d v="2025-01-28T00:00:00"/>
    <d v="2025-01-24T00:00:00"/>
    <s v="20605775129"/>
    <s v="AGROVET Y DISTRIBUCIONES EL SEMBRADOR S.R.L."/>
    <s v="S00190"/>
    <x v="44"/>
    <n v="131"/>
    <n v="72"/>
    <n v="3659.62"/>
    <n v="4318.3500000000004"/>
    <n v="18390.59"/>
    <n v="21700.89"/>
    <n v="-21700.89"/>
    <s v="35000PER00041"/>
    <s v="PEN DUO STREP 250/200"/>
    <s v="AGROVET"/>
    <s v="Unidades"/>
    <s v="CHINCHAY MAYORIA, ROMMEL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42.42"/>
    <n v="48"/>
    <n v="790.03"/>
    <n v="932.24"/>
    <n v="26345.11"/>
    <n v="31087.22"/>
    <n v="-715.46"/>
    <s v="31126PER00003"/>
    <s v="HEMATOFOS B12"/>
    <s v="AGROVET"/>
    <s v="Unidades"/>
    <s v="HOYOS MIRANDA, ABNER ABAHADT"/>
    <s v="BRAVO PEREZ, MANUEL FEDERICO"/>
    <s v="AGROVET/CENTRO"/>
  </r>
  <r>
    <d v="2025-01-29T00:00:00"/>
    <d v="2025-03-30T00:00:00"/>
    <s v=""/>
    <s v="20602952640"/>
    <s v="AGRICOTRAMG LL&amp;C E.I.R.L."/>
    <s v="S00306"/>
    <x v="46"/>
    <n v="203.33"/>
    <n v="48"/>
    <n v="3903.94"/>
    <n v="4606.6499999999996"/>
    <n v="12477.55"/>
    <n v="14723.5"/>
    <s v=""/>
    <s v="31218PER00005"/>
    <s v="ULTRAMETRIN 600"/>
    <s v="AGROVET"/>
    <s v="Unidades"/>
    <s v="SANCHEZ CHAMPI, KEVIN"/>
    <s v="BRAVO PEREZ, MANUEL FEDERICO"/>
    <s v="AGROVET/LIMA METROPOLITANA - SUR"/>
  </r>
  <r>
    <d v="2025-01-29T00:00:00"/>
    <d v="2025-03-30T00:00:00"/>
    <s v=""/>
    <s v="20602952640"/>
    <s v="AGRICOTRAMG LL&amp;C E.I.R.L."/>
    <s v="S00306"/>
    <x v="46"/>
    <n v="2916"/>
    <n v="1"/>
    <n v="1166.4000000000001"/>
    <n v="1376.35"/>
    <n v="12477.55"/>
    <n v="14723.5"/>
    <s v=""/>
    <s v="31185PER00003"/>
    <s v="PROBIOLYTE WS"/>
    <s v="AVI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293.25"/>
    <n v="12"/>
    <n v="1407.6"/>
    <n v="1660.97"/>
    <n v="12477.55"/>
    <n v="14723.5"/>
    <s v=""/>
    <s v="31210PER00004"/>
    <s v="TRIVERFEN 22.2"/>
    <s v="AGRO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85"/>
    <n v="20"/>
    <n v="680"/>
    <n v="802.4"/>
    <n v="12477.55"/>
    <n v="14723.5"/>
    <s v=""/>
    <s v="31097PER00003"/>
    <s v="ECTONIL POUR ON"/>
    <s v="AGRO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45"/>
    <n v="24"/>
    <n v="432"/>
    <n v="509.76"/>
    <n v="12477.55"/>
    <n v="14723.5"/>
    <s v=""/>
    <s v="35000PER00034"/>
    <s v="PEN-STREP 20/20"/>
    <s v="AGRO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155"/>
    <n v="24"/>
    <n v="1488"/>
    <n v="1755.84"/>
    <n v="12477.55"/>
    <n v="14723.5"/>
    <s v=""/>
    <s v="35000PER00036"/>
    <s v="PEN-STREP 20/20"/>
    <s v="AGRO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63.5"/>
    <n v="60"/>
    <n v="1524"/>
    <n v="1798.32"/>
    <n v="12477.55"/>
    <n v="14723.5"/>
    <s v=""/>
    <s v="35000PER00040"/>
    <s v="PEN DUO STREP 250/200"/>
    <s v="AGRO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110.25"/>
    <n v="24"/>
    <n v="1058.4000000000001"/>
    <n v="1248.9100000000001"/>
    <n v="12477.55"/>
    <n v="14723.5"/>
    <s v=""/>
    <s v="31028PER00002"/>
    <s v="BOLDEMAX A.P."/>
    <s v="AGRO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110.22"/>
    <n v="18"/>
    <n v="793.58"/>
    <n v="936.42"/>
    <n v="12477.55"/>
    <n v="14723.5"/>
    <s v=""/>
    <s v="31139PER00004"/>
    <s v="IRON-DEX 200 B12"/>
    <s v="AVIVET"/>
    <s v="Unidades"/>
    <s v="SANCHEZ CHAMPI, KEVIN"/>
    <s v="BRAVO PEREZ, MANUEL FEDERICO"/>
    <m/>
  </r>
  <r>
    <d v="2025-01-29T00:00:00"/>
    <d v="2025-03-30T00:00:00"/>
    <s v=""/>
    <s v="20602952640"/>
    <s v="AGRICOTRAMG LL&amp;C E.I.R.L."/>
    <s v="S00306"/>
    <x v="46"/>
    <n v="59.08"/>
    <n v="1"/>
    <n v="23.63"/>
    <n v="27.88"/>
    <n v="12477.55"/>
    <n v="14723.5"/>
    <s v=""/>
    <s v="31050PER00003"/>
    <s v="CATOFOS B9+B12"/>
    <s v="AGROVET"/>
    <s v="Unidades"/>
    <s v="SANCHEZ CHAMPI, KEVIN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84"/>
    <n v="27"/>
    <n v="879.98"/>
    <n v="1038.3800000000001"/>
    <n v="26345.11"/>
    <n v="31087.22"/>
    <n v="-715.46"/>
    <s v="31126PER00004"/>
    <s v="HEMATOFOS B1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32.58"/>
    <n v="24"/>
    <n v="303.38"/>
    <n v="357.99"/>
    <n v="26345.11"/>
    <n v="31087.22"/>
    <n v="-715.46"/>
    <s v="31050PER00002"/>
    <s v="CATOFOS B9+B1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86.42"/>
    <n v="24"/>
    <n v="804.74"/>
    <n v="949.59"/>
    <n v="26345.11"/>
    <n v="31087.22"/>
    <n v="-715.46"/>
    <s v="31007PER00002"/>
    <s v="ADEFORTEX 500/75/50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75.67"/>
    <n v="12"/>
    <n v="352.32"/>
    <n v="415.74"/>
    <n v="26345.11"/>
    <n v="31087.22"/>
    <n v="-715.46"/>
    <s v="31134PER00003"/>
    <s v="HEPATO-JECT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70.22"/>
    <n v="9"/>
    <n v="594.41"/>
    <n v="701.4"/>
    <n v="26345.11"/>
    <n v="31087.22"/>
    <n v="-715.46"/>
    <s v="31134PER00004"/>
    <s v="HEPATO-JECT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230"/>
    <n v="12"/>
    <n v="1070.8800000000001"/>
    <n v="1263.6400000000001"/>
    <n v="26345.11"/>
    <n v="31087.22"/>
    <n v="-715.46"/>
    <s v="31200PER00005"/>
    <s v="TRI-ABZ 2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21.19"/>
    <n v="180"/>
    <n v="1479.91"/>
    <n v="1746.29"/>
    <n v="26345.11"/>
    <n v="31087.22"/>
    <n v="-715.46"/>
    <s v="31212PER00001"/>
    <s v="TYLO-COMBISONE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233.78"/>
    <n v="27"/>
    <n v="2449.08"/>
    <n v="2889.91"/>
    <n v="26345.11"/>
    <n v="31087.22"/>
    <n v="-715.46"/>
    <s v="31028PER00003"/>
    <s v="BOLDEMAX A.P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10.25"/>
    <n v="36"/>
    <n v="1539.97"/>
    <n v="1817.16"/>
    <n v="26345.11"/>
    <n v="31087.22"/>
    <n v="-715.46"/>
    <s v="31028PER00002"/>
    <s v="BOLDEMAX A.P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28.94"/>
    <n v="72"/>
    <n v="808.47"/>
    <n v="953.99"/>
    <n v="26345.11"/>
    <n v="31087.22"/>
    <n v="-715.46"/>
    <s v="31028PER00001"/>
    <s v="BOLDEMAX A.P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37.58"/>
    <n v="60"/>
    <n v="874.86"/>
    <n v="1032.33"/>
    <n v="26345.11"/>
    <n v="31087.22"/>
    <n v="-715.46"/>
    <s v="35000PER00060"/>
    <s v="CURABICHERAS KERKUS PLATA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00.79"/>
    <n v="24"/>
    <n v="938.56"/>
    <n v="1107.5"/>
    <n v="26345.11"/>
    <n v="31087.22"/>
    <n v="-715.46"/>
    <s v="31210PER00002"/>
    <s v="TRIVERFEN 22.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61"/>
    <n v="24"/>
    <n v="1499.23"/>
    <n v="1769.09"/>
    <n v="26345.11"/>
    <n v="31087.22"/>
    <n v="-715.46"/>
    <s v="31210PER00003"/>
    <s v="TRIVERFEN 22.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54"/>
    <n v="14"/>
    <n v="836.53"/>
    <n v="987.11"/>
    <n v="26345.11"/>
    <n v="31087.22"/>
    <n v="-715.46"/>
    <s v="31030PER00001"/>
    <s v="BOOSTER RN TERNEROS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42.42"/>
    <n v="24"/>
    <n v="395.02"/>
    <n v="466.12"/>
    <n v="26345.11"/>
    <n v="31087.22"/>
    <n v="-715.46"/>
    <s v="31176PER00004"/>
    <s v="OXYTO-SYNT 10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6.690000000000001"/>
    <n v="72"/>
    <n v="466.25"/>
    <n v="550.17999999999995"/>
    <n v="26345.11"/>
    <n v="31087.22"/>
    <n v="-715.46"/>
    <s v="31176PER00002"/>
    <s v="OXYTO-SYNT 10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591.66999999999996"/>
    <n v="15"/>
    <n v="3443.52"/>
    <n v="4063.35"/>
    <n v="26345.11"/>
    <n v="31087.22"/>
    <n v="-715.46"/>
    <s v="31194PER00001"/>
    <s v="RUMENADE P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46.17"/>
    <n v="60"/>
    <n v="1074.8399999999999"/>
    <n v="1268.31"/>
    <n v="26345.11"/>
    <n v="31087.22"/>
    <n v="-715.46"/>
    <s v="31042PER00001"/>
    <s v="CALCIO PARA VACAS DEL DR. CALDERON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73.5"/>
    <n v="24"/>
    <n v="684.43"/>
    <n v="807.63"/>
    <n v="26345.11"/>
    <n v="31087.22"/>
    <n v="-715.46"/>
    <s v="31086PER00004"/>
    <s v="DORAMEC L.A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42"/>
    <n v="24"/>
    <n v="391.1"/>
    <n v="461.5"/>
    <n v="26345.11"/>
    <n v="31087.22"/>
    <n v="-715.46"/>
    <s v="31086PER00003"/>
    <s v="DORAMEC L.A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82.22"/>
    <n v="9"/>
    <n v="636.30999999999995"/>
    <n v="750.85"/>
    <n v="26345.11"/>
    <n v="31087.22"/>
    <n v="-715.46"/>
    <s v="31086PER00005"/>
    <s v="DORAMEC L.A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8.079999999999998"/>
    <n v="36"/>
    <n v="252.54"/>
    <n v="298"/>
    <n v="26345.11"/>
    <n v="31087.22"/>
    <n v="-715.46"/>
    <s v="31086PER00002"/>
    <s v="DORAMEC L.A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53"/>
    <n v="24"/>
    <n v="493.54"/>
    <n v="582.38"/>
    <n v="26345.11"/>
    <n v="31087.22"/>
    <n v="-715.46"/>
    <s v="35000PER00048"/>
    <s v="VETAMOXYL 20 L.A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480"/>
    <n v="3"/>
    <n v="558.72"/>
    <n v="659.29"/>
    <n v="26345.11"/>
    <n v="31087.22"/>
    <n v="-715.46"/>
    <s v="35000PER00381"/>
    <s v="CLOX-A-DRY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432"/>
    <n v="3"/>
    <n v="502.85"/>
    <n v="593.36"/>
    <n v="26345.11"/>
    <n v="31087.22"/>
    <n v="-715.46"/>
    <s v="35000PER00424"/>
    <s v="KANACEF LC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13.42"/>
    <n v="12"/>
    <n v="528.08000000000004"/>
    <n v="623.13"/>
    <n v="26345.11"/>
    <n v="31087.22"/>
    <n v="-715.46"/>
    <s v="31228PER00005"/>
    <s v="VETONIC CON NUCLEOTIDOS OS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25"/>
    <n v="9"/>
    <n v="436.5"/>
    <n v="515.07000000000005"/>
    <n v="26345.11"/>
    <n v="31087.22"/>
    <n v="-715.46"/>
    <s v="31093PER00003"/>
    <s v="DURAMYCIN 300 L.A.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209.5"/>
    <n v="6"/>
    <n v="487.72"/>
    <n v="575.51"/>
    <n v="26345.11"/>
    <n v="31087.22"/>
    <n v="-715.46"/>
    <s v="31050PER00005"/>
    <s v="CATOFOS B9+B12"/>
    <s v="AGROVET"/>
    <s v="Unidades"/>
    <s v="HOYOS MIRANDA, ABNER ABAHADT"/>
    <s v="BRAVO PEREZ, MANUEL FEDERICO"/>
    <m/>
  </r>
  <r>
    <d v="2025-01-29T00:00:00"/>
    <d v="2025-01-29T00:00:00"/>
    <d v="2025-01-27T00:00:00"/>
    <s v="20600955994"/>
    <s v="INVERSIONES PET CENTER S.A.C."/>
    <s v="S00252"/>
    <x v="45"/>
    <n v="1988"/>
    <n v="1"/>
    <n v="771.34"/>
    <n v="910.18"/>
    <n v="26345.11"/>
    <n v="31087.22"/>
    <n v="-715.46"/>
    <s v="31167PER00001"/>
    <s v="NEO-TERRACICLINA WS"/>
    <s v="AGROVET"/>
    <s v="Unidades"/>
    <s v="HOYOS MIRANDA, ABNER ABAHADT"/>
    <s v="BRAVO PEREZ, MANUEL FEDERICO"/>
    <m/>
  </r>
  <r>
    <d v="2025-01-29T00:00:00"/>
    <d v="2025-01-29T00:00:00"/>
    <d v="2025-01-28T00:00:00"/>
    <s v="20389715060"/>
    <s v="EL COMEDERO S.R.L."/>
    <s v="S00270"/>
    <x v="47"/>
    <n v="203.33"/>
    <n v="60"/>
    <n v="4733.5200000000004"/>
    <n v="5585.55"/>
    <n v="6819.41"/>
    <n v="8046.9"/>
    <n v="-8046.9"/>
    <s v="31218PER00005"/>
    <s v="ULTRAMETRIN 600"/>
    <s v="AGROVET"/>
    <s v="Unidades"/>
    <s v="TAUCA TORRES, ALAN ARMANDO"/>
    <s v="BRAVO PEREZ, MANUEL FEDERICO"/>
    <s v="AGROVET/LIMA PROVINCIAS,  AYACUCHO Y ANCASH"/>
  </r>
  <r>
    <d v="2025-01-29T00:00:00"/>
    <d v="2025-01-29T00:00:00"/>
    <d v="2025-01-28T00:00:00"/>
    <s v="20389715060"/>
    <s v="EL COMEDERO S.R.L."/>
    <s v="S00270"/>
    <x v="47"/>
    <n v="112"/>
    <n v="48"/>
    <n v="2085.89"/>
    <n v="2461.35"/>
    <n v="6819.41"/>
    <n v="8046.9"/>
    <n v="-8046.9"/>
    <s v="31218PER00004"/>
    <s v="ULTRAMETRIN 600"/>
    <s v="AGROVET"/>
    <s v="Unidades"/>
    <s v="TAUCA TORRES, ALAN ARMANDO"/>
    <s v="BRAVO PEREZ, MANUEL FEDERICO"/>
    <m/>
  </r>
  <r>
    <d v="2025-01-29T00:00:00"/>
    <d v="2025-01-29T00:00:00"/>
    <d v="2025-01-29T00:00:00"/>
    <s v="20605775129"/>
    <s v="AGROVET Y DISTRIBUCIONES EL SEMBRADOR S.R.L."/>
    <s v="S00257"/>
    <x v="48"/>
    <n v="203.33"/>
    <n v="120"/>
    <n v="9467.0400000000009"/>
    <n v="11171.11"/>
    <n v="9467.0400000000009"/>
    <n v="11171.11"/>
    <n v="-11171.11"/>
    <s v="31218PER00005"/>
    <s v="ULTRAMETRIN 600"/>
    <s v="AGROVET"/>
    <s v="Unidades"/>
    <s v="CHINCHAY MAYORIA, ROMMEL"/>
    <s v="BRAVO PEREZ, MANUEL FEDERICO"/>
    <s v="AGROVET/NOR-ORIENTE"/>
  </r>
  <r>
    <d v="2025-01-29T00:00:00"/>
    <d v="2025-01-29T00:00:00"/>
    <d v="2025-01-29T00:00:00"/>
    <s v="20453660908"/>
    <s v="AGROVETERINARIA MEVELIN S.R.L."/>
    <s v="S00265"/>
    <x v="49"/>
    <n v="58"/>
    <n v="48"/>
    <n v="1080.19"/>
    <n v="1274.6199999999999"/>
    <n v="25036.04"/>
    <n v="29542.54"/>
    <n v="-29542.54"/>
    <s v="31007PER00001"/>
    <s v="ADEFORTEX 500/75/50"/>
    <s v="AGROVET"/>
    <s v="Unidades"/>
    <s v="CHINCHAY MAYORIA, ROMMEL"/>
    <s v="BRAVO PEREZ, MANUEL FEDERICO"/>
    <s v="AGROVET/NOR-ORIENTE"/>
  </r>
  <r>
    <d v="2025-01-29T00:00:00"/>
    <d v="2025-01-29T00:00:00"/>
    <d v="2025-01-29T00:00:00"/>
    <s v="20453660908"/>
    <s v="AGROVETERINARIA MEVELIN S.R.L."/>
    <s v="S00265"/>
    <x v="49"/>
    <n v="45"/>
    <n v="24"/>
    <n v="419.04"/>
    <n v="494.47"/>
    <n v="25036.04"/>
    <n v="29542.54"/>
    <n v="-29542.54"/>
    <s v="31019PER00003"/>
    <s v="AMINOPLEX LIGHT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66.5"/>
    <n v="24"/>
    <n v="619.25"/>
    <n v="730.72"/>
    <n v="25036.04"/>
    <n v="29542.54"/>
    <n v="-29542.54"/>
    <s v="31035PER00002"/>
    <s v="BOVIMEC ETIQUETA AZUL 3.15%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46.17"/>
    <n v="24"/>
    <n v="429.94"/>
    <n v="507.33"/>
    <n v="25036.04"/>
    <n v="29542.54"/>
    <n v="-29542.54"/>
    <s v="31042PER00001"/>
    <s v="CALCIO PARA VACAS DEL DR. CALDERON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209.5"/>
    <n v="12"/>
    <n v="975.43"/>
    <n v="1151.01"/>
    <n v="25036.04"/>
    <n v="29542.54"/>
    <n v="-29542.54"/>
    <s v="31050PER00005"/>
    <s v="CATOFOS B9+B12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32.58"/>
    <n v="24"/>
    <n v="303.38"/>
    <n v="357.99"/>
    <n v="25036.04"/>
    <n v="29542.54"/>
    <n v="-29542.54"/>
    <s v="31050PER00002"/>
    <s v="CATOFOS B9+B12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29.79"/>
    <n v="24"/>
    <n v="1208.5999999999999"/>
    <n v="1426.15"/>
    <n v="25036.04"/>
    <n v="29542.54"/>
    <n v="-29542.54"/>
    <s v="31072PER00002"/>
    <s v="CONCEPTASE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67.58"/>
    <n v="24"/>
    <n v="629.29999999999995"/>
    <n v="742.57"/>
    <n v="25036.04"/>
    <n v="29542.54"/>
    <n v="-29542.54"/>
    <s v="31108PER00002"/>
    <s v="FERTIMIN SE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35.22"/>
    <n v="18"/>
    <n v="944.38"/>
    <n v="1114.3699999999999"/>
    <n v="25036.04"/>
    <n v="29542.54"/>
    <n v="-29542.54"/>
    <s v="31108PER00003"/>
    <s v="FERTIMIN SE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84"/>
    <n v="27"/>
    <n v="879.98"/>
    <n v="1038.3800000000001"/>
    <n v="25036.04"/>
    <n v="29542.54"/>
    <n v="-29542.54"/>
    <s v="31126PER00004"/>
    <s v="HEMATOFOS B12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61.16999999999999"/>
    <n v="36"/>
    <n v="2251.2199999999998"/>
    <n v="2656.44"/>
    <n v="25036.04"/>
    <n v="29542.54"/>
    <n v="-29542.54"/>
    <s v="31126PER00005"/>
    <s v="HEMATOFOS B12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6.53"/>
    <n v="36"/>
    <n v="230.89"/>
    <n v="272.45"/>
    <n v="25036.04"/>
    <n v="29542.54"/>
    <n v="-29542.54"/>
    <s v="31050PER00001"/>
    <s v="CATOFOS B9+B12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203.33"/>
    <n v="12"/>
    <n v="946.7"/>
    <n v="1117.1099999999999"/>
    <n v="25036.04"/>
    <n v="29542.54"/>
    <n v="-29542.54"/>
    <s v="31218PER00005"/>
    <s v="ULTRAMETRIN 600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58.89"/>
    <n v="36"/>
    <n v="822.58"/>
    <n v="970.64"/>
    <n v="25036.04"/>
    <n v="29542.54"/>
    <n v="-29542.54"/>
    <s v="31218PER00003"/>
    <s v="ULTRAMETRIN 600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13.42"/>
    <n v="12"/>
    <n v="528.08000000000004"/>
    <n v="623.13"/>
    <n v="25036.04"/>
    <n v="29542.54"/>
    <n v="-29542.54"/>
    <s v="31228PER00005"/>
    <s v="VETONIC CON NUCLEOTIDOS OS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7.649999999999999"/>
    <n v="100"/>
    <n v="684.82"/>
    <n v="808.09"/>
    <n v="25036.04"/>
    <n v="29542.54"/>
    <n v="-29542.54"/>
    <s v="31228PER00002"/>
    <s v="VETONIC CON NUCLEOTIDOS OS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200"/>
    <n v="6"/>
    <n v="465.6"/>
    <n v="549.41"/>
    <n v="25036.04"/>
    <n v="29542.54"/>
    <n v="-29542.54"/>
    <s v="31163PER00005"/>
    <s v="MODIVITASAN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42.42"/>
    <n v="24"/>
    <n v="395.02"/>
    <n v="466.12"/>
    <n v="25036.04"/>
    <n v="29542.54"/>
    <n v="-29542.54"/>
    <s v="31176PER00004"/>
    <s v="OXYTO-SYNT 10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31"/>
    <n v="96"/>
    <n v="4879.49"/>
    <n v="5757.8"/>
    <n v="25036.04"/>
    <n v="29542.54"/>
    <n v="-29542.54"/>
    <s v="35000PER00041"/>
    <s v="PEN DUO STREP 250/200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78.400000000000006"/>
    <n v="20"/>
    <n v="608.38"/>
    <n v="717.89"/>
    <n v="25036.04"/>
    <n v="29542.54"/>
    <n v="-29542.54"/>
    <s v="35000PER00181"/>
    <s v="PEN DEXA STREP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00"/>
    <n v="24"/>
    <n v="931.2"/>
    <n v="1098.82"/>
    <n v="25036.04"/>
    <n v="29542.54"/>
    <n v="-29542.54"/>
    <s v="35000PER00319"/>
    <s v="MASTIBIOTIC IS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21.19"/>
    <n v="36"/>
    <n v="295.98"/>
    <n v="349.26"/>
    <n v="25036.04"/>
    <n v="29542.54"/>
    <n v="-29542.54"/>
    <s v="31212PER00001"/>
    <s v="TYLO-COMBISONE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33.56"/>
    <n v="18"/>
    <n v="932.78"/>
    <n v="1100.68"/>
    <n v="25036.04"/>
    <n v="29542.54"/>
    <n v="-29542.54"/>
    <s v="31189PER00003"/>
    <s v="PROXIFEN 23 L.A.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73.5"/>
    <n v="12"/>
    <n v="342.22"/>
    <n v="403.82"/>
    <n v="25036.04"/>
    <n v="29542.54"/>
    <n v="-29542.54"/>
    <s v="31086PER00004"/>
    <s v="DORAMEC L.A.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61"/>
    <n v="48"/>
    <n v="2998.46"/>
    <n v="3538.18"/>
    <n v="25036.04"/>
    <n v="29542.54"/>
    <n v="-29542.54"/>
    <s v="31210PER00003"/>
    <s v="TRIVERFEN 22.2"/>
    <s v="AGROVET"/>
    <s v="Unidades"/>
    <s v="CHINCHAY MAYORIA, ROMMEL"/>
    <s v="BRAVO PEREZ, MANUEL FEDERICO"/>
    <m/>
  </r>
  <r>
    <d v="2025-01-29T00:00:00"/>
    <d v="2025-01-29T00:00:00"/>
    <d v="2025-01-29T00:00:00"/>
    <s v="20453660908"/>
    <s v="AGROVETERINARIA MEVELIN S.R.L."/>
    <s v="S00265"/>
    <x v="49"/>
    <n v="16.690000000000001"/>
    <n v="36"/>
    <n v="233.13"/>
    <n v="275.08999999999997"/>
    <n v="25036.04"/>
    <n v="29542.54"/>
    <n v="-29542.54"/>
    <s v="31176PER00002"/>
    <s v="OXYTO-SYNT 10"/>
    <s v="AGROVET"/>
    <s v="Unidades"/>
    <s v="CHINCHAY MAYORIA, ROMMEL"/>
    <s v="BRAVO PEREZ, MANUEL FEDERICO"/>
    <m/>
  </r>
  <r>
    <d v="2025-01-29T00:00:00"/>
    <d v="2025-01-29T00:00:00"/>
    <d v="2025-01-29T00:00:00"/>
    <s v="20600835506"/>
    <s v="AGRIVET E INVERSIONES S.A.C."/>
    <s v="S00271"/>
    <x v="50"/>
    <n v="203.33"/>
    <n v="192"/>
    <n v="15147.27"/>
    <n v="17873.78"/>
    <n v="19319.05"/>
    <n v="22796.48"/>
    <n v="-22796.48"/>
    <s v="31218PER00005"/>
    <s v="ULTRAMETRIN 600"/>
    <s v="AGROVET"/>
    <s v="Unidades"/>
    <s v="TAUCA TORRES, ALAN ARMANDO"/>
    <s v="BRAVO PEREZ, MANUEL FEDERICO"/>
    <s v="AGROVET/LIMA PROVINCIAS,  AYACUCHO Y ANCASH"/>
  </r>
  <r>
    <d v="2025-01-29T00:00:00"/>
    <d v="2025-01-29T00:00:00"/>
    <d v="2025-01-29T00:00:00"/>
    <s v="20600835506"/>
    <s v="AGRIVET E INVERSIONES S.A.C."/>
    <s v="S00271"/>
    <x v="50"/>
    <n v="112"/>
    <n v="96"/>
    <n v="4171.78"/>
    <n v="4922.7"/>
    <n v="19319.05"/>
    <n v="22796.48"/>
    <n v="-22796.48"/>
    <s v="31218PER00004"/>
    <s v="ULTRAMETRIN 600"/>
    <s v="AGROVET"/>
    <s v="Unidades"/>
    <s v="TAUCA TORRES, ALAN ARMANDO"/>
    <s v="BRAVO PEREZ, MANUEL FEDERICO"/>
    <m/>
  </r>
  <r>
    <d v="2025-01-29T00:00:00"/>
    <d v="2025-01-29T00:00:00"/>
    <d v="2025-01-29T00:00:00"/>
    <s v="20481022984"/>
    <s v="ANIMASCOTAS E.I.R.L."/>
    <s v="S00286"/>
    <x v="51"/>
    <n v="26"/>
    <n v="24"/>
    <n v="242.11"/>
    <n v="285.69"/>
    <n v="7143.95"/>
    <n v="8429.85"/>
    <n v="-8429.85"/>
    <s v="31018PER00002"/>
    <s v="AMINOPLEX FORTE"/>
    <s v="PETMEDICA"/>
    <s v="Unidades"/>
    <s v="CAMPOS FACUNDO, VERONICA"/>
    <s v="RIOS GERMAN, STEFANNY MARIANELLA"/>
    <s v="PETMEDICA/NORTE Y NOR ORIENTE"/>
  </r>
  <r>
    <d v="2025-01-29T00:00:00"/>
    <d v="2025-01-29T00:00:00"/>
    <d v="2025-01-29T00:00:00"/>
    <s v="20481022984"/>
    <s v="ANIMASCOTAS E.I.R.L."/>
    <s v="S00286"/>
    <x v="51"/>
    <n v="60"/>
    <n v="9"/>
    <n v="209.52"/>
    <n v="247.23"/>
    <n v="7143.95"/>
    <n v="8429.85"/>
    <n v="-8429.85"/>
    <s v="31018PER00003"/>
    <s v="AMINOPLEX FORTE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131.25"/>
    <n v="36"/>
    <n v="1833.3"/>
    <n v="2163.29"/>
    <n v="7143.95"/>
    <n v="8429.85"/>
    <n v="-8429.85"/>
    <s v="35000PER00073"/>
    <s v="CANI-TABS OMEGA 3 + EPA &amp; DHA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106"/>
    <n v="6"/>
    <n v="246.77"/>
    <n v="291.19"/>
    <n v="7143.95"/>
    <n v="8429.85"/>
    <n v="-8429.85"/>
    <s v="31133PER00002"/>
    <s v="HEMOSTOP K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18.350000000000001"/>
    <n v="12"/>
    <n v="85.44"/>
    <n v="100.82"/>
    <n v="7143.95"/>
    <n v="8429.85"/>
    <n v="-8429.85"/>
    <s v="31173PER00001"/>
    <s v="OTIDERMA-CEF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225"/>
    <n v="18"/>
    <n v="1571.4"/>
    <n v="1854.25"/>
    <n v="7143.95"/>
    <n v="8429.85"/>
    <n v="-8429.85"/>
    <s v="31287PER00002"/>
    <s v="XELAMEC COMBI SPOT ON X 5 PIP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116.58"/>
    <n v="12"/>
    <n v="542.79999999999995"/>
    <n v="640.5"/>
    <n v="7143.95"/>
    <n v="8429.85"/>
    <n v="-8429.85"/>
    <s v="35000PER00312"/>
    <s v="VETPRO DERMACARE MICONAZOLE + CHLORHEXIDINE SHAMPOO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74.17"/>
    <n v="12"/>
    <n v="345.34"/>
    <n v="407.5"/>
    <n v="7143.95"/>
    <n v="8429.85"/>
    <n v="-8429.85"/>
    <s v="35000PER00311"/>
    <s v="VETPRO DERMACARE MICONAZOLE + CHLORHEXIDINE SHAMPOO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54"/>
    <n v="18"/>
    <n v="377.14"/>
    <n v="445.03"/>
    <n v="7143.95"/>
    <n v="8429.85"/>
    <n v="-8429.85"/>
    <s v="31260PER00002"/>
    <s v="FH-10 FACTOR HEPATICO 10"/>
    <s v="PETMEDICA"/>
    <s v="Unidades"/>
    <s v="CAMPOS FACUNDO, VERONICA"/>
    <s v="RIOS GERMAN, STEFANNY MARIANELLA"/>
    <m/>
  </r>
  <r>
    <d v="2025-01-29T00:00:00"/>
    <d v="2025-01-29T00:00:00"/>
    <d v="2025-01-29T00:00:00"/>
    <s v="20481022984"/>
    <s v="ANIMASCOTAS E.I.R.L."/>
    <s v="S00286"/>
    <x v="51"/>
    <n v="181.5"/>
    <n v="24"/>
    <n v="1690.13"/>
    <n v="1994.35"/>
    <n v="7143.95"/>
    <n v="8429.85"/>
    <n v="-8429.85"/>
    <s v="31145PER00003"/>
    <s v="KET-A-XYL"/>
    <s v="PETMEDICA"/>
    <s v="Unidades"/>
    <s v="CAMPOS FACUNDO, VERONICA"/>
    <s v="RIOS GERMAN, STEFANNY MARIANELLA"/>
    <m/>
  </r>
  <r>
    <d v="2025-01-30T00:00:00"/>
    <d v="2025-01-30T00:00:00"/>
    <d v="2025-01-29T00:00:00"/>
    <s v="20542628929"/>
    <s v="PAVETSUR S.A.C."/>
    <s v="S00253"/>
    <x v="52"/>
    <n v="110.25"/>
    <n v="144"/>
    <n v="6159.89"/>
    <n v="7268.67"/>
    <n v="14707.74"/>
    <n v="17355.13"/>
    <n v="-17355.13"/>
    <s v="31028PER00002"/>
    <s v="BOLDEMAX A.P."/>
    <s v="AGROVET"/>
    <s v="Unidades"/>
    <s v="PAREDES BACA, FERNANDO SAMUEL"/>
    <s v="BRAVO PEREZ, MANUEL FEDERICO"/>
    <s v="AGROVET/SUR ORIENTE"/>
  </r>
  <r>
    <d v="2025-01-30T00:00:00"/>
    <d v="2025-01-30T00:00:00"/>
    <d v="2025-01-29T00:00:00"/>
    <s v="20542628929"/>
    <s v="PAVETSUR S.A.C."/>
    <s v="S00253"/>
    <x v="52"/>
    <n v="28.94"/>
    <n v="216"/>
    <n v="2425.4"/>
    <n v="2861.97"/>
    <n v="14707.74"/>
    <n v="17355.13"/>
    <n v="-17355.13"/>
    <s v="31028PER00001"/>
    <s v="BOLDEMAX A.P."/>
    <s v="AGROVET"/>
    <s v="Unidades"/>
    <s v="PAREDES BACA, FERNANDO SAMUEL"/>
    <s v="BRAVO PEREZ, MANUEL FEDERICO"/>
    <m/>
  </r>
  <r>
    <d v="2025-01-30T00:00:00"/>
    <d v="2025-01-30T00:00:00"/>
    <d v="2025-01-29T00:00:00"/>
    <s v="20542628929"/>
    <s v="PAVETSUR S.A.C."/>
    <s v="S00253"/>
    <x v="52"/>
    <n v="37.58"/>
    <n v="144"/>
    <n v="2099.67"/>
    <n v="2477.61"/>
    <n v="14707.74"/>
    <n v="17355.13"/>
    <n v="-17355.13"/>
    <s v="35000PER00060"/>
    <s v="CURABICHERAS KERKUS PLATA"/>
    <s v="AGROVET"/>
    <s v="Unidades"/>
    <s v="PAREDES BACA, FERNANDO SAMUEL"/>
    <s v="BRAVO PEREZ, MANUEL FEDERICO"/>
    <m/>
  </r>
  <r>
    <d v="2025-01-30T00:00:00"/>
    <d v="2025-01-30T00:00:00"/>
    <d v="2025-01-29T00:00:00"/>
    <s v="20542628929"/>
    <s v="PAVETSUR S.A.C."/>
    <s v="S00253"/>
    <x v="52"/>
    <n v="432"/>
    <n v="24"/>
    <n v="4022.78"/>
    <n v="4746.88"/>
    <n v="14707.74"/>
    <n v="17355.13"/>
    <n v="-17355.13"/>
    <s v="35000PER00424"/>
    <s v="KANACEF LC"/>
    <s v="AGROVET"/>
    <s v="Unidades"/>
    <s v="PAREDES BACA, FERNANDO SAMUEL"/>
    <s v="BRAVO PEREZ, MANUEL FEDERICO"/>
    <m/>
  </r>
  <r>
    <d v="2025-01-30T00:00:00"/>
    <d v="2025-01-30T00:00:00"/>
    <d v="2025-01-29T00:00:00"/>
    <s v="20542628929"/>
    <s v="PAVETSUR S.A.C."/>
    <s v="S00253"/>
    <x v="52"/>
    <n v="432"/>
    <n v="3"/>
    <n v="1296"/>
    <m/>
    <n v="14707.74"/>
    <n v="17355.13"/>
    <n v="-17355.13"/>
    <s v="35000PER00424"/>
    <s v="KANACEF LC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s v="AGROVET TOTAL EMPRESA INDIVIDUAL DE RESPONSABILIDAD LIMITADA"/>
    <s v="S00288"/>
    <x v="53"/>
    <n v="110.25"/>
    <n v="108"/>
    <n v="4619.92"/>
    <n v="5451.51"/>
    <n v="65244.84"/>
    <n v="76988.91"/>
    <n v="-76988.91"/>
    <s v="31028PER00002"/>
    <s v="BOLDEMAX A.P."/>
    <s v="AGROVET"/>
    <s v="Unidades"/>
    <s v="PAREDES BACA, FERNANDO SAMUEL"/>
    <s v="BRAVO PEREZ, MANUEL FEDERICO"/>
    <s v="AGROVET/SUR ORIENTE"/>
  </r>
  <r>
    <d v="2025-01-30T00:00:00"/>
    <d v="2025-01-30T00:00:00"/>
    <d v="2025-01-29T00:00:00"/>
    <s v="20605795880"/>
    <s v="AGROVET TOTAL EMPRESA INDIVIDUAL DE RESPONSABILIDAD LIMITADA"/>
    <s v="S00288"/>
    <x v="53"/>
    <n v="37.58"/>
    <n v="60"/>
    <n v="874.86"/>
    <n v="1032.33"/>
    <n v="65244.84"/>
    <n v="76988.91"/>
    <n v="-76988.91"/>
    <s v="35000PER00060"/>
    <s v="CURABICHERAS KERKUS PLATA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s v="AGROVET TOTAL EMPRESA INDIVIDUAL DE RESPONSABILIDAD LIMITADA"/>
    <s v="S00288"/>
    <x v="53"/>
    <n v="1988"/>
    <n v="1"/>
    <n v="771.34"/>
    <n v="910.18"/>
    <n v="65244.84"/>
    <n v="76988.91"/>
    <n v="-76988.91"/>
    <s v="31167PER00001"/>
    <s v="NEO-TERRACICLINA WS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s v="AGROVET TOTAL EMPRESA INDIVIDUAL DE RESPONSABILIDAD LIMITADA"/>
    <s v="S00288"/>
    <x v="53"/>
    <n v="293.25"/>
    <n v="480"/>
    <n v="47520.58"/>
    <n v="56074.28"/>
    <n v="65244.84"/>
    <n v="76988.91"/>
    <n v="-76988.91"/>
    <s v="31210PER00004"/>
    <s v="TRIVERFEN 22.2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s v="AGROVET TOTAL EMPRESA INDIVIDUAL DE RESPONSABILIDAD LIMITADA"/>
    <s v="S00288"/>
    <x v="53"/>
    <n v="759"/>
    <n v="40"/>
    <n v="10249.540000000001"/>
    <n v="12094.46"/>
    <n v="65244.84"/>
    <n v="76988.91"/>
    <n v="-76988.91"/>
    <s v="31210PER00006"/>
    <s v="TRIVERFEN 22.2"/>
    <s v="AGROVET"/>
    <s v="Unidades"/>
    <s v="PAREDES BACA, FERNANDO SAMUEL"/>
    <s v="BRAVO PEREZ, MANUEL FEDERICO"/>
    <m/>
  </r>
  <r>
    <d v="2025-01-30T00:00:00"/>
    <d v="2025-01-30T00:00:00"/>
    <d v="2025-01-29T00:00:00"/>
    <s v="20605795880"/>
    <s v="AGROVET TOTAL EMPRESA INDIVIDUAL DE RESPONSABILIDAD LIMITADA"/>
    <s v="S00288"/>
    <x v="53"/>
    <n v="129.79"/>
    <n v="24"/>
    <n v="1208.5999999999999"/>
    <n v="1426.15"/>
    <n v="65244.84"/>
    <n v="76988.91"/>
    <n v="-76988.91"/>
    <s v="31072PER00002"/>
    <s v="CONCEPTASE"/>
    <s v="AGROVET"/>
    <s v="Unidades"/>
    <s v="PAREDES BACA, FERNANDO SAMUEL"/>
    <s v="BRAVO PEREZ, MANUEL FEDERICO"/>
    <m/>
  </r>
  <r>
    <d v="2025-01-30T00:00:00"/>
    <d v="2025-01-30T00:00:00"/>
    <d v="2025-01-30T00:00:00"/>
    <s v="20511169331"/>
    <s v="VETER PERU SOCIEDAD ANONIMA CERRADA"/>
    <s v="S00307"/>
    <x v="54"/>
    <n v="29.5"/>
    <n v="220"/>
    <n v="2518.12"/>
    <n v="2971.38"/>
    <n v="24982.93"/>
    <n v="29479.86"/>
    <n v="-29479.86"/>
    <s v="32000PER00003"/>
    <s v="BIOCAN DHPPI + LR"/>
    <s v="PETMEDICA"/>
    <s v="Unidades"/>
    <s v="CAMPO VALVERDE, DEYSI MARICIELO"/>
    <s v="RIOS GERMAN, STEFANNY MARIANELLA"/>
    <s v="PETMEDICA/LIMA 1"/>
  </r>
  <r>
    <d v="2025-01-30T00:00:00"/>
    <d v="2025-01-30T00:00:00"/>
    <d v="2025-01-30T00:00:00"/>
    <s v="20511169331"/>
    <s v="VETER PERU SOCIEDAD ANONIMA CERRADA"/>
    <s v="S00307"/>
    <x v="54"/>
    <n v="74.2"/>
    <n v="20"/>
    <n v="575.79"/>
    <n v="679.43"/>
    <n v="24982.93"/>
    <n v="29479.86"/>
    <n v="-29479.86"/>
    <s v="35000PER00112"/>
    <s v="HEMO-STOP TABS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181.5"/>
    <n v="48"/>
    <n v="3380.26"/>
    <n v="3988.71"/>
    <n v="24982.93"/>
    <n v="29479.86"/>
    <n v="-29479.86"/>
    <s v="31145PER00003"/>
    <s v="KET-A-XYL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262.5"/>
    <n v="36"/>
    <n v="3666.6"/>
    <n v="4326.59"/>
    <n v="24982.93"/>
    <n v="29479.86"/>
    <n v="-29479.86"/>
    <s v="31287PER00003"/>
    <s v="XELAMEC COMBI SPOT ON X 5 PIP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187.5"/>
    <n v="36"/>
    <n v="2619"/>
    <n v="3090.42"/>
    <n v="24982.93"/>
    <n v="29479.86"/>
    <n v="-29479.86"/>
    <s v="31287PER00001"/>
    <s v="XELAMEC COMBI SPOT ON X 5 PIP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412.5"/>
    <n v="18"/>
    <n v="2880.9"/>
    <n v="3399.46"/>
    <n v="24982.93"/>
    <n v="29479.86"/>
    <n v="-29479.86"/>
    <s v="31287PER00005"/>
    <s v="XELAMEC COMBI SPOT ON X 5 PIP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225"/>
    <n v="54"/>
    <n v="4714.2"/>
    <n v="5562.76"/>
    <n v="24982.93"/>
    <n v="29479.86"/>
    <n v="-29479.86"/>
    <s v="31287PER00002"/>
    <s v="XELAMEC COMBI SPOT ON X 5 PIP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168.75"/>
    <n v="12"/>
    <n v="785.7"/>
    <n v="927.13"/>
    <n v="24982.93"/>
    <n v="29479.86"/>
    <n v="-29479.86"/>
    <s v="31230PER00002"/>
    <s v="XELAMEC SPOT ON X 5 PIP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206.25"/>
    <n v="12"/>
    <n v="960.3"/>
    <n v="1133.1500000000001"/>
    <n v="24982.93"/>
    <n v="29479.86"/>
    <n v="-29479.86"/>
    <s v="31230PER00003"/>
    <s v="XELAMEC SPOT ON X 5 PIP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378"/>
    <n v="18"/>
    <n v="2639.95"/>
    <n v="3115.14"/>
    <n v="24982.93"/>
    <n v="29479.86"/>
    <n v="-29479.86"/>
    <s v="31230PER00005"/>
    <s v="XELAMEC SPOT ON X 5 PIP"/>
    <s v="PETMEDICA"/>
    <s v="Unidades"/>
    <s v="CAMPO VALVERDE, DEYSI MARICIELO"/>
    <s v="RIOS GERMAN, STEFANNY MARIANELLA"/>
    <m/>
  </r>
  <r>
    <d v="2025-01-30T00:00:00"/>
    <d v="2025-03-31T00:00:00"/>
    <s v=""/>
    <s v="20100269113"/>
    <s v="AGROPEC SOCIEDAD COMERCIAL DE RESPONSABILIDAD LIMITADA"/>
    <s v="S00305"/>
    <x v="55"/>
    <n v="168.75"/>
    <n v="24"/>
    <n v="1620"/>
    <n v="1911.6"/>
    <n v="4649.62"/>
    <n v="5486.55"/>
    <s v=""/>
    <s v="31230PER00002"/>
    <s v="XELAMEC SPOT ON X 5 PIP"/>
    <s v="PETMEDICA"/>
    <s v="Unidades"/>
    <s v="CAMPO VALVERDE, DEYSI MARICIELO"/>
    <s v="RIOS GERMAN, STEFANNY MARIANELLA"/>
    <s v="PETMEDICA/LIMA 1"/>
  </r>
  <r>
    <d v="2025-01-30T00:00:00"/>
    <d v="2025-03-31T00:00:00"/>
    <s v=""/>
    <s v="20100269113"/>
    <s v="AGROPEC SOCIEDAD COMERCIAL DE RESPONSABILIDAD LIMITADA"/>
    <s v="S00305"/>
    <x v="55"/>
    <n v="74.17"/>
    <n v="12"/>
    <n v="356.02"/>
    <n v="420.1"/>
    <n v="4649.62"/>
    <n v="5486.55"/>
    <s v=""/>
    <s v="35000PER00311"/>
    <s v="VETPRO DERMACARE MICONAZOLE + CHLORHEXIDINE SHAMPOO"/>
    <s v="PETMEDICA"/>
    <s v="Unidades"/>
    <s v="CAMPO VALVERDE, DEYSI MARICIELO"/>
    <s v="RIOS GERMAN, STEFANNY MARIANELLA"/>
    <m/>
  </r>
  <r>
    <d v="2025-01-30T00:00:00"/>
    <d v="2025-03-31T00:00:00"/>
    <s v=""/>
    <s v="20100269113"/>
    <s v="AGROPEC SOCIEDAD COMERCIAL DE RESPONSABILIDAD LIMITADA"/>
    <s v="S00305"/>
    <x v="55"/>
    <n v="26.2"/>
    <n v="120"/>
    <n v="1257.5999999999999"/>
    <n v="1483.97"/>
    <n v="4649.62"/>
    <n v="5486.55"/>
    <s v=""/>
    <s v="32000PER00006"/>
    <s v="BIOCAN PUPPY"/>
    <s v="PETMEDICA"/>
    <s v="Unidades"/>
    <s v="CAMPO VALVERDE, DEYSI MARICIELO"/>
    <s v="RIOS GERMAN, STEFANNY MARIANELLA"/>
    <m/>
  </r>
  <r>
    <d v="2025-01-30T00:00:00"/>
    <d v="2025-03-31T00:00:00"/>
    <s v=""/>
    <s v="20100269113"/>
    <s v="AGROPEC SOCIEDAD COMERCIAL DE RESPONSABILIDAD LIMITADA"/>
    <s v="S00305"/>
    <x v="55"/>
    <n v="29.5"/>
    <n v="120"/>
    <n v="1416"/>
    <n v="1670.88"/>
    <n v="4649.62"/>
    <n v="5486.55"/>
    <s v=""/>
    <s v="32000PER00003"/>
    <s v="BIOCAN DHPPI + LR"/>
    <s v="PETMEDICA"/>
    <s v="Unidades"/>
    <s v="CAMPO VALVERDE, DEYSI MARICIELO"/>
    <s v="RIOS GERMAN, STEFANNY MARIANELLA"/>
    <m/>
  </r>
  <r>
    <d v="2025-01-30T00:00:00"/>
    <d v="2025-03-31T00:00:00"/>
    <s v=""/>
    <s v="20100269113"/>
    <s v="AGROPEC SOCIEDAD COMERCIAL DE RESPONSABILIDAD LIMITADA"/>
    <s v="S00305"/>
    <x v="55"/>
    <n v="0.13"/>
    <n v="240"/>
    <n v="12.48"/>
    <m/>
    <n v="4649.62"/>
    <n v="5486.55"/>
    <s v=""/>
    <s v="33000PER00133"/>
    <s v="JERINGA DESCARTABLE VETPRO X 3 ML"/>
    <s v="PETMEDICA"/>
    <s v="Unidades"/>
    <s v="CAMPO VALVERDE, DEYSI MARICIELO"/>
    <s v="RIOS GERMAN, STEFANNY MARIANELLA"/>
    <m/>
  </r>
  <r>
    <d v="2025-01-30T00:00:00"/>
    <d v="2025-03-31T00:00:00"/>
    <s v=""/>
    <s v="20100269113"/>
    <s v="AGROPEC SOCIEDAD COMERCIAL DE RESPONSABILIDAD LIMITADA"/>
    <s v="S00305"/>
    <x v="55"/>
    <n v="1"/>
    <n v="240"/>
    <n v="240"/>
    <m/>
    <n v="4649.62"/>
    <n v="5486.55"/>
    <s v=""/>
    <s v="42000PER00012"/>
    <s v="BIOCAN CARTILLAS DE VACUNACION SIMPLES"/>
    <m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26"/>
    <n v="24"/>
    <n v="242.11"/>
    <n v="285.69"/>
    <n v="24982.93"/>
    <n v="29479.86"/>
    <n v="-29479.86"/>
    <s v="31018PER00002"/>
    <s v="AMINOPLEX FORTE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0.13"/>
    <n v="220"/>
    <n v="28.6"/>
    <m/>
    <n v="24982.93"/>
    <n v="29479.86"/>
    <n v="-29479.86"/>
    <s v="33000PER00133"/>
    <s v="JERINGA DESCARTABLE VETPRO X 3 ML"/>
    <s v="PETMEDICA"/>
    <s v="Unidades"/>
    <s v="CAMPO VALVERDE, DEYSI MARICIELO"/>
    <s v="RIOS GERMAN, STEFANNY MARIANELLA"/>
    <m/>
  </r>
  <r>
    <d v="2025-01-30T00:00:00"/>
    <d v="2025-01-30T00:00:00"/>
    <d v="2025-01-30T00:00:00"/>
    <s v="20511169331"/>
    <s v="VETER PERU SOCIEDAD ANONIMA CERRADA"/>
    <s v="S00307"/>
    <x v="54"/>
    <n v="1"/>
    <n v="220"/>
    <n v="220"/>
    <m/>
    <n v="24982.93"/>
    <n v="29479.86"/>
    <n v="-29479.86"/>
    <s v="42000PER00012"/>
    <s v="BIOCAN CARTILLAS DE VACUNACION SIMPLES"/>
    <m/>
    <s v="Unidades"/>
    <s v="CAMPO VALVERDE, DEYSI MARICIELO"/>
    <s v="RIOS GERMAN, STEFANNY MARIANELLA"/>
    <m/>
  </r>
  <r>
    <d v="2025-01-30T00:00:00"/>
    <d v="2025-01-30T00:00:00"/>
    <d v="2025-01-30T00:00:00"/>
    <s v="20495132677"/>
    <s v="FUMIGACIONES DEL SUR E.I.R.L."/>
    <s v="S00297"/>
    <x v="56"/>
    <n v="32.58"/>
    <n v="96"/>
    <n v="1213.54"/>
    <n v="1431.98"/>
    <n v="31621.07"/>
    <n v="37312.870000000003"/>
    <n v="-17312.87"/>
    <s v="31050PER00002"/>
    <s v="CATOFOS B9+B12"/>
    <s v="AGROVET"/>
    <s v="Unidades"/>
    <s v="TAUCA TORRES, ALAN ARMANDO"/>
    <s v="BRAVO PEREZ, MANUEL FEDERICO"/>
    <s v="AGROVET/LIMA PROVINCIAS,  AYACUCHO Y ANCASH"/>
  </r>
  <r>
    <d v="2025-01-30T00:00:00"/>
    <d v="2025-01-30T00:00:00"/>
    <d v="2025-01-30T00:00:00"/>
    <s v="20495132677"/>
    <s v="FUMIGACIONES DEL SUR E.I.R.L."/>
    <s v="S00297"/>
    <x v="56"/>
    <n v="42.42"/>
    <n v="96"/>
    <n v="1580.06"/>
    <n v="1864.47"/>
    <n v="31621.07"/>
    <n v="37312.870000000003"/>
    <n v="-17312.87"/>
    <s v="31126PER00003"/>
    <s v="HEMATOFOS B12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84"/>
    <n v="36"/>
    <n v="1173.31"/>
    <n v="1384.51"/>
    <n v="31621.07"/>
    <n v="37312.870000000003"/>
    <n v="-17312.87"/>
    <s v="31126PER00004"/>
    <s v="HEMATOFOS B12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161.16999999999999"/>
    <n v="24"/>
    <n v="1500.82"/>
    <n v="1770.97"/>
    <n v="31621.07"/>
    <n v="37312.870000000003"/>
    <n v="-17312.87"/>
    <s v="31126PER00005"/>
    <s v="HEMATOFOS B12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86.42"/>
    <n v="36"/>
    <n v="1207.1099999999999"/>
    <n v="1424.39"/>
    <n v="31621.07"/>
    <n v="37312.870000000003"/>
    <n v="-17312.87"/>
    <s v="31007PER00002"/>
    <s v="ADEFORTEX 500/75/50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58.89"/>
    <n v="18"/>
    <n v="411.29"/>
    <n v="485.32"/>
    <n v="31621.07"/>
    <n v="37312.870000000003"/>
    <n v="-17312.87"/>
    <s v="31218PER00003"/>
    <s v="ULTRAMETRIN 600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113.42"/>
    <n v="12"/>
    <n v="528.08000000000004"/>
    <n v="623.13"/>
    <n v="31621.07"/>
    <n v="37312.870000000003"/>
    <n v="-17312.87"/>
    <s v="31228PER00005"/>
    <s v="VETONIC CON NUCLEOTIDOS OS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73.5"/>
    <n v="36"/>
    <n v="1026.6500000000001"/>
    <n v="1211.45"/>
    <n v="31621.07"/>
    <n v="37312.870000000003"/>
    <n v="-17312.87"/>
    <s v="31086PER00004"/>
    <s v="DORAMEC L.A.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53"/>
    <n v="12"/>
    <n v="246.77"/>
    <n v="291.19"/>
    <n v="31621.07"/>
    <n v="37312.870000000003"/>
    <n v="-17312.87"/>
    <s v="35000PER00048"/>
    <s v="VETAMOXYL 20 L.A."/>
    <s v="AGROVET"/>
    <s v="Unidades"/>
    <s v="TAUCA TORRES, ALAN ARMANDO"/>
    <s v="BRAVO PEREZ, MANUEL FEDERICO"/>
    <m/>
  </r>
  <r>
    <d v="2025-01-30T00:00:00"/>
    <d v="2025-01-30T00:00:00"/>
    <d v="2025-01-30T00:00:00"/>
    <s v="20495132677"/>
    <s v="FUMIGACIONES DEL SUR E.I.R.L."/>
    <s v="S00297"/>
    <x v="56"/>
    <n v="293.25"/>
    <n v="216"/>
    <n v="22733.439999999999"/>
    <n v="26825.46"/>
    <n v="31621.07"/>
    <n v="37312.870000000003"/>
    <n v="-17312.87"/>
    <s v="31210PER00004"/>
    <s v="TRIVERFEN 22.2"/>
    <s v="AGROVET"/>
    <s v="Unidades"/>
    <s v="TAUCA TORRES, ALAN ARMANDO"/>
    <s v="BRAVO PEREZ, MANUEL FEDERICO"/>
    <m/>
  </r>
  <r>
    <d v="2025-01-30T00:00:00"/>
    <d v="2025-01-30T00:00:00"/>
    <s v=""/>
    <s v="20600955994"/>
    <s v="INVERSIONES PET CENTER S.A.C."/>
    <s v="S00237"/>
    <x v="57"/>
    <n v="24.71"/>
    <n v="9"/>
    <n v="86.29"/>
    <n v="101.82"/>
    <n v="605.47"/>
    <n v="714.45"/>
    <s v=""/>
    <s v="31037PER00003"/>
    <s v="BOVIMEC L.A."/>
    <s v="AGROVET"/>
    <s v="Unidades"/>
    <s v="HOYOS MIRANDA, ABNER ABAHADT"/>
    <s v="BRAVO PEREZ, MANUEL FEDERICO"/>
    <s v="AGROVET/CENTRO"/>
  </r>
  <r>
    <d v="2025-01-30T00:00:00"/>
    <d v="2025-01-30T00:00:00"/>
    <s v=""/>
    <s v="20600955994"/>
    <s v="INVERSIONES PET CENTER S.A.C."/>
    <s v="S00237"/>
    <x v="57"/>
    <n v="161.16999999999999"/>
    <n v="8"/>
    <n v="500.27"/>
    <n v="590.32000000000005"/>
    <n v="605.47"/>
    <n v="714.45"/>
    <s v=""/>
    <s v="31126PER00005"/>
    <s v="HEMATOFOS B12"/>
    <s v="AGROVET"/>
    <s v="Unidades"/>
    <s v="HOYOS MIRANDA, ABNER ABAHADT"/>
    <s v="BRAVO PEREZ, MANUEL FEDERICO"/>
    <m/>
  </r>
  <r>
    <d v="2025-01-30T00:00:00"/>
    <d v="2025-01-30T00:00:00"/>
    <s v=""/>
    <s v="20600955994"/>
    <s v="INVERSIONES PET CENTER S.A.C."/>
    <s v="S00237"/>
    <x v="57"/>
    <n v="10.6"/>
    <n v="3"/>
    <n v="12.34"/>
    <n v="14.56"/>
    <n v="605.47"/>
    <n v="714.45"/>
    <s v=""/>
    <s v="31097PER00001"/>
    <s v="ECTONIL POUR ON"/>
    <s v="AGROVET"/>
    <s v="Unidades"/>
    <s v="HOYOS MIRANDA, ABNER ABAHADT"/>
    <s v="BRAVO PEREZ, MANUEL FEDERICO"/>
    <m/>
  </r>
  <r>
    <d v="2025-01-30T00:00:00"/>
    <d v="2025-01-30T00:00:00"/>
    <s v=""/>
    <s v="20600955994"/>
    <s v="INVERSIONES PET CENTER S.A.C."/>
    <s v="S00237"/>
    <x v="57"/>
    <n v="16.940000000000001"/>
    <n v="1"/>
    <n v="6.57"/>
    <n v="7.75"/>
    <n v="605.47"/>
    <n v="714.45"/>
    <s v=""/>
    <s v="31126PER00001"/>
    <s v="HEMATOFOS B12"/>
    <s v="AGROVET"/>
    <s v="Unidades"/>
    <s v="HOYOS MIRANDA, ABNER ABAHADT"/>
    <s v="BRAVO PEREZ, MANUEL FEDERICO"/>
    <m/>
  </r>
  <r>
    <d v="2025-01-31T00:00:00"/>
    <d v="2025-01-31T00:00:00"/>
    <d v="2025-01-30T00:00:00"/>
    <s v="10443249406"/>
    <s v="QUIJADA ROJAS MARIELA"/>
    <s v="S00250"/>
    <x v="58"/>
    <n v="137"/>
    <n v="1"/>
    <n v="132.88999999999999"/>
    <n v="156.81"/>
    <n v="994.25"/>
    <n v="1173.21"/>
    <n v="-1173.21"/>
    <s v="38000PER00139"/>
    <s v="FORMULA NATURAL FRESH MEAT CAES FILHOTES MINI E PEQUENO FRANGO"/>
    <s v="PET NUTRISCIENCE"/>
    <s v="Unidades"/>
    <s v="FRANCISCO PEREZ, SHARON"/>
    <s v="RIOS GERMAN, STEFANNY MARIANELLA"/>
    <s v="PET NUTRISCIENCE/LIMA NORTE Y NORTE DEL PAÍS"/>
  </r>
  <r>
    <d v="2025-01-31T00:00:00"/>
    <d v="2025-01-31T00:00:00"/>
    <d v="2025-01-30T00:00:00"/>
    <s v="10443249406"/>
    <s v="QUIJADA ROJAS MARIELA"/>
    <s v="S00250"/>
    <x v="58"/>
    <n v="32"/>
    <n v="6"/>
    <n v="186.24"/>
    <n v="219.76"/>
    <n v="994.25"/>
    <n v="1173.21"/>
    <n v="-1173.21"/>
    <s v="38000PER00159"/>
    <s v="FORMULA NATURAL FRESH MEAT GATOS FILHOTES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s v="QUIJADA ROJAS MARIELA"/>
    <s v="S00250"/>
    <x v="58"/>
    <n v="168"/>
    <n v="1"/>
    <n v="162.96"/>
    <n v="192.29"/>
    <n v="994.25"/>
    <n v="1173.21"/>
    <n v="-1173.21"/>
    <s v="38000PER00152"/>
    <s v="FORMULA NATURAL FRESH MEAT GATO ADULTO CASTRADO SALMAO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s v="QUIJADA ROJAS MARIELA"/>
    <s v="S00250"/>
    <x v="58"/>
    <n v="30"/>
    <n v="6"/>
    <n v="174.6"/>
    <n v="206.03"/>
    <n v="994.25"/>
    <n v="1173.21"/>
    <n v="-1173.21"/>
    <s v="38000PER00154"/>
    <s v="FORMULA NATURAL FRESH MEAT GATO SENIOR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s v="QUIJADA ROJAS MARIELA"/>
    <s v="S00250"/>
    <x v="58"/>
    <n v="172"/>
    <n v="1"/>
    <n v="166.84"/>
    <n v="196.87"/>
    <n v="994.25"/>
    <n v="1173.21"/>
    <n v="-1173.21"/>
    <s v="38000PER00155"/>
    <s v="FORMULA NATURAL FRESH MEAT GATO SENIOR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s v="QUIJADA ROJAS MARIELA"/>
    <s v="S00250"/>
    <x v="58"/>
    <n v="176"/>
    <n v="1"/>
    <n v="170.72"/>
    <n v="201.45"/>
    <n v="994.25"/>
    <n v="1173.21"/>
    <n v="-1173.21"/>
    <s v="38000PER00160"/>
    <s v="FORMULA NATURAL FRESH MEAT GATOS FILHOTES"/>
    <s v="PET NUTRISCIENCE"/>
    <s v="Unidades"/>
    <s v="FRANCISCO PEREZ, SHARON"/>
    <s v="RIOS GERMAN, STEFANNY MARIANELLA"/>
    <m/>
  </r>
  <r>
    <d v="2025-01-31T00:00:00"/>
    <d v="2025-01-31T00:00:00"/>
    <d v="2025-01-30T00:00:00"/>
    <s v="10443249406"/>
    <s v="QUIJADA ROJAS MARIELA"/>
    <s v="S00250"/>
    <x v="58"/>
    <n v="32"/>
    <n v="1"/>
    <n v="32"/>
    <m/>
    <n v="994.25"/>
    <n v="1173.21"/>
    <n v="-1173.21"/>
    <s v="38000PER00159"/>
    <s v="FORMULA NATURAL FRESH MEAT GATOS FILHOTES"/>
    <s v="PET NUTRISCIENCE"/>
    <s v="Unidades"/>
    <s v="FRANCISCO PEREZ, SHARON"/>
    <s v="RIOS GERMAN, STEFANNY MARIANELLA"/>
    <m/>
  </r>
  <r>
    <d v="2025-01-31T00:00:00"/>
    <d v="2025-01-31T00:00:00"/>
    <d v="2025-01-30T00:00:00"/>
    <s v="20600835506"/>
    <s v="AGRIVET E INVERSIONES S.A.C."/>
    <s v="S00342"/>
    <x v="59"/>
    <n v="121.08"/>
    <n v="36"/>
    <n v="1691.25"/>
    <n v="1995.68"/>
    <n v="21246.45"/>
    <n v="25070.82"/>
    <n v="-25070.82"/>
    <s v="31199PER00003"/>
    <s v="TOLFEN L.A. 8%"/>
    <s v="AGROVET"/>
    <s v="Unidades"/>
    <s v="TAUCA TORRES, ALAN ARMANDO"/>
    <s v="BRAVO PEREZ, MANUEL FEDERICO"/>
    <s v="AGROVET/LIMA PROVINCIAS,  AYACUCHO Y ANCASH"/>
  </r>
  <r>
    <d v="2025-01-31T00:00:00"/>
    <d v="2025-01-31T00:00:00"/>
    <d v="2025-01-30T00:00:00"/>
    <s v="20600835506"/>
    <s v="AGRIVET E INVERSIONES S.A.C."/>
    <s v="S00342"/>
    <x v="59"/>
    <n v="600"/>
    <n v="84"/>
    <n v="19555.2"/>
    <n v="23075.14"/>
    <n v="21246.45"/>
    <n v="25070.82"/>
    <n v="-25070.82"/>
    <s v="31347PER00007"/>
    <s v="TULAMYCIN K"/>
    <s v="AGROVET"/>
    <s v="Unidades"/>
    <s v="TAUCA TORRES, ALAN ARMANDO"/>
    <s v="BRAVO PEREZ, MANUEL FEDERICO"/>
    <m/>
  </r>
  <r>
    <d v="2025-01-31T00:00:00"/>
    <d v="2025-01-31T00:00:00"/>
    <d v="2025-01-30T00:00:00"/>
    <s v="20600835506"/>
    <s v="AGRIVET E INVERSIONES S.A.C."/>
    <s v="S00342"/>
    <x v="59"/>
    <n v="600"/>
    <n v="7"/>
    <n v="4200"/>
    <m/>
    <n v="21246.45"/>
    <n v="25070.82"/>
    <n v="-25070.82"/>
    <s v="31347PER00007"/>
    <s v="TULAMYCIN K"/>
    <s v="AGROVET"/>
    <s v="Unidades"/>
    <s v="TAUCA TORRES, ALAN ARMANDO"/>
    <s v="BRAVO PEREZ, MANUEL FEDERICO"/>
    <m/>
  </r>
  <r>
    <d v="2025-01-31T00:00:00"/>
    <d v="2025-01-31T00:00:00"/>
    <d v="2025-01-30T00:00:00"/>
    <s v="20603280751"/>
    <s v="INVERSIONES COMERCIALES CANADA S.A.C."/>
    <s v="S00219"/>
    <x v="60"/>
    <n v="176"/>
    <n v="3"/>
    <n v="435.34"/>
    <n v="513.70000000000005"/>
    <n v="4561.1400000000003"/>
    <n v="5382.15"/>
    <n v="-5382.15"/>
    <s v="38000PER00160"/>
    <s v="FORMULA NATURAL FRESH MEAT GATOS FILHOTES"/>
    <s v="PET NUTRISCIENCE"/>
    <s v="Unidades"/>
    <s v="FRANCISCO PEREZ, SHARON"/>
    <s v="RIOS GERMAN, STEFANNY MARIANELLA"/>
    <s v="PET NUTRISCIENCE/LIMA NORTE Y NORTE DEL PAÍS"/>
  </r>
  <r>
    <d v="2025-01-31T00:00:00"/>
    <d v="2025-01-31T00:00:00"/>
    <d v="2025-01-30T00:00:00"/>
    <s v="20603280751"/>
    <s v="INVERSIONES COMERCIALES CANADA S.A.C."/>
    <s v="S00219"/>
    <x v="60"/>
    <n v="29"/>
    <n v="3"/>
    <n v="71.73"/>
    <n v="84.64"/>
    <n v="4561.1400000000003"/>
    <n v="5382.15"/>
    <n v="-5382.15"/>
    <s v="38000PER00146"/>
    <s v="FORMULA NATURAL FRESH MEAT GATO ADULTO FRANGO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30"/>
    <n v="12"/>
    <n v="296.82"/>
    <n v="350.25"/>
    <n v="4561.1400000000003"/>
    <n v="5382.15"/>
    <n v="-5382.15"/>
    <s v="38000PER00151"/>
    <s v="FORMULA NATURAL FRESH MEAT GATO ADULTO CASTRADO SALMAO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30"/>
    <n v="1"/>
    <n v="30"/>
    <m/>
    <n v="4561.1400000000003"/>
    <n v="5382.15"/>
    <n v="-5382.15"/>
    <s v="38000PER00151"/>
    <s v="FORMULA NATURAL FRESH MEAT GATO ADULTO CASTRADO SALMAO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168"/>
    <n v="12"/>
    <n v="1662.19"/>
    <n v="1961.38"/>
    <n v="4561.1400000000003"/>
    <n v="5382.15"/>
    <n v="-5382.15"/>
    <s v="38000PER00152"/>
    <s v="FORMULA NATURAL FRESH MEAT GATO ADULTO CASTRADO SALMAO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168"/>
    <n v="1"/>
    <n v="168"/>
    <m/>
    <n v="4561.1400000000003"/>
    <n v="5382.15"/>
    <n v="-5382.15"/>
    <s v="38000PER00152"/>
    <s v="FORMULA NATURAL FRESH MEAT GATO ADULTO CASTRADO SALMAO"/>
    <s v="PET NUTRISCIENCE"/>
    <s v="Unidades"/>
    <s v="FRANCISCO PEREZ, SHARON"/>
    <s v="RIOS GERMAN, STEFANNY MARIANELLA"/>
    <m/>
  </r>
  <r>
    <d v="2025-01-31T00:00:00"/>
    <d v="2025-04-01T00:00:00"/>
    <s v=""/>
    <s v="20514564087"/>
    <s v="H &amp; P DISTRIBUCIONES Y REPRESENTACIONES SOCIEDAD ANONIMA CERRADA"/>
    <s v="S00356"/>
    <x v="61"/>
    <n v="225"/>
    <n v="18"/>
    <n v="1620"/>
    <n v="1911.6"/>
    <n v="4500"/>
    <n v="5310"/>
    <s v=""/>
    <s v="31287PER00002"/>
    <s v="XELAMEC COMBI SPOT ON X 5 PIP"/>
    <s v="PETMEDICA"/>
    <s v="Unidades"/>
    <s v="CAMPO VALVERDE, DEYSI MARICIELO"/>
    <s v="RIOS GERMAN, STEFANNY MARIANELLA"/>
    <s v="PETMEDICA/LIMA 1"/>
  </r>
  <r>
    <d v="2025-01-31T00:00:00"/>
    <d v="2025-04-01T00:00:00"/>
    <s v=""/>
    <s v="20514564087"/>
    <s v="H &amp; P DISTRIBUCIONES Y REPRESENTACIONES SOCIEDAD ANONIMA CERRADA"/>
    <s v="S00356"/>
    <x v="61"/>
    <n v="262.5"/>
    <n v="18"/>
    <n v="1890"/>
    <n v="2230.1999999999998"/>
    <n v="4500"/>
    <n v="5310"/>
    <s v=""/>
    <s v="31287PER00003"/>
    <s v="XELAMEC COMBI SPOT ON X 5 PIP"/>
    <s v="PETMEDICA"/>
    <s v="Unidades"/>
    <s v="CAMPO VALVERDE, DEYSI MARICIELO"/>
    <s v="RIOS GERMAN, STEFANNY MARIANELLA"/>
    <m/>
  </r>
  <r>
    <d v="2025-01-31T00:00:00"/>
    <d v="2025-04-01T00:00:00"/>
    <s v=""/>
    <s v="20514564087"/>
    <s v="H &amp; P DISTRIBUCIONES Y REPRESENTACIONES SOCIEDAD ANONIMA CERRADA"/>
    <s v="S00356"/>
    <x v="61"/>
    <n v="206.25"/>
    <n v="12"/>
    <n v="990"/>
    <n v="1168.2"/>
    <n v="4500"/>
    <n v="5310"/>
    <s v=""/>
    <s v="31230PER00003"/>
    <s v="XELAMEC SPOT ON X 5 PIP"/>
    <s v="PETMEDICA"/>
    <s v="Unidades"/>
    <s v="CAMPO VALVERDE, DEYSI MARICIELO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29"/>
    <n v="3"/>
    <n v="71.73"/>
    <n v="84.64"/>
    <n v="4561.1400000000003"/>
    <n v="5382.15"/>
    <n v="-5382.15"/>
    <s v="38000PER00149"/>
    <s v="FORMULA NATURAL FRESH MEAT GATO ADULTO CASTRADO CARNE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166"/>
    <n v="3"/>
    <n v="410.6"/>
    <n v="484.51"/>
    <n v="4561.1400000000003"/>
    <n v="5382.15"/>
    <n v="-5382.15"/>
    <s v="38000PER00150"/>
    <s v="FORMULA NATURAL FRESH MEAT GATO ADULTO CASTRADO CARNE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30"/>
    <n v="3"/>
    <n v="74.209999999999994"/>
    <n v="87.57"/>
    <n v="4561.1400000000003"/>
    <n v="5382.15"/>
    <n v="-5382.15"/>
    <s v="38000PER00154"/>
    <s v="FORMULA NATURAL FRESH MEAT GATO SENIOR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172"/>
    <n v="3"/>
    <n v="425.44"/>
    <n v="502.02"/>
    <n v="4561.1400000000003"/>
    <n v="5382.15"/>
    <n v="-5382.15"/>
    <s v="38000PER00155"/>
    <s v="FORMULA NATURAL FRESH MEAT GATO SENIOR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30"/>
    <n v="6"/>
    <n v="148.41"/>
    <n v="175.12"/>
    <n v="4561.1400000000003"/>
    <n v="5382.15"/>
    <n v="-5382.15"/>
    <s v="38000PER00156"/>
    <s v="FORMULA NATURAL FRESH MEAT GATO PELO LONGO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172"/>
    <n v="3"/>
    <n v="425.44"/>
    <n v="502.02"/>
    <n v="4561.1400000000003"/>
    <n v="5382.15"/>
    <n v="-5382.15"/>
    <s v="38000PER00157"/>
    <s v="FORMULA NATURAL FRESH MEAT GATO PELO LONGO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54"/>
    <n v="6"/>
    <n v="267.14"/>
    <n v="315.23"/>
    <n v="4561.1400000000003"/>
    <n v="5382.15"/>
    <n v="-5382.15"/>
    <s v="38000PER00131"/>
    <s v="FORMULA NATURAL VET CARE RENAL GATOS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55"/>
    <n v="6"/>
    <n v="272.08999999999997"/>
    <n v="321.07"/>
    <n v="4561.1400000000003"/>
    <n v="5382.15"/>
    <n v="-5382.15"/>
    <s v="38000PER00128"/>
    <s v="FORMULA NATURAL VET CARE URINARIA GATOS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29"/>
    <n v="1"/>
    <n v="29"/>
    <m/>
    <n v="4561.1400000000003"/>
    <n v="5382.15"/>
    <n v="-5382.15"/>
    <s v="38000PER00149"/>
    <s v="FORMULA NATURAL FRESH MEAT GATO ADULTO CASTRADO CARNE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166"/>
    <n v="1"/>
    <n v="166"/>
    <m/>
    <n v="4561.1400000000003"/>
    <n v="5382.15"/>
    <n v="-5382.15"/>
    <s v="38000PER00150"/>
    <s v="FORMULA NATURAL FRESH MEAT GATO ADULTO CASTRADO CARNE"/>
    <s v="PET NUTRISCIENCE"/>
    <s v="Unidades"/>
    <s v="FRANCISCO PEREZ, SHARON"/>
    <s v="RIOS GERMAN, STEFANNY MARIANELLA"/>
    <m/>
  </r>
  <r>
    <d v="2025-01-31T00:00:00"/>
    <d v="2025-01-31T00:00:00"/>
    <d v="2025-01-30T00:00:00"/>
    <s v="20603280751"/>
    <s v="INVERSIONES COMERCIALES CANADA S.A.C."/>
    <s v="S00219"/>
    <x v="60"/>
    <n v="54"/>
    <n v="1"/>
    <n v="54"/>
    <m/>
    <n v="4561.1400000000003"/>
    <n v="5382.15"/>
    <n v="-5382.15"/>
    <s v="38000PER00131"/>
    <s v="FORMULA NATURAL VET CARE RENAL GATOS"/>
    <s v="PET NUTRISCIENCE"/>
    <s v="Unidades"/>
    <s v="FRANCISCO PEREZ, SHARON"/>
    <s v="RIOS GERMAN, STEFANNY MARIANELLA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131"/>
    <n v="24"/>
    <n v="1311.05"/>
    <n v="1547.04"/>
    <n v="4657.09"/>
    <n v="5495.37"/>
    <n v="-5495.37"/>
    <s v="35000PER00041"/>
    <s v="PEN DUO STREP 250/200"/>
    <s v="AGROVET"/>
    <s v="Unidades"/>
    <s v="HOYOS MIRANDA, ABNER ABAHADT"/>
    <s v="BRAVO PEREZ, MANUEL FEDERICO"/>
    <s v="AGROVET/CENTRO"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255"/>
    <n v="6"/>
    <n v="638.01"/>
    <n v="752.85"/>
    <n v="4657.09"/>
    <n v="5495.37"/>
    <n v="-5495.37"/>
    <s v="35000PER00042"/>
    <s v="PEN DUO STREP 250/200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161.16999999999999"/>
    <n v="12"/>
    <n v="806.49"/>
    <n v="951.66"/>
    <n v="4657.09"/>
    <n v="5495.37"/>
    <n v="-5495.37"/>
    <s v="31126PER00005"/>
    <s v="HEMATOFOS B12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107.22"/>
    <n v="9"/>
    <n v="402.4"/>
    <n v="474.83"/>
    <n v="4657.09"/>
    <n v="5495.37"/>
    <n v="-5495.37"/>
    <s v="31163PER00004"/>
    <s v="MODIVITASAN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42.42"/>
    <n v="12"/>
    <n v="212.27"/>
    <n v="250.48"/>
    <n v="4657.09"/>
    <n v="5495.37"/>
    <n v="-5495.37"/>
    <s v="31126PER00003"/>
    <s v="HEMATOFOS B12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84"/>
    <n v="18"/>
    <n v="630.5"/>
    <n v="743.99"/>
    <n v="4657.09"/>
    <n v="5495.37"/>
    <n v="-5495.37"/>
    <s v="31126PER00004"/>
    <s v="HEMATOFOS B12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432"/>
    <n v="1"/>
    <n v="180.14"/>
    <n v="212.57"/>
    <n v="4657.09"/>
    <n v="5495.37"/>
    <n v="-5495.37"/>
    <s v="35000PER00424"/>
    <s v="KANACEF LC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55.17"/>
    <n v="12"/>
    <n v="276.07"/>
    <n v="325.76"/>
    <n v="4657.09"/>
    <n v="5495.37"/>
    <n v="-5495.37"/>
    <s v="31084PER00003"/>
    <s v="DIURIDE 500"/>
    <s v="AGROVET"/>
    <s v="Unidades"/>
    <s v="HOYOS MIRANDA, ABNER ABAHADT"/>
    <s v="BRAVO PEREZ, MANUEL FEDERICO"/>
    <m/>
  </r>
  <r>
    <d v="2025-01-31T00:00:00"/>
    <d v="2025-01-31T00:00:00"/>
    <d v="2025-01-30T00:00:00"/>
    <s v="20604109567"/>
    <s v="CORPORACION AGROVETERINARIA &amp; MULTISERVICIOS BUENDIA SOCIEDAD ANONIMA CERRADA - A &amp; M BUENDIA S.A.C."/>
    <s v="S00267"/>
    <x v="62"/>
    <n v="480"/>
    <n v="1"/>
    <n v="200.16"/>
    <n v="236.19"/>
    <n v="4657.09"/>
    <n v="5495.37"/>
    <n v="-5495.37"/>
    <s v="35000PER00426"/>
    <s v="PEN TETRA STREP LC"/>
    <s v="AGROVET"/>
    <s v="Unidades"/>
    <s v="HOYOS MIRANDA, ABNER ABAHADT"/>
    <s v="BRAVO PEREZ, MANUEL FEDERICO"/>
    <m/>
  </r>
  <r>
    <d v="2025-01-31T00:00:00"/>
    <d v="2025-01-31T00:00:00"/>
    <d v="2025-01-31T00:00:00"/>
    <s v="20487518655"/>
    <s v="DISTRIBUIDORA EL ESTABLO E. I. R. L."/>
    <s v="S00359"/>
    <x v="63"/>
    <n v="21.19"/>
    <n v="252"/>
    <n v="2071.87"/>
    <n v="2444.81"/>
    <n v="4885.03"/>
    <n v="5764.33"/>
    <n v="-5764.33"/>
    <s v="31212PER00001"/>
    <s v="TYLO-COMBISONE"/>
    <s v="AGROVET"/>
    <s v="Unidades"/>
    <s v="CHINCHAY MAYORIA, ROMMEL"/>
    <s v="BRAVO PEREZ, MANUEL FEDERICO"/>
    <s v="AGROVET/NORTE"/>
  </r>
  <r>
    <d v="2025-01-31T00:00:00"/>
    <d v="2025-01-31T00:00:00"/>
    <d v="2025-01-31T00:00:00"/>
    <s v="20487518655"/>
    <s v="DISTRIBUIDORA EL ESTABLO E. I. R. L."/>
    <s v="S00359"/>
    <x v="63"/>
    <n v="46.17"/>
    <n v="12"/>
    <n v="214.97"/>
    <n v="253.66"/>
    <n v="4885.03"/>
    <n v="5764.33"/>
    <n v="-5764.33"/>
    <s v="31042PER00001"/>
    <s v="CALCIO PARA VACAS DEL DR. CALDERON"/>
    <s v="AGROVET"/>
    <s v="Unidades"/>
    <s v="CHINCHAY MAYORIA, ROMMEL"/>
    <s v="BRAVO PEREZ, MANUEL FEDERICO"/>
    <m/>
  </r>
  <r>
    <d v="2025-01-31T00:00:00"/>
    <d v="2025-01-31T00:00:00"/>
    <d v="2025-01-31T00:00:00"/>
    <s v="20487518655"/>
    <s v="DISTRIBUIDORA EL ESTABLO E. I. R. L."/>
    <s v="S00359"/>
    <x v="63"/>
    <n v="163.16999999999999"/>
    <n v="5"/>
    <n v="316.55"/>
    <n v="373.53"/>
    <n v="4885.03"/>
    <n v="5764.33"/>
    <n v="-5764.33"/>
    <s v="31138PER00003"/>
    <s v="IMIDOX 120"/>
    <s v="AGROVET"/>
    <s v="Unidades"/>
    <s v="CHINCHAY MAYORIA, ROMMEL"/>
    <s v="BRAVO PEREZ, MANUEL FEDERICO"/>
    <m/>
  </r>
  <r>
    <d v="2025-01-31T00:00:00"/>
    <d v="2025-01-31T00:00:00"/>
    <d v="2025-01-31T00:00:00"/>
    <s v="20487518655"/>
    <s v="DISTRIBUIDORA EL ESTABLO E. I. R. L."/>
    <s v="S00359"/>
    <x v="63"/>
    <n v="16.940000000000001"/>
    <n v="108"/>
    <n v="709.85"/>
    <n v="837.62"/>
    <n v="4885.03"/>
    <n v="5764.33"/>
    <n v="-5764.33"/>
    <s v="31126PER00001"/>
    <s v="HEMATOFOS B12"/>
    <s v="AGROVET"/>
    <s v="Unidades"/>
    <s v="CHINCHAY MAYORIA, ROMMEL"/>
    <s v="BRAVO PEREZ, MANUEL FEDERICO"/>
    <m/>
  </r>
  <r>
    <d v="2025-01-31T00:00:00"/>
    <d v="2025-01-31T00:00:00"/>
    <d v="2025-01-31T00:00:00"/>
    <s v="20487518655"/>
    <s v="DISTRIBUIDORA EL ESTABLO E. I. R. L."/>
    <s v="S00359"/>
    <x v="63"/>
    <n v="110.25"/>
    <n v="12"/>
    <n v="513.32000000000005"/>
    <n v="605.72"/>
    <n v="4885.03"/>
    <n v="5764.33"/>
    <n v="-5764.33"/>
    <s v="31028PER00002"/>
    <s v="BOLDEMAX A.P."/>
    <s v="AGROVET"/>
    <s v="Unidades"/>
    <s v="CHINCHAY MAYORIA, ROMMEL"/>
    <s v="BRAVO PEREZ, MANUEL FEDERICO"/>
    <m/>
  </r>
  <r>
    <d v="2025-01-31T00:00:00"/>
    <d v="2025-01-31T00:00:00"/>
    <d v="2025-01-31T00:00:00"/>
    <s v="20487518655"/>
    <s v="DISTRIBUIDORA EL ESTABLO E. I. R. L."/>
    <s v="S00359"/>
    <x v="63"/>
    <n v="233.78"/>
    <n v="9"/>
    <n v="816.36"/>
    <n v="963.3"/>
    <n v="4885.03"/>
    <n v="5764.33"/>
    <n v="-5764.33"/>
    <s v="31028PER00003"/>
    <s v="BOLDEMAX A.P."/>
    <s v="AGROVET"/>
    <s v="Unidades"/>
    <s v="CHINCHAY MAYORIA, ROMMEL"/>
    <s v="BRAVO PEREZ, MANUEL FEDERICO"/>
    <m/>
  </r>
  <r>
    <d v="2025-01-31T00:00:00"/>
    <d v="2025-01-31T00:00:00"/>
    <d v="2025-01-31T00:00:00"/>
    <s v="20487518655"/>
    <s v="DISTRIBUIDORA EL ESTABLO E. I. R. L."/>
    <s v="S00359"/>
    <x v="63"/>
    <n v="124.8"/>
    <n v="5"/>
    <n v="242.11"/>
    <n v="285.69"/>
    <n v="4885.03"/>
    <n v="5764.33"/>
    <n v="-5764.33"/>
    <s v="35000PER00045"/>
    <s v="CEFAJECT"/>
    <s v="AGROVET"/>
    <s v="Unidades"/>
    <s v="CHINCHAY MAYORIA, ROMMEL"/>
    <s v="BRAVO PEREZ, MANUEL FEDERICO"/>
    <m/>
  </r>
  <r>
    <d v="2025-01-31T00:00:00"/>
    <d v="2025-01-31T00:00:00"/>
    <d v="2025-01-31T00:00:00"/>
    <s v="20498472622"/>
    <s v="BIOGENESIS PERU E.I.R.L."/>
    <s v="S00312"/>
    <x v="64"/>
    <n v="63.5"/>
    <n v="60"/>
    <n v="1478.28"/>
    <n v="1744.37"/>
    <n v="6469.51"/>
    <n v="7634.02"/>
    <n v="-7634.02"/>
    <s v="35000PER00040"/>
    <s v="PEN DUO STREP 250/200"/>
    <s v="AGROVET"/>
    <s v="Unidades"/>
    <s v="SANCHEZ CHAMPI, KEVIN"/>
    <s v="BRAVO PEREZ, MANUEL FEDERICO"/>
    <s v="AGROVET/LIMA METROPOLITANA - SUR"/>
  </r>
  <r>
    <d v="2025-01-31T00:00:00"/>
    <d v="2025-01-31T00:00:00"/>
    <d v="2025-01-31T00:00:00"/>
    <s v="20498472622"/>
    <s v="BIOGENESIS PERU E.I.R.L."/>
    <s v="S00312"/>
    <x v="64"/>
    <n v="45"/>
    <n v="36"/>
    <n v="628.55999999999995"/>
    <n v="741.7"/>
    <n v="6469.51"/>
    <n v="7634.02"/>
    <n v="-7634.02"/>
    <s v="35000PER00034"/>
    <s v="PEN-STREP 20/20"/>
    <s v="AGROVET"/>
    <s v="Unidades"/>
    <s v="SANCHEZ CHAMPI, KEVIN"/>
    <s v="BRAVO PEREZ, MANUEL FEDERICO"/>
    <m/>
  </r>
  <r>
    <d v="2025-01-31T00:00:00"/>
    <d v="2025-01-31T00:00:00"/>
    <d v="2025-01-31T00:00:00"/>
    <s v="20498472622"/>
    <s v="BIOGENESIS PERU E.I.R.L."/>
    <s v="S00312"/>
    <x v="64"/>
    <n v="75"/>
    <n v="108"/>
    <n v="3142.8"/>
    <n v="3708.5"/>
    <n v="6469.51"/>
    <n v="7634.02"/>
    <n v="-7634.02"/>
    <s v="35000PER00035"/>
    <s v="PEN-STREP 20/20"/>
    <s v="AGROVET"/>
    <s v="Unidades"/>
    <s v="SANCHEZ CHAMPI, KEVIN"/>
    <s v="BRAVO PEREZ, MANUEL FEDERICO"/>
    <m/>
  </r>
  <r>
    <d v="2025-01-31T00:00:00"/>
    <d v="2025-01-31T00:00:00"/>
    <d v="2025-01-31T00:00:00"/>
    <s v="20498472622"/>
    <s v="BIOGENESIS PERU E.I.R.L."/>
    <s v="S00312"/>
    <x v="64"/>
    <n v="131"/>
    <n v="24"/>
    <n v="1219.8699999999999"/>
    <n v="1439.45"/>
    <n v="6469.51"/>
    <n v="7634.02"/>
    <n v="-7634.02"/>
    <s v="35000PER00041"/>
    <s v="PEN DUO STREP 250/200"/>
    <s v="AGROVET"/>
    <s v="Unidades"/>
    <s v="SANCHEZ CHAMPI, KEVIN"/>
    <s v="BRAVO PEREZ, MANUEL FEDERIC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0B3AA-605D-4859-A34E-8DBF91045C41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76" firstHeaderRow="1" firstDataRow="1" firstDataCol="1"/>
  <pivotFields count="21">
    <pivotField numFmtId="14" showAll="0"/>
    <pivotField numFmtId="14" showAll="0"/>
    <pivotField showAll="0"/>
    <pivotField showAll="0"/>
    <pivotField showAll="0">
      <items count="48">
        <item x="34"/>
        <item x="16"/>
        <item x="17"/>
        <item x="39"/>
        <item x="24"/>
        <item x="40"/>
        <item x="5"/>
        <item x="35"/>
        <item x="31"/>
        <item x="6"/>
        <item x="36"/>
        <item x="25"/>
        <item x="14"/>
        <item x="10"/>
        <item x="9"/>
        <item x="43"/>
        <item x="3"/>
        <item x="18"/>
        <item x="19"/>
        <item x="32"/>
        <item x="15"/>
        <item x="20"/>
        <item x="41"/>
        <item x="7"/>
        <item x="11"/>
        <item x="12"/>
        <item x="44"/>
        <item x="4"/>
        <item x="26"/>
        <item x="45"/>
        <item x="37"/>
        <item x="21"/>
        <item x="27"/>
        <item x="38"/>
        <item x="42"/>
        <item x="1"/>
        <item x="46"/>
        <item x="8"/>
        <item x="22"/>
        <item x="0"/>
        <item x="2"/>
        <item x="33"/>
        <item x="28"/>
        <item x="29"/>
        <item x="13"/>
        <item x="30"/>
        <item x="23"/>
        <item t="default"/>
      </items>
    </pivotField>
    <pivotField showAll="0"/>
    <pivotField axis="axisRow" showAll="0">
      <items count="73">
        <item x="0"/>
        <item x="1"/>
        <item x="2"/>
        <item x="3"/>
        <item x="4"/>
        <item x="5"/>
        <item x="7"/>
        <item x="6"/>
        <item x="8"/>
        <item x="10"/>
        <item x="11"/>
        <item x="12"/>
        <item x="9"/>
        <item x="13"/>
        <item x="14"/>
        <item x="16"/>
        <item x="15"/>
        <item x="17"/>
        <item x="19"/>
        <item x="18"/>
        <item x="21"/>
        <item x="20"/>
        <item x="29"/>
        <item x="26"/>
        <item x="24"/>
        <item x="22"/>
        <item x="28"/>
        <item x="23"/>
        <item x="27"/>
        <item x="25"/>
        <item x="37"/>
        <item x="38"/>
        <item x="35"/>
        <item x="39"/>
        <item x="36"/>
        <item x="30"/>
        <item x="33"/>
        <item x="34"/>
        <item x="31"/>
        <item x="40"/>
        <item x="32"/>
        <item x="44"/>
        <item x="42"/>
        <item x="45"/>
        <item x="43"/>
        <item x="41"/>
        <item x="52"/>
        <item x="55"/>
        <item x="56"/>
        <item x="57"/>
        <item x="51"/>
        <item x="48"/>
        <item x="49"/>
        <item x="47"/>
        <item x="54"/>
        <item x="50"/>
        <item x="53"/>
        <item x="46"/>
        <item x="62"/>
        <item x="61"/>
        <item x="59"/>
        <item x="58"/>
        <item x="63"/>
        <item x="60"/>
        <item x="70"/>
        <item x="68"/>
        <item x="64"/>
        <item x="69"/>
        <item x="66"/>
        <item x="67"/>
        <item x="65"/>
        <item x="71"/>
        <item t="default"/>
      </items>
    </pivotField>
    <pivotField numFmtId="4" showAll="0"/>
    <pivotField numFmtId="4" showAll="0"/>
    <pivotField numFmtId="4" showAll="0"/>
    <pivotField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A6C6D-0079-40B1-9516-4D544855C2E7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9" firstHeaderRow="1" firstDataRow="1" firstDataCol="1"/>
  <pivotFields count="21">
    <pivotField numFmtId="14" showAll="0"/>
    <pivotField numFmtId="14" showAll="0"/>
    <pivotField showAll="0"/>
    <pivotField showAll="0"/>
    <pivotField showAll="0"/>
    <pivotField showAll="0"/>
    <pivotField axis="axisRow" dataField="1" showAll="0">
      <items count="66">
        <item x="0"/>
        <item x="1"/>
        <item x="2"/>
        <item x="3"/>
        <item x="4"/>
        <item x="5"/>
        <item x="8"/>
        <item x="6"/>
        <item x="7"/>
        <item x="12"/>
        <item x="11"/>
        <item x="10"/>
        <item x="9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46"/>
        <item x="52"/>
        <item x="57"/>
        <item x="53"/>
        <item x="55"/>
        <item x="54"/>
        <item x="56"/>
        <item x="58"/>
        <item x="61"/>
        <item x="59"/>
        <item x="60"/>
        <item x="62"/>
        <item x="63"/>
        <item x="64"/>
        <item t="default"/>
      </items>
    </pivotField>
    <pivotField numFmtId="4" showAll="0"/>
    <pivotField numFmtId="4"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Cuenta de Factur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2F0CD-62C2-4DA1-8703-277FBDBA19A8}" name="Tabla13" displayName="Tabla13" ref="A1:U486" totalsRowShown="0" headerRowDxfId="46" dataDxfId="45">
  <autoFilter ref="A1:U486" xr:uid="{503CF9FC-95EE-4ACA-8753-DAC770BB731E}"/>
  <tableColumns count="21">
    <tableColumn id="1" xr3:uid="{9E82E868-329E-4315-AB65-335CB7C755ED}" name="F.E" dataDxfId="44"/>
    <tableColumn id="2" xr3:uid="{B80AAA46-8CDB-43BB-B134-0718C7FA39AF}" name="F.V" dataDxfId="43"/>
    <tableColumn id="20" xr3:uid="{409C9B53-EEF9-4F14-B6F5-AF3A363DD5C0}" name="F.PAGO" dataDxfId="42"/>
    <tableColumn id="3" xr3:uid="{A9C2C20F-394B-4844-B3E5-EDF568D8F08A}" name="RUC" dataDxfId="41"/>
    <tableColumn id="4" xr3:uid="{DDBCD48C-90FD-4304-9BBB-138C3AE4D141}" name="Socio" dataDxfId="40"/>
    <tableColumn id="5" xr3:uid="{13D0C40F-882E-47CD-8B58-F90F626DCF53}" name="OV" dataDxfId="39"/>
    <tableColumn id="6" xr3:uid="{934ECA0F-8E7B-4BE8-A371-6B90A6160749}" name="Factura" dataDxfId="38"/>
    <tableColumn id="7" xr3:uid="{C0C39597-A88A-421A-A292-408757A60A72}" name="P.U" dataDxfId="37"/>
    <tableColumn id="8" xr3:uid="{BE6E5D9F-8F3A-4B8D-AC60-E255FF0548EA}" name="Cant" dataDxfId="36"/>
    <tableColumn id="19" xr3:uid="{0334B781-200E-429C-8E09-C5B1CDC26906}" name="Sub Total x Producto" dataDxfId="35"/>
    <tableColumn id="9" xr3:uid="{69EA7F84-634C-4B10-9A8F-C618FE11F33C}" name="Total x Producto" dataDxfId="34"/>
    <tableColumn id="18" xr3:uid="{FF121FEF-F098-4AFE-B9DF-EC92133BAF73}" name="SubTotal" dataDxfId="33"/>
    <tableColumn id="10" xr3:uid="{937B4A9F-63FE-44E6-9951-4D2FB466B0DD}" name="Total General" dataDxfId="32"/>
    <tableColumn id="21" xr3:uid="{D5737A0D-36C7-453D-B535-0EFFE0D5C409}" name="Monto Pagado" dataDxfId="31"/>
    <tableColumn id="11" xr3:uid="{8D033FF3-9837-4CF8-A2CD-31887ADB79BC}" name="Nombre de Producto" dataDxfId="30"/>
    <tableColumn id="12" xr3:uid="{DC38D7A6-0B3A-4064-97E9-8956A2ABB00D}" name="Codigo de Producto" dataDxfId="29"/>
    <tableColumn id="13" xr3:uid="{91054529-E29A-441E-A034-566DA31A40B4}" name="Linea Comercial" dataDxfId="28"/>
    <tableColumn id="14" xr3:uid="{CFFED422-C3D4-4DCF-95D9-B92041EED0EE}" name="Und" dataDxfId="27"/>
    <tableColumn id="15" xr3:uid="{B95A0A8A-3BFB-4FE9-A2DF-75339427D2CF}" name="Vendedor" dataDxfId="26"/>
    <tableColumn id="16" xr3:uid="{E5B18470-2554-4296-82D0-C5B19C6EBD73}" name="Gerente" dataDxfId="25"/>
    <tableColumn id="17" xr3:uid="{AAC63A96-34E3-4981-9F08-991CCDC70934}" name="Linea Comercial Zona" dataDxfId="2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48AFED-CAEB-4595-92D6-E20BC7397294}" name="Tabla1" displayName="Tabla1" ref="A1:V471" totalsRowShown="0" headerRowDxfId="23" dataDxfId="22">
  <autoFilter ref="A1:V471" xr:uid="{C8E78E2E-E906-4FAE-A6FC-BE97A602B8F7}">
    <filterColumn colId="2">
      <customFilters>
        <customFilter operator="notEqual" val=" "/>
      </customFilters>
    </filterColumn>
  </autoFilter>
  <sortState xmlns:xlrd2="http://schemas.microsoft.com/office/spreadsheetml/2017/richdata2" ref="A5:V471">
    <sortCondition ref="G1:G471"/>
  </sortState>
  <tableColumns count="22">
    <tableColumn id="1" xr3:uid="{DBAB30BF-8E4D-40AC-B4A9-C841A941F258}" name="F.E" dataDxfId="21"/>
    <tableColumn id="2" xr3:uid="{9EA27E48-7C2F-49BF-AF75-BDEFBC952592}" name="F.V" dataDxfId="3"/>
    <tableColumn id="20" xr3:uid="{5851D878-B51A-4CEE-8837-1B05841A6217}" name="F.PAGO" dataDxfId="1"/>
    <tableColumn id="3" xr3:uid="{1F2E50A2-52D8-439B-952D-0561B50D9822}" name="RUC" dataDxfId="2"/>
    <tableColumn id="4" xr3:uid="{FDE03A0D-ABE1-409A-AC6F-2AD0F6635183}" name="Socio" dataDxfId="20"/>
    <tableColumn id="5" xr3:uid="{CA2E08A7-4DB2-4968-ABF5-4BF0E868660B}" name="OV" dataDxfId="19"/>
    <tableColumn id="6" xr3:uid="{0DACC3A2-A2DA-493D-9598-B28202F8B1EF}" name="Factura" dataDxfId="18"/>
    <tableColumn id="7" xr3:uid="{45AD8EF2-DB1B-4B19-A810-1AB1ED6C7FC5}" name="P.U" dataDxfId="17"/>
    <tableColumn id="8" xr3:uid="{6787262D-CE30-4C09-8F8C-A539FB16FAAD}" name="Cant" dataDxfId="16"/>
    <tableColumn id="9" xr3:uid="{A09C7202-1D2A-4506-B433-68E1D4ED567F}" name="Sub Total x Producto" dataDxfId="15"/>
    <tableColumn id="10" xr3:uid="{0E99972A-7C33-43E1-9A1F-6ECB3758491F}" name="Total x Producto" dataDxfId="14"/>
    <tableColumn id="11" xr3:uid="{9755E0B6-A26B-4ED6-93C4-7E9774459A03}" name="SubTotal" dataDxfId="13"/>
    <tableColumn id="12" xr3:uid="{5962FCEC-09E1-40AE-97FD-03F3A2150D8B}" name="Total General" dataDxfId="12"/>
    <tableColumn id="21" xr3:uid="{0171FC3A-BF68-42CE-B009-CA68F385E88B}" name="Monto Pagado" dataDxfId="4"/>
    <tableColumn id="22" xr3:uid="{00B2B93D-A223-4E44-986E-CE20EA12E737}" name="Difenrencia" dataDxfId="0">
      <calculatedColumnFormula>+Tabla1[[#This Row],[Monto Pagado]]+Tabla1[[#This Row],[Total General]]</calculatedColumnFormula>
    </tableColumn>
    <tableColumn id="13" xr3:uid="{5014F206-A96F-4D67-AE45-3ABFACC8193C}" name="Codigo de Producto" dataDxfId="11"/>
    <tableColumn id="14" xr3:uid="{D53938A5-EE9C-4DBF-858A-32505B8A0EED}" name="Nombre de Producto2" dataDxfId="10"/>
    <tableColumn id="15" xr3:uid="{8269E7E4-1559-4C5F-B0EA-C87BE30F43A4}" name="Linea Comercial" dataDxfId="9"/>
    <tableColumn id="16" xr3:uid="{A81E1AB8-6640-4CEC-8380-AEB5154F245C}" name="Und" dataDxfId="8"/>
    <tableColumn id="17" xr3:uid="{D9733B35-5DAE-4C00-818C-ABF1FC8363A2}" name="Vendedor" dataDxfId="7"/>
    <tableColumn id="18" xr3:uid="{33594F0A-E36A-4DEF-B01C-972DAAD3CCE7}" name="Gerente" dataDxfId="6"/>
    <tableColumn id="19" xr3:uid="{A64C07E7-DFAA-4267-87B3-3E31FE8EB126}" name="Linea Comercial Zona" dataDxfId="5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0F8D-9EDB-49EB-A953-6B062FE784A6}">
  <sheetPr filterMode="1"/>
  <dimension ref="A3:C76"/>
  <sheetViews>
    <sheetView workbookViewId="0">
      <selection activeCell="A51" sqref="A51"/>
    </sheetView>
    <sheetView workbookViewId="1">
      <selection activeCell="C12" sqref="C12"/>
    </sheetView>
  </sheetViews>
  <sheetFormatPr baseColWidth="10" defaultRowHeight="15" x14ac:dyDescent="0.25"/>
  <cols>
    <col min="1" max="1" width="17.85546875" bestFit="1" customWidth="1"/>
  </cols>
  <sheetData>
    <row r="3" spans="1:3" x14ac:dyDescent="0.25">
      <c r="A3" s="11" t="s">
        <v>593</v>
      </c>
      <c r="B3" t="s">
        <v>596</v>
      </c>
    </row>
    <row r="4" spans="1:3" hidden="1" x14ac:dyDescent="0.25">
      <c r="A4" s="4" t="s">
        <v>567</v>
      </c>
      <c r="B4" t="str">
        <f>+IF(MATCH(A4,Hoja4!$A$4:$A$68,0),"CORRECTO","INCORRECTO")</f>
        <v>CORRECTO</v>
      </c>
    </row>
    <row r="5" spans="1:3" hidden="1" x14ac:dyDescent="0.25">
      <c r="A5" s="4" t="s">
        <v>565</v>
      </c>
      <c r="B5" t="str">
        <f>+IF(MATCH(A5,Hoja4!$A$4:$A$68,0),"CORRECTO","INCORRECTO")</f>
        <v>CORRECTO</v>
      </c>
    </row>
    <row r="6" spans="1:3" hidden="1" x14ac:dyDescent="0.25">
      <c r="A6" s="4" t="s">
        <v>563</v>
      </c>
      <c r="B6" t="str">
        <f>+IF(MATCH(A6,Hoja4!$A$4:$A$68,0),"CORRECTO","INCORRECTO")</f>
        <v>CORRECTO</v>
      </c>
    </row>
    <row r="7" spans="1:3" hidden="1" x14ac:dyDescent="0.25">
      <c r="A7" s="4" t="s">
        <v>559</v>
      </c>
      <c r="B7" t="str">
        <f>+IF(MATCH(A7,Hoja4!$A$4:$A$68,0),"CORRECTO","INCORRECTO")</f>
        <v>CORRECTO</v>
      </c>
    </row>
    <row r="8" spans="1:3" hidden="1" x14ac:dyDescent="0.25">
      <c r="A8" s="4" t="s">
        <v>555</v>
      </c>
      <c r="B8" t="str">
        <f>+IF(MATCH(A8,Hoja4!$A$4:$A$68,0),"CORRECTO","INCORRECTO")</f>
        <v>CORRECTO</v>
      </c>
    </row>
    <row r="9" spans="1:3" hidden="1" x14ac:dyDescent="0.25">
      <c r="A9" s="4" t="s">
        <v>547</v>
      </c>
      <c r="B9" t="str">
        <f>+IF(MATCH(A9,Hoja4!$A$4:$A$68,0),"CORRECTO","INCORRECTO")</f>
        <v>CORRECTO</v>
      </c>
    </row>
    <row r="10" spans="1:3" hidden="1" x14ac:dyDescent="0.25">
      <c r="A10" s="4" t="s">
        <v>543</v>
      </c>
      <c r="B10" t="str">
        <f>+IF(MATCH(A10,Hoja4!$A$4:$A$68,0),"CORRECTO","INCORRECTO")</f>
        <v>CORRECTO</v>
      </c>
    </row>
    <row r="11" spans="1:3" hidden="1" x14ac:dyDescent="0.25">
      <c r="A11" s="4" t="s">
        <v>539</v>
      </c>
      <c r="B11" t="str">
        <f>+IF(MATCH(A11,Hoja4!$A$4:$A$68,0),"CORRECTO","INCORRECTO")</f>
        <v>CORRECTO</v>
      </c>
    </row>
    <row r="12" spans="1:3" x14ac:dyDescent="0.25">
      <c r="A12" s="4" t="s">
        <v>537</v>
      </c>
      <c r="B12" t="e">
        <f>+IF(MATCH(A12,Hoja4!$A$4:$A$68,0),"CORRECTO","INCORRECTO")</f>
        <v>#N/A</v>
      </c>
      <c r="C12" t="s">
        <v>600</v>
      </c>
    </row>
    <row r="13" spans="1:3" hidden="1" x14ac:dyDescent="0.25">
      <c r="A13" s="4" t="s">
        <v>533</v>
      </c>
      <c r="B13" t="str">
        <f>+IF(MATCH(A13,Hoja4!$A$4:$A$68,0),"CORRECTO","INCORRECTO")</f>
        <v>CORRECTO</v>
      </c>
    </row>
    <row r="14" spans="1:3" hidden="1" x14ac:dyDescent="0.25">
      <c r="A14" s="4" t="s">
        <v>530</v>
      </c>
      <c r="B14" t="str">
        <f>+IF(MATCH(A14,Hoja4!$A$4:$A$68,0),"CORRECTO","INCORRECTO")</f>
        <v>CORRECTO</v>
      </c>
    </row>
    <row r="15" spans="1:3" hidden="1" x14ac:dyDescent="0.25">
      <c r="A15" s="4" t="s">
        <v>528</v>
      </c>
      <c r="B15" t="str">
        <f>+IF(MATCH(A15,Hoja4!$A$4:$A$68,0),"CORRECTO","INCORRECTO")</f>
        <v>CORRECTO</v>
      </c>
    </row>
    <row r="16" spans="1:3" hidden="1" x14ac:dyDescent="0.25">
      <c r="A16" s="4" t="s">
        <v>526</v>
      </c>
      <c r="B16" t="str">
        <f>+IF(MATCH(A16,Hoja4!$A$4:$A$68,0),"CORRECTO","INCORRECTO")</f>
        <v>CORRECTO</v>
      </c>
    </row>
    <row r="17" spans="1:3" hidden="1" x14ac:dyDescent="0.25">
      <c r="A17" s="4" t="s">
        <v>523</v>
      </c>
      <c r="B17" t="str">
        <f>+IF(MATCH(A17,Hoja4!$A$4:$A$68,0),"CORRECTO","INCORRECTO")</f>
        <v>CORRECTO</v>
      </c>
    </row>
    <row r="18" spans="1:3" hidden="1" x14ac:dyDescent="0.25">
      <c r="A18" s="4" t="s">
        <v>514</v>
      </c>
      <c r="B18" t="str">
        <f>+IF(MATCH(A18,Hoja4!$A$4:$A$68,0),"CORRECTO","INCORRECTO")</f>
        <v>CORRECTO</v>
      </c>
    </row>
    <row r="19" spans="1:3" hidden="1" x14ac:dyDescent="0.25">
      <c r="A19" s="4" t="s">
        <v>506</v>
      </c>
      <c r="B19" t="str">
        <f>+IF(MATCH(A19,Hoja4!$A$4:$A$68,0),"CORRECTO","INCORRECTO")</f>
        <v>CORRECTO</v>
      </c>
    </row>
    <row r="20" spans="1:3" hidden="1" x14ac:dyDescent="0.25">
      <c r="A20" s="4" t="s">
        <v>498</v>
      </c>
      <c r="B20" t="str">
        <f>+IF(MATCH(A20,Hoja4!$A$4:$A$68,0),"CORRECTO","INCORRECTO")</f>
        <v>CORRECTO</v>
      </c>
    </row>
    <row r="21" spans="1:3" hidden="1" x14ac:dyDescent="0.25">
      <c r="A21" s="4" t="s">
        <v>494</v>
      </c>
      <c r="B21" t="str">
        <f>+IF(MATCH(A21,Hoja4!$A$4:$A$68,0),"CORRECTO","INCORRECTO")</f>
        <v>CORRECTO</v>
      </c>
    </row>
    <row r="22" spans="1:3" hidden="1" x14ac:dyDescent="0.25">
      <c r="A22" s="4" t="s">
        <v>492</v>
      </c>
      <c r="B22" t="str">
        <f>+IF(MATCH(A22,Hoja4!$A$4:$A$68,0),"CORRECTO","INCORRECTO")</f>
        <v>CORRECTO</v>
      </c>
    </row>
    <row r="23" spans="1:3" hidden="1" x14ac:dyDescent="0.25">
      <c r="A23" s="4" t="s">
        <v>490</v>
      </c>
      <c r="B23" t="str">
        <f>+IF(MATCH(A23,Hoja4!$A$4:$A$68,0),"CORRECTO","INCORRECTO")</f>
        <v>CORRECTO</v>
      </c>
    </row>
    <row r="24" spans="1:3" x14ac:dyDescent="0.25">
      <c r="A24" s="4" t="s">
        <v>487</v>
      </c>
      <c r="B24" t="e">
        <f>+IF(MATCH(A24,Hoja4!$A$4:$A$68,0),"CORRECTO","INCORRECTO")</f>
        <v>#N/A</v>
      </c>
      <c r="C24" t="s">
        <v>597</v>
      </c>
    </row>
    <row r="25" spans="1:3" hidden="1" x14ac:dyDescent="0.25">
      <c r="A25" s="4" t="s">
        <v>485</v>
      </c>
      <c r="B25" t="str">
        <f>+IF(MATCH(A25,Hoja4!$A$4:$A$68,0),"CORRECTO","INCORRECTO")</f>
        <v>CORRECTO</v>
      </c>
    </row>
    <row r="26" spans="1:3" hidden="1" x14ac:dyDescent="0.25">
      <c r="A26" s="4" t="s">
        <v>483</v>
      </c>
      <c r="B26" t="str">
        <f>+IF(MATCH(A26,Hoja4!$A$4:$A$68,0),"CORRECTO","INCORRECTO")</f>
        <v>CORRECTO</v>
      </c>
    </row>
    <row r="27" spans="1:3" hidden="1" x14ac:dyDescent="0.25">
      <c r="A27" s="4" t="s">
        <v>479</v>
      </c>
      <c r="B27" t="str">
        <f>+IF(MATCH(A27,Hoja4!$A$4:$A$68,0),"CORRECTO","INCORRECTO")</f>
        <v>CORRECTO</v>
      </c>
    </row>
    <row r="28" spans="1:3" hidden="1" x14ac:dyDescent="0.25">
      <c r="A28" s="4" t="s">
        <v>475</v>
      </c>
      <c r="B28" t="str">
        <f>+IF(MATCH(A28,Hoja4!$A$4:$A$68,0),"CORRECTO","INCORRECTO")</f>
        <v>CORRECTO</v>
      </c>
    </row>
    <row r="29" spans="1:3" hidden="1" x14ac:dyDescent="0.25">
      <c r="A29" s="4" t="s">
        <v>471</v>
      </c>
      <c r="B29" t="str">
        <f>+IF(MATCH(A29,Hoja4!$A$4:$A$68,0),"CORRECTO","INCORRECTO")</f>
        <v>CORRECTO</v>
      </c>
    </row>
    <row r="30" spans="1:3" hidden="1" x14ac:dyDescent="0.25">
      <c r="A30" s="4" t="s">
        <v>465</v>
      </c>
      <c r="B30" t="str">
        <f>+IF(MATCH(A30,Hoja4!$A$4:$A$68,0),"CORRECTO","INCORRECTO")</f>
        <v>CORRECTO</v>
      </c>
    </row>
    <row r="31" spans="1:3" hidden="1" x14ac:dyDescent="0.25">
      <c r="A31" s="4" t="s">
        <v>462</v>
      </c>
      <c r="B31" t="str">
        <f>+IF(MATCH(A31,Hoja4!$A$4:$A$68,0),"CORRECTO","INCORRECTO")</f>
        <v>CORRECTO</v>
      </c>
    </row>
    <row r="32" spans="1:3" hidden="1" x14ac:dyDescent="0.25">
      <c r="A32" s="4" t="s">
        <v>458</v>
      </c>
      <c r="B32" t="str">
        <f>+IF(MATCH(A32,Hoja4!$A$4:$A$68,0),"CORRECTO","INCORRECTO")</f>
        <v>CORRECTO</v>
      </c>
    </row>
    <row r="33" spans="1:2" hidden="1" x14ac:dyDescent="0.25">
      <c r="A33" s="4" t="s">
        <v>455</v>
      </c>
      <c r="B33" t="str">
        <f>+IF(MATCH(A33,Hoja4!$A$4:$A$68,0),"CORRECTO","INCORRECTO")</f>
        <v>CORRECTO</v>
      </c>
    </row>
    <row r="34" spans="1:2" hidden="1" x14ac:dyDescent="0.25">
      <c r="A34" s="4" t="s">
        <v>448</v>
      </c>
      <c r="B34" t="str">
        <f>+IF(MATCH(A34,Hoja4!$A$4:$A$68,0),"CORRECTO","INCORRECTO")</f>
        <v>CORRECTO</v>
      </c>
    </row>
    <row r="35" spans="1:2" hidden="1" x14ac:dyDescent="0.25">
      <c r="A35" s="4" t="s">
        <v>436</v>
      </c>
      <c r="B35" t="str">
        <f>+IF(MATCH(A35,Hoja4!$A$4:$A$68,0),"CORRECTO","INCORRECTO")</f>
        <v>CORRECTO</v>
      </c>
    </row>
    <row r="36" spans="1:2" hidden="1" x14ac:dyDescent="0.25">
      <c r="A36" s="4" t="s">
        <v>429</v>
      </c>
      <c r="B36" t="str">
        <f>+IF(MATCH(A36,Hoja4!$A$4:$A$68,0),"CORRECTO","INCORRECTO")</f>
        <v>CORRECTO</v>
      </c>
    </row>
    <row r="37" spans="1:2" hidden="1" x14ac:dyDescent="0.25">
      <c r="A37" s="4" t="s">
        <v>424</v>
      </c>
      <c r="B37" t="str">
        <f>+IF(MATCH(A37,Hoja4!$A$4:$A$68,0),"CORRECTO","INCORRECTO")</f>
        <v>CORRECTO</v>
      </c>
    </row>
    <row r="38" spans="1:2" hidden="1" x14ac:dyDescent="0.25">
      <c r="A38" s="4" t="s">
        <v>419</v>
      </c>
      <c r="B38" t="str">
        <f>+IF(MATCH(A38,Hoja4!$A$4:$A$68,0),"CORRECTO","INCORRECTO")</f>
        <v>CORRECTO</v>
      </c>
    </row>
    <row r="39" spans="1:2" hidden="1" x14ac:dyDescent="0.25">
      <c r="A39" s="4" t="s">
        <v>416</v>
      </c>
      <c r="B39" t="str">
        <f>+IF(MATCH(A39,Hoja4!$A$4:$A$68,0),"CORRECTO","INCORRECTO")</f>
        <v>CORRECTO</v>
      </c>
    </row>
    <row r="40" spans="1:2" hidden="1" x14ac:dyDescent="0.25">
      <c r="A40" s="4" t="s">
        <v>413</v>
      </c>
      <c r="B40" t="str">
        <f>+IF(MATCH(A40,Hoja4!$A$4:$A$68,0),"CORRECTO","INCORRECTO")</f>
        <v>CORRECTO</v>
      </c>
    </row>
    <row r="41" spans="1:2" hidden="1" x14ac:dyDescent="0.25">
      <c r="A41" s="4" t="s">
        <v>408</v>
      </c>
      <c r="B41" t="str">
        <f>+IF(MATCH(A41,Hoja4!$A$4:$A$68,0),"CORRECTO","INCORRECTO")</f>
        <v>CORRECTO</v>
      </c>
    </row>
    <row r="42" spans="1:2" hidden="1" x14ac:dyDescent="0.25">
      <c r="A42" s="4" t="s">
        <v>401</v>
      </c>
      <c r="B42" t="str">
        <f>+IF(MATCH(A42,Hoja4!$A$4:$A$68,0),"CORRECTO","INCORRECTO")</f>
        <v>CORRECTO</v>
      </c>
    </row>
    <row r="43" spans="1:2" hidden="1" x14ac:dyDescent="0.25">
      <c r="A43" s="4" t="s">
        <v>397</v>
      </c>
      <c r="B43" t="str">
        <f>+IF(MATCH(A43,Hoja4!$A$4:$A$68,0),"CORRECTO","INCORRECTO")</f>
        <v>CORRECTO</v>
      </c>
    </row>
    <row r="44" spans="1:2" hidden="1" x14ac:dyDescent="0.25">
      <c r="A44" s="4" t="s">
        <v>392</v>
      </c>
      <c r="B44" t="str">
        <f>+IF(MATCH(A44,Hoja4!$A$4:$A$68,0),"CORRECTO","INCORRECTO")</f>
        <v>CORRECTO</v>
      </c>
    </row>
    <row r="45" spans="1:2" hidden="1" x14ac:dyDescent="0.25">
      <c r="A45" s="4" t="s">
        <v>385</v>
      </c>
      <c r="B45" t="str">
        <f>+IF(MATCH(A45,Hoja4!$A$4:$A$68,0),"CORRECTO","INCORRECTO")</f>
        <v>CORRECTO</v>
      </c>
    </row>
    <row r="46" spans="1:2" hidden="1" x14ac:dyDescent="0.25">
      <c r="A46" s="4" t="s">
        <v>372</v>
      </c>
      <c r="B46" t="str">
        <f>+IF(MATCH(A46,Hoja4!$A$4:$A$68,0),"CORRECTO","INCORRECTO")</f>
        <v>CORRECTO</v>
      </c>
    </row>
    <row r="47" spans="1:2" hidden="1" x14ac:dyDescent="0.25">
      <c r="A47" s="4" t="s">
        <v>365</v>
      </c>
      <c r="B47" t="str">
        <f>+IF(MATCH(A47,Hoja4!$A$4:$A$68,0),"CORRECTO","INCORRECTO")</f>
        <v>CORRECTO</v>
      </c>
    </row>
    <row r="48" spans="1:2" hidden="1" x14ac:dyDescent="0.25">
      <c r="A48" s="4" t="s">
        <v>357</v>
      </c>
      <c r="B48" t="str">
        <f>+IF(MATCH(A48,Hoja4!$A$4:$A$68,0),"CORRECTO","INCORRECTO")</f>
        <v>CORRECTO</v>
      </c>
    </row>
    <row r="49" spans="1:3" hidden="1" x14ac:dyDescent="0.25">
      <c r="A49" s="4" t="s">
        <v>350</v>
      </c>
      <c r="B49" t="str">
        <f>+IF(MATCH(A49,Hoja4!$A$4:$A$68,0),"CORRECTO","INCORRECTO")</f>
        <v>CORRECTO</v>
      </c>
    </row>
    <row r="50" spans="1:3" hidden="1" x14ac:dyDescent="0.25">
      <c r="A50" s="4" t="s">
        <v>324</v>
      </c>
      <c r="B50" t="str">
        <f>+IF(MATCH(A50,Hoja4!$A$4:$A$68,0),"CORRECTO","INCORRECTO")</f>
        <v>CORRECTO</v>
      </c>
    </row>
    <row r="51" spans="1:3" x14ac:dyDescent="0.25">
      <c r="A51" s="4" t="s">
        <v>322</v>
      </c>
      <c r="B51" t="e">
        <f>+IF(MATCH(A51,Hoja4!$A$4:$A$68,0),"CORRECTO","INCORRECTO")</f>
        <v>#N/A</v>
      </c>
      <c r="C51" t="s">
        <v>597</v>
      </c>
    </row>
    <row r="52" spans="1:3" x14ac:dyDescent="0.25">
      <c r="A52" s="4" t="s">
        <v>320</v>
      </c>
      <c r="B52" t="e">
        <f>+IF(MATCH(A52,Hoja4!$A$4:$A$68,0),"CORRECTO","INCORRECTO")</f>
        <v>#N/A</v>
      </c>
      <c r="C52" t="s">
        <v>597</v>
      </c>
    </row>
    <row r="53" spans="1:3" x14ac:dyDescent="0.25">
      <c r="A53" s="4" t="s">
        <v>318</v>
      </c>
      <c r="B53" t="e">
        <f>+IF(MATCH(A53,Hoja4!$A$4:$A$68,0),"CORRECTO","INCORRECTO")</f>
        <v>#N/A</v>
      </c>
      <c r="C53" t="s">
        <v>597</v>
      </c>
    </row>
    <row r="54" spans="1:3" hidden="1" x14ac:dyDescent="0.25">
      <c r="A54" s="4" t="s">
        <v>316</v>
      </c>
      <c r="B54" t="str">
        <f>+IF(MATCH(A54,Hoja4!$A$4:$A$68,0),"CORRECTO","INCORRECTO")</f>
        <v>CORRECTO</v>
      </c>
    </row>
    <row r="55" spans="1:3" hidden="1" x14ac:dyDescent="0.25">
      <c r="A55" s="4" t="s">
        <v>312</v>
      </c>
      <c r="B55" t="str">
        <f>+IF(MATCH(A55,Hoja4!$A$4:$A$68,0),"CORRECTO","INCORRECTO")</f>
        <v>CORRECTO</v>
      </c>
    </row>
    <row r="56" spans="1:3" hidden="1" x14ac:dyDescent="0.25">
      <c r="A56" s="4" t="s">
        <v>290</v>
      </c>
      <c r="B56" t="str">
        <f>+IF(MATCH(A56,Hoja4!$A$4:$A$68,0),"CORRECTO","INCORRECTO")</f>
        <v>CORRECTO</v>
      </c>
    </row>
    <row r="57" spans="1:3" hidden="1" x14ac:dyDescent="0.25">
      <c r="A57" s="4" t="s">
        <v>283</v>
      </c>
      <c r="B57" t="str">
        <f>+IF(MATCH(A57,Hoja4!$A$4:$A$68,0),"CORRECTO","INCORRECTO")</f>
        <v>CORRECTO</v>
      </c>
    </row>
    <row r="58" spans="1:3" x14ac:dyDescent="0.25">
      <c r="A58" s="4" t="s">
        <v>279</v>
      </c>
      <c r="B58" t="e">
        <f>+IF(MATCH(A58,Hoja4!$A$4:$A$68,0),"CORRECTO","INCORRECTO")</f>
        <v>#N/A</v>
      </c>
      <c r="C58" t="s">
        <v>597</v>
      </c>
    </row>
    <row r="59" spans="1:3" hidden="1" x14ac:dyDescent="0.25">
      <c r="A59" s="4" t="s">
        <v>273</v>
      </c>
      <c r="B59" t="str">
        <f>+IF(MATCH(A59,Hoja4!$A$4:$A$68,0),"CORRECTO","INCORRECTO")</f>
        <v>CORRECTO</v>
      </c>
    </row>
    <row r="60" spans="1:3" x14ac:dyDescent="0.25">
      <c r="A60" s="4" t="s">
        <v>264</v>
      </c>
      <c r="B60" t="e">
        <f>+IF(MATCH(A60,Hoja4!$A$4:$A$68,0),"CORRECTO","INCORRECTO")</f>
        <v>#N/A</v>
      </c>
      <c r="C60" t="s">
        <v>598</v>
      </c>
    </row>
    <row r="61" spans="1:3" hidden="1" x14ac:dyDescent="0.25">
      <c r="A61" s="4" t="s">
        <v>247</v>
      </c>
      <c r="B61" t="str">
        <f>+IF(MATCH(A61,Hoja4!$A$4:$A$68,0),"CORRECTO","INCORRECTO")</f>
        <v>CORRECTO</v>
      </c>
    </row>
    <row r="62" spans="1:3" hidden="1" x14ac:dyDescent="0.25">
      <c r="A62" s="4" t="s">
        <v>240</v>
      </c>
      <c r="B62" t="str">
        <f>+IF(MATCH(A62,Hoja4!$A$4:$A$68,0),"CORRECTO","INCORRECTO")</f>
        <v>CORRECTO</v>
      </c>
    </row>
    <row r="63" spans="1:3" hidden="1" x14ac:dyDescent="0.25">
      <c r="A63" s="4" t="s">
        <v>232</v>
      </c>
      <c r="B63" t="str">
        <f>+IF(MATCH(A63,Hoja4!$A$4:$A$68,0),"CORRECTO","INCORRECTO")</f>
        <v>CORRECTO</v>
      </c>
    </row>
    <row r="64" spans="1:3" hidden="1" x14ac:dyDescent="0.25">
      <c r="A64" s="4" t="s">
        <v>223</v>
      </c>
      <c r="B64" t="str">
        <f>+IF(MATCH(A64,Hoja4!$A$4:$A$68,0),"CORRECTO","INCORRECTO")</f>
        <v>CORRECTO</v>
      </c>
    </row>
    <row r="65" spans="1:3" hidden="1" x14ac:dyDescent="0.25">
      <c r="A65" s="4" t="s">
        <v>219</v>
      </c>
      <c r="B65" t="str">
        <f>+IF(MATCH(A65,Hoja4!$A$4:$A$68,0),"CORRECTO","INCORRECTO")</f>
        <v>CORRECTO</v>
      </c>
    </row>
    <row r="66" spans="1:3" hidden="1" x14ac:dyDescent="0.25">
      <c r="A66" s="4" t="s">
        <v>204</v>
      </c>
      <c r="B66" t="str">
        <f>+IF(MATCH(A66,Hoja4!$A$4:$A$68,0),"CORRECTO","INCORRECTO")</f>
        <v>CORRECTO</v>
      </c>
    </row>
    <row r="67" spans="1:3" hidden="1" x14ac:dyDescent="0.25">
      <c r="A67" s="4" t="s">
        <v>187</v>
      </c>
      <c r="B67" t="str">
        <f>+IF(MATCH(A67,Hoja4!$A$4:$A$68,0),"CORRECTO","INCORRECTO")</f>
        <v>CORRECTO</v>
      </c>
    </row>
    <row r="68" spans="1:3" hidden="1" x14ac:dyDescent="0.25">
      <c r="A68" s="4" t="s">
        <v>175</v>
      </c>
      <c r="B68" t="str">
        <f>+IF(MATCH(A68,Hoja4!$A$4:$A$68,0),"CORRECTO","INCORRECTO")</f>
        <v>CORRECTO</v>
      </c>
    </row>
    <row r="69" spans="1:3" hidden="1" x14ac:dyDescent="0.25">
      <c r="A69" s="4" t="s">
        <v>169</v>
      </c>
      <c r="B69" t="str">
        <f>+IF(MATCH(A69,Hoja4!$A$4:$A$68,0),"CORRECTO","INCORRECTO")</f>
        <v>CORRECTO</v>
      </c>
    </row>
    <row r="70" spans="1:3" hidden="1" x14ac:dyDescent="0.25">
      <c r="A70" s="4" t="s">
        <v>159</v>
      </c>
      <c r="B70" t="str">
        <f>+IF(MATCH(A70,Hoja4!$A$4:$A$68,0),"CORRECTO","INCORRECTO")</f>
        <v>CORRECTO</v>
      </c>
    </row>
    <row r="71" spans="1:3" hidden="1" x14ac:dyDescent="0.25">
      <c r="A71" s="4" t="s">
        <v>132</v>
      </c>
      <c r="B71" t="str">
        <f>+IF(MATCH(A71,Hoja4!$A$4:$A$68,0),"CORRECTO","INCORRECTO")</f>
        <v>CORRECTO</v>
      </c>
    </row>
    <row r="72" spans="1:3" hidden="1" x14ac:dyDescent="0.25">
      <c r="A72" s="4" t="s">
        <v>116</v>
      </c>
      <c r="B72" t="str">
        <f>+IF(MATCH(A72,Hoja4!$A$4:$A$68,0),"CORRECTO","INCORRECTO")</f>
        <v>CORRECTO</v>
      </c>
    </row>
    <row r="73" spans="1:3" hidden="1" x14ac:dyDescent="0.25">
      <c r="A73" s="4" t="s">
        <v>97</v>
      </c>
      <c r="B73" t="str">
        <f>+IF(MATCH(A73,Hoja4!$A$4:$A$68,0),"CORRECTO","INCORRECTO")</f>
        <v>CORRECTO</v>
      </c>
    </row>
    <row r="74" spans="1:3" hidden="1" x14ac:dyDescent="0.25">
      <c r="A74" s="4" t="s">
        <v>86</v>
      </c>
      <c r="B74" t="str">
        <f>+IF(MATCH(A74,Hoja4!$A$4:$A$68,0),"CORRECTO","INCORRECTO")</f>
        <v>CORRECTO</v>
      </c>
    </row>
    <row r="75" spans="1:3" x14ac:dyDescent="0.25">
      <c r="A75" s="4" t="s">
        <v>68</v>
      </c>
      <c r="B75" t="e">
        <f>+IF(MATCH(A75,Hoja4!$A$4:$A$68,0),"CORRECTO","INCORRECTO")</f>
        <v>#N/A</v>
      </c>
      <c r="C75" t="s">
        <v>597</v>
      </c>
    </row>
    <row r="76" spans="1:3" hidden="1" x14ac:dyDescent="0.25">
      <c r="A76" s="4" t="s">
        <v>594</v>
      </c>
    </row>
  </sheetData>
  <autoFilter ref="A3:B76" xr:uid="{10000F8D-9EDB-49EB-A953-6B062FE784A6}">
    <filterColumn colId="1">
      <filters>
        <filter val="#N/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157-B772-4500-A070-080BD765F7B0}">
  <dimension ref="A1:U486"/>
  <sheetViews>
    <sheetView tabSelected="1" topLeftCell="A8" workbookViewId="0">
      <selection activeCell="G18" sqref="G18:G19"/>
    </sheetView>
    <sheetView topLeftCell="A38" workbookViewId="1">
      <selection activeCell="G84" sqref="G84"/>
    </sheetView>
  </sheetViews>
  <sheetFormatPr baseColWidth="10" defaultColWidth="9.140625" defaultRowHeight="15" x14ac:dyDescent="0.25"/>
  <cols>
    <col min="1" max="2" width="10.42578125" bestFit="1" customWidth="1"/>
    <col min="3" max="3" width="10.42578125" customWidth="1"/>
    <col min="4" max="4" width="12" bestFit="1" customWidth="1"/>
    <col min="5" max="5" width="34.140625" customWidth="1"/>
    <col min="6" max="6" width="7" bestFit="1" customWidth="1"/>
    <col min="7" max="7" width="14.140625" bestFit="1" customWidth="1"/>
    <col min="8" max="9" width="8.140625" bestFit="1" customWidth="1"/>
    <col min="10" max="10" width="16.7109375" bestFit="1" customWidth="1"/>
    <col min="11" max="11" width="17.7109375" bestFit="1" customWidth="1"/>
    <col min="12" max="12" width="17.7109375" customWidth="1"/>
    <col min="13" max="13" width="15.28515625" bestFit="1" customWidth="1"/>
    <col min="14" max="14" width="15.28515625" customWidth="1"/>
    <col min="15" max="15" width="15.85546875" bestFit="1" customWidth="1"/>
    <col min="16" max="16" width="30.140625" customWidth="1"/>
    <col min="17" max="17" width="21.140625" bestFit="1" customWidth="1"/>
    <col min="18" max="18" width="17.85546875" bestFit="1" customWidth="1"/>
    <col min="19" max="21" width="35" bestFit="1" customWidth="1"/>
    <col min="22" max="22" width="46" bestFit="1" customWidth="1"/>
  </cols>
  <sheetData>
    <row r="1" spans="1:21" x14ac:dyDescent="0.25">
      <c r="A1" s="1" t="s">
        <v>569</v>
      </c>
      <c r="B1" s="1" t="s">
        <v>570</v>
      </c>
      <c r="C1" s="1" t="s">
        <v>587</v>
      </c>
      <c r="D1" s="1" t="s">
        <v>571</v>
      </c>
      <c r="E1" s="1" t="s">
        <v>572</v>
      </c>
      <c r="F1" s="1" t="s">
        <v>573</v>
      </c>
      <c r="G1" s="1" t="s">
        <v>574</v>
      </c>
      <c r="H1" s="1" t="s">
        <v>575</v>
      </c>
      <c r="I1" s="1" t="s">
        <v>576</v>
      </c>
      <c r="J1" s="1" t="s">
        <v>590</v>
      </c>
      <c r="K1" s="1" t="s">
        <v>577</v>
      </c>
      <c r="L1" s="1" t="s">
        <v>589</v>
      </c>
      <c r="M1" s="1" t="s">
        <v>578</v>
      </c>
      <c r="N1" s="1" t="s">
        <v>586</v>
      </c>
      <c r="O1" s="1" t="s">
        <v>579</v>
      </c>
      <c r="P1" s="1" t="s">
        <v>580</v>
      </c>
      <c r="Q1" s="1" t="s">
        <v>581</v>
      </c>
      <c r="R1" s="1" t="s">
        <v>582</v>
      </c>
      <c r="S1" s="1" t="s">
        <v>583</v>
      </c>
      <c r="T1" s="1" t="s">
        <v>584</v>
      </c>
      <c r="U1" s="1" t="s">
        <v>585</v>
      </c>
    </row>
    <row r="2" spans="1:21" x14ac:dyDescent="0.25">
      <c r="A2" s="3">
        <v>45660</v>
      </c>
      <c r="B2" s="3">
        <v>45705</v>
      </c>
      <c r="C2" s="3" t="s">
        <v>588</v>
      </c>
      <c r="D2" s="2" t="s">
        <v>65</v>
      </c>
      <c r="E2" s="2" t="s">
        <v>66</v>
      </c>
      <c r="F2" s="2" t="s">
        <v>566</v>
      </c>
      <c r="G2" s="2" t="s">
        <v>567</v>
      </c>
      <c r="H2" s="2">
        <v>10.25</v>
      </c>
      <c r="I2" s="2">
        <v>170</v>
      </c>
      <c r="J2" s="2">
        <v>1742.5000000000002</v>
      </c>
      <c r="K2" s="2">
        <v>2056.15</v>
      </c>
      <c r="L2" s="2">
        <v>1742.5000000000002</v>
      </c>
      <c r="M2" s="2">
        <v>2056.15</v>
      </c>
      <c r="N2" s="2">
        <v>0</v>
      </c>
      <c r="O2" s="2" t="s">
        <v>252</v>
      </c>
      <c r="P2" s="2" t="s">
        <v>568</v>
      </c>
      <c r="Q2" s="2" t="s">
        <v>53</v>
      </c>
      <c r="R2" s="2" t="s">
        <v>1</v>
      </c>
      <c r="S2" s="2" t="s">
        <v>71</v>
      </c>
      <c r="T2" s="2" t="s">
        <v>71</v>
      </c>
      <c r="U2" s="2" t="s">
        <v>72</v>
      </c>
    </row>
    <row r="3" spans="1:21" x14ac:dyDescent="0.25">
      <c r="A3" s="3">
        <v>45660</v>
      </c>
      <c r="B3" s="3">
        <v>45705</v>
      </c>
      <c r="C3" s="3" t="s">
        <v>588</v>
      </c>
      <c r="D3" s="2" t="s">
        <v>65</v>
      </c>
      <c r="E3" s="2" t="s">
        <v>66</v>
      </c>
      <c r="F3" s="2" t="s">
        <v>564</v>
      </c>
      <c r="G3" s="2" t="s">
        <v>565</v>
      </c>
      <c r="H3" s="2">
        <v>31.75</v>
      </c>
      <c r="I3" s="2">
        <v>190</v>
      </c>
      <c r="J3" s="2">
        <v>6032.5000000000009</v>
      </c>
      <c r="K3" s="2">
        <v>7118.35</v>
      </c>
      <c r="L3" s="2">
        <v>6032.5000000000009</v>
      </c>
      <c r="M3" s="2">
        <v>7118.35</v>
      </c>
      <c r="N3" s="2">
        <v>0</v>
      </c>
      <c r="O3" s="2" t="s">
        <v>87</v>
      </c>
      <c r="P3" s="2" t="s">
        <v>88</v>
      </c>
      <c r="Q3" s="2" t="s">
        <v>43</v>
      </c>
      <c r="R3" s="2" t="s">
        <v>1</v>
      </c>
      <c r="S3" s="2" t="s">
        <v>71</v>
      </c>
      <c r="T3" s="2" t="s">
        <v>71</v>
      </c>
      <c r="U3" s="2" t="s">
        <v>72</v>
      </c>
    </row>
    <row r="4" spans="1:21" x14ac:dyDescent="0.25">
      <c r="A4" s="3">
        <v>45665</v>
      </c>
      <c r="B4" s="3">
        <v>45695</v>
      </c>
      <c r="C4" s="3" t="s">
        <v>588</v>
      </c>
      <c r="D4" s="2" t="s">
        <v>560</v>
      </c>
      <c r="E4" s="2" t="s">
        <v>561</v>
      </c>
      <c r="F4" s="2" t="s">
        <v>562</v>
      </c>
      <c r="G4" s="2" t="s">
        <v>563</v>
      </c>
      <c r="H4" s="2">
        <v>260</v>
      </c>
      <c r="I4" s="2">
        <v>8</v>
      </c>
      <c r="J4" s="2">
        <v>2080</v>
      </c>
      <c r="K4" s="2">
        <v>2454.4</v>
      </c>
      <c r="L4" s="2">
        <v>2080</v>
      </c>
      <c r="M4" s="2">
        <v>2454.4</v>
      </c>
      <c r="N4" s="2">
        <v>0</v>
      </c>
      <c r="O4" s="2" t="s">
        <v>345</v>
      </c>
      <c r="P4" s="2" t="s">
        <v>346</v>
      </c>
      <c r="Q4" s="2" t="s">
        <v>53</v>
      </c>
      <c r="R4" s="2" t="s">
        <v>1</v>
      </c>
      <c r="S4" s="2" t="s">
        <v>71</v>
      </c>
      <c r="T4" s="2" t="s">
        <v>71</v>
      </c>
      <c r="U4" s="2" t="s">
        <v>72</v>
      </c>
    </row>
    <row r="5" spans="1:21" x14ac:dyDescent="0.25">
      <c r="A5" s="3">
        <v>45667</v>
      </c>
      <c r="B5" s="3">
        <v>45667</v>
      </c>
      <c r="C5" s="3" t="s">
        <v>588</v>
      </c>
      <c r="D5" s="2" t="s">
        <v>556</v>
      </c>
      <c r="E5" s="2" t="s">
        <v>557</v>
      </c>
      <c r="F5" s="2" t="s">
        <v>558</v>
      </c>
      <c r="G5" s="2" t="s">
        <v>559</v>
      </c>
      <c r="H5" s="2">
        <v>20.57</v>
      </c>
      <c r="I5" s="2">
        <v>48</v>
      </c>
      <c r="J5" s="2">
        <v>987.35593220338978</v>
      </c>
      <c r="K5" s="2">
        <v>1165.08</v>
      </c>
      <c r="L5" s="2">
        <v>3085.4406779661022</v>
      </c>
      <c r="M5" s="2">
        <v>3640.82</v>
      </c>
      <c r="N5" s="2">
        <v>0</v>
      </c>
      <c r="O5" s="2" t="s">
        <v>301</v>
      </c>
      <c r="P5" s="2" t="s">
        <v>302</v>
      </c>
      <c r="Q5" s="2" t="s">
        <v>43</v>
      </c>
      <c r="R5" s="2" t="s">
        <v>1</v>
      </c>
      <c r="S5" s="2" t="s">
        <v>71</v>
      </c>
      <c r="T5" s="2" t="s">
        <v>71</v>
      </c>
      <c r="U5" s="2" t="s">
        <v>72</v>
      </c>
    </row>
    <row r="6" spans="1:21" x14ac:dyDescent="0.25">
      <c r="A6" s="3">
        <v>45667</v>
      </c>
      <c r="B6" s="3">
        <v>45667</v>
      </c>
      <c r="C6" s="3" t="s">
        <v>588</v>
      </c>
      <c r="D6" s="2" t="s">
        <v>556</v>
      </c>
      <c r="E6" s="2" t="s">
        <v>557</v>
      </c>
      <c r="F6" s="2" t="s">
        <v>558</v>
      </c>
      <c r="G6" s="2" t="s">
        <v>559</v>
      </c>
      <c r="H6" s="2">
        <v>20.57</v>
      </c>
      <c r="I6" s="2">
        <v>72</v>
      </c>
      <c r="J6" s="2">
        <v>1481.0423728813562</v>
      </c>
      <c r="K6" s="2">
        <v>1747.63</v>
      </c>
      <c r="L6" s="2">
        <v>3085.4406779661022</v>
      </c>
      <c r="M6" s="2">
        <v>3640.82</v>
      </c>
      <c r="N6" s="2">
        <v>0</v>
      </c>
      <c r="O6" s="2" t="s">
        <v>41</v>
      </c>
      <c r="P6" s="2" t="s">
        <v>121</v>
      </c>
      <c r="Q6" s="2" t="s">
        <v>43</v>
      </c>
      <c r="R6" s="2" t="s">
        <v>1</v>
      </c>
      <c r="S6" s="2" t="s">
        <v>71</v>
      </c>
      <c r="T6" s="2" t="s">
        <v>71</v>
      </c>
      <c r="U6" s="2"/>
    </row>
    <row r="7" spans="1:21" x14ac:dyDescent="0.25">
      <c r="A7" s="3">
        <v>45667</v>
      </c>
      <c r="B7" s="3">
        <v>45667</v>
      </c>
      <c r="C7" s="3" t="s">
        <v>588</v>
      </c>
      <c r="D7" s="2" t="s">
        <v>556</v>
      </c>
      <c r="E7" s="2" t="s">
        <v>557</v>
      </c>
      <c r="F7" s="2" t="s">
        <v>558</v>
      </c>
      <c r="G7" s="2" t="s">
        <v>559</v>
      </c>
      <c r="H7" s="2">
        <v>25.71</v>
      </c>
      <c r="I7" s="2">
        <v>24</v>
      </c>
      <c r="J7" s="2">
        <v>617.04237288135596</v>
      </c>
      <c r="K7" s="2">
        <v>728.11</v>
      </c>
      <c r="L7" s="2">
        <v>3085.4406779661022</v>
      </c>
      <c r="M7" s="2">
        <v>3640.82</v>
      </c>
      <c r="N7" s="2">
        <v>0</v>
      </c>
      <c r="O7" s="2" t="s">
        <v>69</v>
      </c>
      <c r="P7" s="2" t="s">
        <v>70</v>
      </c>
      <c r="Q7" s="2" t="s">
        <v>43</v>
      </c>
      <c r="R7" s="2" t="s">
        <v>1</v>
      </c>
      <c r="S7" s="2" t="s">
        <v>71</v>
      </c>
      <c r="T7" s="2" t="s">
        <v>71</v>
      </c>
      <c r="U7" s="2"/>
    </row>
    <row r="8" spans="1:21" x14ac:dyDescent="0.25">
      <c r="A8" s="3">
        <v>45670</v>
      </c>
      <c r="B8" s="3">
        <v>45670</v>
      </c>
      <c r="C8" s="3" t="s">
        <v>588</v>
      </c>
      <c r="D8" s="2" t="s">
        <v>552</v>
      </c>
      <c r="E8" s="2" t="s">
        <v>553</v>
      </c>
      <c r="F8" s="2" t="s">
        <v>554</v>
      </c>
      <c r="G8" s="2" t="s">
        <v>555</v>
      </c>
      <c r="H8" s="2">
        <v>30.21</v>
      </c>
      <c r="I8" s="2">
        <v>36</v>
      </c>
      <c r="J8" s="2">
        <v>1087.5593220338983</v>
      </c>
      <c r="K8" s="2">
        <v>1283.32</v>
      </c>
      <c r="L8" s="2">
        <v>1087.5593220338983</v>
      </c>
      <c r="M8" s="2">
        <v>1283.32</v>
      </c>
      <c r="N8" s="2">
        <v>0</v>
      </c>
      <c r="O8" s="2" t="s">
        <v>431</v>
      </c>
      <c r="P8" s="2" t="s">
        <v>432</v>
      </c>
      <c r="Q8" s="2" t="s">
        <v>43</v>
      </c>
      <c r="R8" s="2" t="s">
        <v>1</v>
      </c>
      <c r="S8" s="2" t="s">
        <v>71</v>
      </c>
      <c r="T8" s="2" t="s">
        <v>71</v>
      </c>
      <c r="U8" s="2" t="s">
        <v>72</v>
      </c>
    </row>
    <row r="9" spans="1:21" x14ac:dyDescent="0.25">
      <c r="A9" s="3">
        <v>45670</v>
      </c>
      <c r="B9" s="3">
        <v>45670</v>
      </c>
      <c r="C9" s="3" t="s">
        <v>588</v>
      </c>
      <c r="D9" s="2" t="s">
        <v>544</v>
      </c>
      <c r="E9" s="2" t="s">
        <v>545</v>
      </c>
      <c r="F9" s="2" t="s">
        <v>546</v>
      </c>
      <c r="G9" s="2" t="s">
        <v>547</v>
      </c>
      <c r="H9" s="2">
        <v>1131.4079999999999</v>
      </c>
      <c r="I9" s="2">
        <v>2</v>
      </c>
      <c r="J9" s="2">
        <v>2262.8220338983051</v>
      </c>
      <c r="K9" s="2">
        <v>2670.13</v>
      </c>
      <c r="L9" s="2">
        <v>7744.3474576271192</v>
      </c>
      <c r="M9" s="2">
        <v>9138.33</v>
      </c>
      <c r="N9" s="2">
        <v>0</v>
      </c>
      <c r="O9" s="2" t="s">
        <v>248</v>
      </c>
      <c r="P9" s="2" t="s">
        <v>249</v>
      </c>
      <c r="Q9" s="2" t="s">
        <v>53</v>
      </c>
      <c r="R9" s="2" t="s">
        <v>1</v>
      </c>
      <c r="S9" s="2" t="s">
        <v>71</v>
      </c>
      <c r="T9" s="2" t="s">
        <v>71</v>
      </c>
      <c r="U9" s="2" t="s">
        <v>72</v>
      </c>
    </row>
    <row r="10" spans="1:21" x14ac:dyDescent="0.25">
      <c r="A10" s="3">
        <v>45670</v>
      </c>
      <c r="B10" s="3">
        <v>45670</v>
      </c>
      <c r="C10" s="3" t="s">
        <v>588</v>
      </c>
      <c r="D10" s="2" t="s">
        <v>544</v>
      </c>
      <c r="E10" s="2" t="s">
        <v>545</v>
      </c>
      <c r="F10" s="2" t="s">
        <v>546</v>
      </c>
      <c r="G10" s="2" t="s">
        <v>547</v>
      </c>
      <c r="H10" s="2">
        <v>55.008699999999997</v>
      </c>
      <c r="I10" s="2">
        <v>12</v>
      </c>
      <c r="J10" s="2">
        <v>660.10169491525426</v>
      </c>
      <c r="K10" s="2">
        <v>778.92</v>
      </c>
      <c r="L10" s="2">
        <v>7744.3474576271192</v>
      </c>
      <c r="M10" s="2">
        <v>9138.33</v>
      </c>
      <c r="N10" s="2">
        <v>0</v>
      </c>
      <c r="O10" s="2" t="s">
        <v>192</v>
      </c>
      <c r="P10" s="2" t="s">
        <v>193</v>
      </c>
      <c r="Q10" s="2" t="s">
        <v>43</v>
      </c>
      <c r="R10" s="2" t="s">
        <v>1</v>
      </c>
      <c r="S10" s="2" t="s">
        <v>71</v>
      </c>
      <c r="T10" s="2" t="s">
        <v>71</v>
      </c>
      <c r="U10" s="2"/>
    </row>
    <row r="11" spans="1:21" x14ac:dyDescent="0.25">
      <c r="A11" s="3">
        <v>45670</v>
      </c>
      <c r="B11" s="3">
        <v>45670</v>
      </c>
      <c r="C11" s="3" t="s">
        <v>588</v>
      </c>
      <c r="D11" s="2" t="s">
        <v>544</v>
      </c>
      <c r="E11" s="2" t="s">
        <v>545</v>
      </c>
      <c r="F11" s="2" t="s">
        <v>546</v>
      </c>
      <c r="G11" s="2" t="s">
        <v>547</v>
      </c>
      <c r="H11" s="2">
        <v>32.560960000000001</v>
      </c>
      <c r="I11" s="2">
        <v>84</v>
      </c>
      <c r="J11" s="2">
        <v>2735.1186440677966</v>
      </c>
      <c r="K11" s="2">
        <v>3227.44</v>
      </c>
      <c r="L11" s="2">
        <v>7744.3474576271192</v>
      </c>
      <c r="M11" s="2">
        <v>9138.33</v>
      </c>
      <c r="N11" s="2">
        <v>0</v>
      </c>
      <c r="O11" s="2" t="s">
        <v>548</v>
      </c>
      <c r="P11" s="2" t="s">
        <v>549</v>
      </c>
      <c r="Q11" s="2" t="s">
        <v>53</v>
      </c>
      <c r="R11" s="2" t="s">
        <v>1</v>
      </c>
      <c r="S11" s="2" t="s">
        <v>71</v>
      </c>
      <c r="T11" s="2" t="s">
        <v>71</v>
      </c>
      <c r="U11" s="2"/>
    </row>
    <row r="12" spans="1:21" x14ac:dyDescent="0.25">
      <c r="A12" s="3">
        <v>45670</v>
      </c>
      <c r="B12" s="3">
        <v>45670</v>
      </c>
      <c r="C12" s="3" t="s">
        <v>588</v>
      </c>
      <c r="D12" s="2" t="s">
        <v>544</v>
      </c>
      <c r="E12" s="2" t="s">
        <v>545</v>
      </c>
      <c r="F12" s="2" t="s">
        <v>546</v>
      </c>
      <c r="G12" s="2" t="s">
        <v>547</v>
      </c>
      <c r="H12" s="2">
        <v>40.611960000000003</v>
      </c>
      <c r="I12" s="2">
        <v>24</v>
      </c>
      <c r="J12" s="2">
        <v>974.68644067796629</v>
      </c>
      <c r="K12" s="2">
        <v>1150.1300000000001</v>
      </c>
      <c r="L12" s="2">
        <v>7744.3474576271192</v>
      </c>
      <c r="M12" s="2">
        <v>9138.33</v>
      </c>
      <c r="N12" s="2">
        <v>0</v>
      </c>
      <c r="O12" s="2" t="s">
        <v>550</v>
      </c>
      <c r="P12" s="2" t="s">
        <v>551</v>
      </c>
      <c r="Q12" s="2" t="s">
        <v>53</v>
      </c>
      <c r="R12" s="2" t="s">
        <v>1</v>
      </c>
      <c r="S12" s="2" t="s">
        <v>71</v>
      </c>
      <c r="T12" s="2" t="s">
        <v>71</v>
      </c>
      <c r="U12" s="2"/>
    </row>
    <row r="13" spans="1:21" x14ac:dyDescent="0.25">
      <c r="A13" s="3">
        <v>45670</v>
      </c>
      <c r="B13" s="3">
        <v>45670</v>
      </c>
      <c r="C13" s="3" t="s">
        <v>588</v>
      </c>
      <c r="D13" s="2" t="s">
        <v>544</v>
      </c>
      <c r="E13" s="2" t="s">
        <v>545</v>
      </c>
      <c r="F13" s="2" t="s">
        <v>546</v>
      </c>
      <c r="G13" s="2" t="s">
        <v>547</v>
      </c>
      <c r="H13" s="2">
        <v>555.80999999999995</v>
      </c>
      <c r="I13" s="2">
        <v>2</v>
      </c>
      <c r="J13" s="2">
        <v>1111.6186440677966</v>
      </c>
      <c r="K13" s="2">
        <v>1311.71</v>
      </c>
      <c r="L13" s="2">
        <v>7744.3474576271192</v>
      </c>
      <c r="M13" s="2">
        <v>9138.33</v>
      </c>
      <c r="N13" s="2">
        <v>0</v>
      </c>
      <c r="O13" s="2" t="s">
        <v>248</v>
      </c>
      <c r="P13" s="2" t="s">
        <v>414</v>
      </c>
      <c r="Q13" s="2" t="s">
        <v>43</v>
      </c>
      <c r="R13" s="2" t="s">
        <v>1</v>
      </c>
      <c r="S13" s="2" t="s">
        <v>71</v>
      </c>
      <c r="T13" s="2" t="s">
        <v>71</v>
      </c>
      <c r="U13" s="2"/>
    </row>
    <row r="14" spans="1:21" x14ac:dyDescent="0.25">
      <c r="A14" s="3">
        <v>45673</v>
      </c>
      <c r="B14" s="3">
        <v>45673</v>
      </c>
      <c r="C14" s="3" t="s">
        <v>588</v>
      </c>
      <c r="D14" s="2" t="s">
        <v>309</v>
      </c>
      <c r="E14" s="2" t="s">
        <v>310</v>
      </c>
      <c r="F14" s="2" t="s">
        <v>538</v>
      </c>
      <c r="G14" s="2" t="s">
        <v>539</v>
      </c>
      <c r="H14" s="2">
        <v>293.25</v>
      </c>
      <c r="I14" s="2">
        <v>480</v>
      </c>
      <c r="J14" s="2">
        <v>47520.576271186445</v>
      </c>
      <c r="K14" s="2">
        <v>56074.28</v>
      </c>
      <c r="L14" s="2">
        <v>47520.576271186445</v>
      </c>
      <c r="M14" s="2">
        <v>56074.28</v>
      </c>
      <c r="N14" s="2">
        <v>0</v>
      </c>
      <c r="O14" s="2" t="s">
        <v>198</v>
      </c>
      <c r="P14" s="2" t="s">
        <v>199</v>
      </c>
      <c r="Q14" s="2" t="s">
        <v>43</v>
      </c>
      <c r="R14" s="2" t="s">
        <v>1</v>
      </c>
      <c r="S14" s="2" t="s">
        <v>44</v>
      </c>
      <c r="T14" s="2" t="s">
        <v>45</v>
      </c>
      <c r="U14" s="2" t="s">
        <v>292</v>
      </c>
    </row>
    <row r="15" spans="1:21" x14ac:dyDescent="0.25">
      <c r="A15" s="3">
        <v>45673</v>
      </c>
      <c r="B15" s="3">
        <v>45673</v>
      </c>
      <c r="C15" s="3" t="s">
        <v>588</v>
      </c>
      <c r="D15" s="2" t="s">
        <v>540</v>
      </c>
      <c r="E15" s="2" t="s">
        <v>541</v>
      </c>
      <c r="F15" s="2" t="s">
        <v>542</v>
      </c>
      <c r="G15" s="2" t="s">
        <v>543</v>
      </c>
      <c r="H15" s="2">
        <v>78.167450000000002</v>
      </c>
      <c r="I15" s="2">
        <v>30</v>
      </c>
      <c r="J15" s="2">
        <v>2345.0169491525426</v>
      </c>
      <c r="K15" s="2">
        <v>2767.12</v>
      </c>
      <c r="L15" s="2">
        <v>5078.1016949152545</v>
      </c>
      <c r="M15" s="2">
        <v>5992.16</v>
      </c>
      <c r="N15" s="2">
        <v>0</v>
      </c>
      <c r="O15" s="2" t="s">
        <v>41</v>
      </c>
      <c r="P15" s="2" t="s">
        <v>118</v>
      </c>
      <c r="Q15" s="2" t="s">
        <v>43</v>
      </c>
      <c r="R15" s="2" t="s">
        <v>1</v>
      </c>
      <c r="S15" s="2" t="s">
        <v>71</v>
      </c>
      <c r="T15" s="2" t="s">
        <v>71</v>
      </c>
      <c r="U15" s="2" t="s">
        <v>72</v>
      </c>
    </row>
    <row r="16" spans="1:21" x14ac:dyDescent="0.25">
      <c r="A16" s="3">
        <v>45673</v>
      </c>
      <c r="B16" s="3">
        <v>45673</v>
      </c>
      <c r="C16" s="3" t="s">
        <v>588</v>
      </c>
      <c r="D16" s="2" t="s">
        <v>540</v>
      </c>
      <c r="E16" s="2" t="s">
        <v>541</v>
      </c>
      <c r="F16" s="2" t="s">
        <v>542</v>
      </c>
      <c r="G16" s="2" t="s">
        <v>543</v>
      </c>
      <c r="H16" s="2">
        <v>40.744</v>
      </c>
      <c r="I16" s="2">
        <v>30</v>
      </c>
      <c r="J16" s="2">
        <v>1222.3220338983051</v>
      </c>
      <c r="K16" s="2">
        <v>1442.34</v>
      </c>
      <c r="L16" s="2">
        <v>5078.1016949152545</v>
      </c>
      <c r="M16" s="2">
        <v>5992.16</v>
      </c>
      <c r="N16" s="2">
        <v>0</v>
      </c>
      <c r="O16" s="2" t="s">
        <v>41</v>
      </c>
      <c r="P16" s="2" t="s">
        <v>122</v>
      </c>
      <c r="Q16" s="2" t="s">
        <v>43</v>
      </c>
      <c r="R16" s="2" t="s">
        <v>1</v>
      </c>
      <c r="S16" s="2" t="s">
        <v>71</v>
      </c>
      <c r="T16" s="2" t="s">
        <v>71</v>
      </c>
      <c r="U16" s="2"/>
    </row>
    <row r="17" spans="1:21" x14ac:dyDescent="0.25">
      <c r="A17" s="3">
        <v>45673</v>
      </c>
      <c r="B17" s="3">
        <v>45673</v>
      </c>
      <c r="C17" s="3" t="s">
        <v>588</v>
      </c>
      <c r="D17" s="2" t="s">
        <v>540</v>
      </c>
      <c r="E17" s="2" t="s">
        <v>541</v>
      </c>
      <c r="F17" s="2" t="s">
        <v>542</v>
      </c>
      <c r="G17" s="2" t="s">
        <v>543</v>
      </c>
      <c r="H17" s="2">
        <v>62.948149999999998</v>
      </c>
      <c r="I17" s="2">
        <v>24</v>
      </c>
      <c r="J17" s="2">
        <v>1510.7627118644068</v>
      </c>
      <c r="K17" s="2">
        <v>1782.7</v>
      </c>
      <c r="L17" s="2">
        <v>5078.1016949152545</v>
      </c>
      <c r="M17" s="2">
        <v>5992.16</v>
      </c>
      <c r="N17" s="2">
        <v>0</v>
      </c>
      <c r="O17" s="2" t="s">
        <v>227</v>
      </c>
      <c r="P17" s="2" t="s">
        <v>228</v>
      </c>
      <c r="Q17" s="2" t="s">
        <v>43</v>
      </c>
      <c r="R17" s="2" t="s">
        <v>1</v>
      </c>
      <c r="S17" s="2" t="s">
        <v>71</v>
      </c>
      <c r="T17" s="2" t="s">
        <v>71</v>
      </c>
      <c r="U17" s="2"/>
    </row>
    <row r="18" spans="1:21" x14ac:dyDescent="0.25">
      <c r="A18" s="3">
        <v>45673</v>
      </c>
      <c r="B18" s="3">
        <v>45703</v>
      </c>
      <c r="C18" s="3" t="s">
        <v>588</v>
      </c>
      <c r="D18" s="2" t="s">
        <v>534</v>
      </c>
      <c r="E18" s="2" t="s">
        <v>535</v>
      </c>
      <c r="F18" s="2" t="s">
        <v>536</v>
      </c>
      <c r="G18" s="2" t="s">
        <v>537</v>
      </c>
      <c r="H18" s="2">
        <v>1166.4000000000001</v>
      </c>
      <c r="I18" s="2">
        <v>2</v>
      </c>
      <c r="J18" s="2">
        <v>2332.7966101694915</v>
      </c>
      <c r="K18" s="2">
        <v>2752.7</v>
      </c>
      <c r="L18" s="2">
        <v>3096.3559322033898</v>
      </c>
      <c r="M18" s="2">
        <v>3653.7</v>
      </c>
      <c r="N18" s="2">
        <v>0</v>
      </c>
      <c r="O18" s="2" t="s">
        <v>248</v>
      </c>
      <c r="P18" s="2" t="s">
        <v>249</v>
      </c>
      <c r="Q18" s="2" t="s">
        <v>53</v>
      </c>
      <c r="R18" s="2" t="s">
        <v>1</v>
      </c>
      <c r="S18" s="2" t="s">
        <v>71</v>
      </c>
      <c r="T18" s="2" t="s">
        <v>71</v>
      </c>
      <c r="U18" s="2" t="s">
        <v>72</v>
      </c>
    </row>
    <row r="19" spans="1:21" x14ac:dyDescent="0.25">
      <c r="A19" s="3">
        <v>45673</v>
      </c>
      <c r="B19" s="3">
        <v>45703</v>
      </c>
      <c r="C19" s="3" t="s">
        <v>588</v>
      </c>
      <c r="D19" s="2" t="s">
        <v>534</v>
      </c>
      <c r="E19" s="2" t="s">
        <v>535</v>
      </c>
      <c r="F19" s="2" t="s">
        <v>536</v>
      </c>
      <c r="G19" s="2" t="s">
        <v>537</v>
      </c>
      <c r="H19" s="2">
        <v>21.21</v>
      </c>
      <c r="I19" s="2">
        <v>36</v>
      </c>
      <c r="J19" s="2">
        <v>763.5593220338983</v>
      </c>
      <c r="K19" s="2">
        <v>901</v>
      </c>
      <c r="L19" s="2">
        <v>3096.3559322033898</v>
      </c>
      <c r="M19" s="2">
        <v>3653.7</v>
      </c>
      <c r="N19" s="2">
        <v>0</v>
      </c>
      <c r="O19" s="2" t="s">
        <v>41</v>
      </c>
      <c r="P19" s="2" t="s">
        <v>121</v>
      </c>
      <c r="Q19" s="2" t="s">
        <v>43</v>
      </c>
      <c r="R19" s="2" t="s">
        <v>1</v>
      </c>
      <c r="S19" s="2" t="s">
        <v>71</v>
      </c>
      <c r="T19" s="2" t="s">
        <v>71</v>
      </c>
      <c r="U19" s="2"/>
    </row>
    <row r="20" spans="1:21" x14ac:dyDescent="0.25">
      <c r="A20" s="3">
        <v>45674</v>
      </c>
      <c r="B20" s="3">
        <v>45734</v>
      </c>
      <c r="C20" s="3" t="s">
        <v>588</v>
      </c>
      <c r="D20" s="2" t="s">
        <v>276</v>
      </c>
      <c r="E20" s="2" t="s">
        <v>277</v>
      </c>
      <c r="F20" s="2" t="s">
        <v>525</v>
      </c>
      <c r="G20" s="2" t="s">
        <v>526</v>
      </c>
      <c r="H20" s="2">
        <v>1166.4000000000001</v>
      </c>
      <c r="I20" s="2">
        <v>5</v>
      </c>
      <c r="J20" s="2">
        <v>5832.0000000000009</v>
      </c>
      <c r="K20" s="2">
        <v>6881.76</v>
      </c>
      <c r="L20" s="2">
        <v>5832.0000000000009</v>
      </c>
      <c r="M20" s="2">
        <v>6881.76</v>
      </c>
      <c r="N20" s="2">
        <v>0</v>
      </c>
      <c r="O20" s="2" t="s">
        <v>248</v>
      </c>
      <c r="P20" s="2" t="s">
        <v>249</v>
      </c>
      <c r="Q20" s="2" t="s">
        <v>53</v>
      </c>
      <c r="R20" s="2" t="s">
        <v>1</v>
      </c>
      <c r="S20" s="2" t="s">
        <v>71</v>
      </c>
      <c r="T20" s="2" t="s">
        <v>71</v>
      </c>
      <c r="U20" s="2" t="s">
        <v>72</v>
      </c>
    </row>
    <row r="21" spans="1:21" x14ac:dyDescent="0.25">
      <c r="A21" s="3">
        <v>45674</v>
      </c>
      <c r="B21" s="3">
        <v>45719</v>
      </c>
      <c r="C21" s="3" t="s">
        <v>588</v>
      </c>
      <c r="D21" s="2" t="s">
        <v>65</v>
      </c>
      <c r="E21" s="2" t="s">
        <v>66</v>
      </c>
      <c r="F21" s="2" t="s">
        <v>532</v>
      </c>
      <c r="G21" s="2" t="s">
        <v>533</v>
      </c>
      <c r="H21" s="2">
        <v>18.79</v>
      </c>
      <c r="I21" s="2">
        <v>36</v>
      </c>
      <c r="J21" s="2">
        <v>676.44067796610182</v>
      </c>
      <c r="K21" s="2">
        <v>798.2</v>
      </c>
      <c r="L21" s="2">
        <v>676.44067796610182</v>
      </c>
      <c r="M21" s="2">
        <v>798.2</v>
      </c>
      <c r="N21" s="2">
        <v>0</v>
      </c>
      <c r="O21" s="2" t="s">
        <v>55</v>
      </c>
      <c r="P21" s="2" t="s">
        <v>56</v>
      </c>
      <c r="Q21" s="2" t="s">
        <v>43</v>
      </c>
      <c r="R21" s="2" t="s">
        <v>1</v>
      </c>
      <c r="S21" s="2" t="s">
        <v>71</v>
      </c>
      <c r="T21" s="2" t="s">
        <v>71</v>
      </c>
      <c r="U21" s="2" t="s">
        <v>72</v>
      </c>
    </row>
    <row r="22" spans="1:21" x14ac:dyDescent="0.25">
      <c r="A22" s="3">
        <v>45674</v>
      </c>
      <c r="B22" s="3">
        <v>45719</v>
      </c>
      <c r="C22" s="3" t="s">
        <v>588</v>
      </c>
      <c r="D22" s="2" t="s">
        <v>65</v>
      </c>
      <c r="E22" s="2" t="s">
        <v>66</v>
      </c>
      <c r="F22" s="2" t="s">
        <v>529</v>
      </c>
      <c r="G22" s="2" t="s">
        <v>530</v>
      </c>
      <c r="H22" s="2">
        <v>30.75</v>
      </c>
      <c r="I22" s="2">
        <v>6</v>
      </c>
      <c r="J22" s="2">
        <v>184.50000000000003</v>
      </c>
      <c r="K22" s="2">
        <v>217.71</v>
      </c>
      <c r="L22" s="2">
        <v>184.50000000000003</v>
      </c>
      <c r="M22" s="2">
        <v>217.71</v>
      </c>
      <c r="N22" s="2">
        <v>0</v>
      </c>
      <c r="O22" s="2" t="s">
        <v>280</v>
      </c>
      <c r="P22" s="2" t="s">
        <v>531</v>
      </c>
      <c r="Q22" s="2" t="s">
        <v>43</v>
      </c>
      <c r="R22" s="2" t="s">
        <v>1</v>
      </c>
      <c r="S22" s="2" t="s">
        <v>71</v>
      </c>
      <c r="T22" s="2" t="s">
        <v>71</v>
      </c>
      <c r="U22" s="2" t="s">
        <v>72</v>
      </c>
    </row>
    <row r="23" spans="1:21" x14ac:dyDescent="0.25">
      <c r="A23" s="3">
        <v>45674</v>
      </c>
      <c r="B23" s="3">
        <v>45719</v>
      </c>
      <c r="C23" s="3" t="s">
        <v>588</v>
      </c>
      <c r="D23" s="2" t="s">
        <v>65</v>
      </c>
      <c r="E23" s="2" t="s">
        <v>66</v>
      </c>
      <c r="F23" s="2" t="s">
        <v>527</v>
      </c>
      <c r="G23" s="2" t="s">
        <v>528</v>
      </c>
      <c r="H23" s="2">
        <v>8.35</v>
      </c>
      <c r="I23" s="2">
        <v>36</v>
      </c>
      <c r="J23" s="2">
        <v>300.60169491525426</v>
      </c>
      <c r="K23" s="2">
        <v>354.71</v>
      </c>
      <c r="L23" s="2">
        <v>300.60169491525426</v>
      </c>
      <c r="M23" s="2">
        <v>354.71</v>
      </c>
      <c r="N23" s="2">
        <v>0</v>
      </c>
      <c r="O23" s="2" t="s">
        <v>301</v>
      </c>
      <c r="P23" s="2" t="s">
        <v>308</v>
      </c>
      <c r="Q23" s="2" t="s">
        <v>43</v>
      </c>
      <c r="R23" s="2" t="s">
        <v>1</v>
      </c>
      <c r="S23" s="2" t="s">
        <v>71</v>
      </c>
      <c r="T23" s="2" t="s">
        <v>71</v>
      </c>
      <c r="U23" s="2" t="s">
        <v>72</v>
      </c>
    </row>
    <row r="24" spans="1:21" x14ac:dyDescent="0.25">
      <c r="A24" s="3">
        <v>45678</v>
      </c>
      <c r="B24" s="3">
        <v>45678</v>
      </c>
      <c r="C24" s="5">
        <v>45675</v>
      </c>
      <c r="D24" s="2" t="s">
        <v>520</v>
      </c>
      <c r="E24" s="2" t="s">
        <v>521</v>
      </c>
      <c r="F24" s="2" t="s">
        <v>522</v>
      </c>
      <c r="G24" s="2" t="s">
        <v>523</v>
      </c>
      <c r="H24" s="2">
        <v>56.53</v>
      </c>
      <c r="I24" s="2">
        <v>4</v>
      </c>
      <c r="J24" s="9">
        <v>226.11864406779662</v>
      </c>
      <c r="K24" s="2">
        <v>266.82</v>
      </c>
      <c r="L24" s="2">
        <v>3121.0423728813562</v>
      </c>
      <c r="M24" s="2">
        <v>3682.83</v>
      </c>
      <c r="N24" s="6">
        <v>-3682.83</v>
      </c>
      <c r="O24" s="2" t="s">
        <v>69</v>
      </c>
      <c r="P24" s="2" t="s">
        <v>524</v>
      </c>
      <c r="Q24" s="2" t="s">
        <v>43</v>
      </c>
      <c r="R24" s="2" t="s">
        <v>1</v>
      </c>
      <c r="S24" s="2" t="s">
        <v>71</v>
      </c>
      <c r="T24" s="2" t="s">
        <v>71</v>
      </c>
      <c r="U24" s="2" t="s">
        <v>72</v>
      </c>
    </row>
    <row r="25" spans="1:21" x14ac:dyDescent="0.25">
      <c r="A25" s="3">
        <v>45678</v>
      </c>
      <c r="B25" s="3">
        <v>45678</v>
      </c>
      <c r="C25" s="5">
        <v>45675</v>
      </c>
      <c r="D25" s="2" t="s">
        <v>520</v>
      </c>
      <c r="E25" s="2" t="s">
        <v>521</v>
      </c>
      <c r="F25" s="2" t="s">
        <v>522</v>
      </c>
      <c r="G25" s="2" t="s">
        <v>523</v>
      </c>
      <c r="H25" s="2">
        <v>40.74</v>
      </c>
      <c r="I25" s="2">
        <v>18</v>
      </c>
      <c r="J25" s="9">
        <v>733.32203389830522</v>
      </c>
      <c r="K25" s="2">
        <v>865.32</v>
      </c>
      <c r="L25" s="2">
        <v>3121.0423728813562</v>
      </c>
      <c r="M25" s="2">
        <v>3682.83</v>
      </c>
      <c r="N25" s="6">
        <v>-3682.83</v>
      </c>
      <c r="O25" s="2" t="s">
        <v>41</v>
      </c>
      <c r="P25" s="2" t="s">
        <v>122</v>
      </c>
      <c r="Q25" s="2" t="s">
        <v>43</v>
      </c>
      <c r="R25" s="2" t="s">
        <v>1</v>
      </c>
      <c r="S25" s="2" t="s">
        <v>71</v>
      </c>
      <c r="T25" s="2" t="s">
        <v>71</v>
      </c>
      <c r="U25" s="2"/>
    </row>
    <row r="26" spans="1:21" x14ac:dyDescent="0.25">
      <c r="A26" s="3">
        <v>45678</v>
      </c>
      <c r="B26" s="3">
        <v>45678</v>
      </c>
      <c r="C26" s="5">
        <v>45675</v>
      </c>
      <c r="D26" s="2" t="s">
        <v>520</v>
      </c>
      <c r="E26" s="2" t="s">
        <v>521</v>
      </c>
      <c r="F26" s="2" t="s">
        <v>522</v>
      </c>
      <c r="G26" s="2" t="s">
        <v>523</v>
      </c>
      <c r="H26" s="2">
        <v>25.71</v>
      </c>
      <c r="I26" s="2">
        <v>12</v>
      </c>
      <c r="J26" s="9">
        <v>308.5169491525424</v>
      </c>
      <c r="K26" s="2">
        <v>364.05</v>
      </c>
      <c r="L26" s="2">
        <v>3121.0423728813562</v>
      </c>
      <c r="M26" s="2">
        <v>3682.83</v>
      </c>
      <c r="N26" s="6">
        <v>-3682.83</v>
      </c>
      <c r="O26" s="2" t="s">
        <v>196</v>
      </c>
      <c r="P26" s="2" t="s">
        <v>197</v>
      </c>
      <c r="Q26" s="2" t="s">
        <v>43</v>
      </c>
      <c r="R26" s="2" t="s">
        <v>1</v>
      </c>
      <c r="S26" s="2" t="s">
        <v>71</v>
      </c>
      <c r="T26" s="2" t="s">
        <v>71</v>
      </c>
      <c r="U26" s="2"/>
    </row>
    <row r="27" spans="1:21" x14ac:dyDescent="0.25">
      <c r="A27" s="3">
        <v>45678</v>
      </c>
      <c r="B27" s="3">
        <v>45678</v>
      </c>
      <c r="C27" s="5">
        <v>45675</v>
      </c>
      <c r="D27" s="2" t="s">
        <v>520</v>
      </c>
      <c r="E27" s="2" t="s">
        <v>521</v>
      </c>
      <c r="F27" s="2" t="s">
        <v>522</v>
      </c>
      <c r="G27" s="2" t="s">
        <v>523</v>
      </c>
      <c r="H27" s="2">
        <v>1131.4100000000001</v>
      </c>
      <c r="I27" s="2">
        <v>1</v>
      </c>
      <c r="J27" s="9">
        <v>1131.406779661017</v>
      </c>
      <c r="K27" s="2">
        <v>1335.06</v>
      </c>
      <c r="L27" s="2">
        <v>3121.0423728813562</v>
      </c>
      <c r="M27" s="2">
        <v>3682.83</v>
      </c>
      <c r="N27" s="6">
        <v>-3682.83</v>
      </c>
      <c r="O27" s="2" t="s">
        <v>248</v>
      </c>
      <c r="P27" s="2" t="s">
        <v>249</v>
      </c>
      <c r="Q27" s="2" t="s">
        <v>53</v>
      </c>
      <c r="R27" s="2" t="s">
        <v>1</v>
      </c>
      <c r="S27" s="2" t="s">
        <v>71</v>
      </c>
      <c r="T27" s="2" t="s">
        <v>71</v>
      </c>
      <c r="U27" s="2"/>
    </row>
    <row r="28" spans="1:21" x14ac:dyDescent="0.25">
      <c r="A28" s="3">
        <v>45678</v>
      </c>
      <c r="B28" s="3">
        <v>45678</v>
      </c>
      <c r="C28" s="5">
        <v>45675</v>
      </c>
      <c r="D28" s="2" t="s">
        <v>520</v>
      </c>
      <c r="E28" s="2" t="s">
        <v>521</v>
      </c>
      <c r="F28" s="2" t="s">
        <v>522</v>
      </c>
      <c r="G28" s="2" t="s">
        <v>523</v>
      </c>
      <c r="H28" s="2">
        <v>60.14</v>
      </c>
      <c r="I28" s="2">
        <v>12</v>
      </c>
      <c r="J28" s="9">
        <v>721.67796610169501</v>
      </c>
      <c r="K28" s="2">
        <v>851.58</v>
      </c>
      <c r="L28" s="2">
        <v>3121.0423728813562</v>
      </c>
      <c r="M28" s="2">
        <v>3682.83</v>
      </c>
      <c r="N28" s="6">
        <v>-3682.83</v>
      </c>
      <c r="O28" s="2" t="s">
        <v>90</v>
      </c>
      <c r="P28" s="2" t="s">
        <v>251</v>
      </c>
      <c r="Q28" s="2" t="s">
        <v>43</v>
      </c>
      <c r="R28" s="2" t="s">
        <v>1</v>
      </c>
      <c r="S28" s="2" t="s">
        <v>71</v>
      </c>
      <c r="T28" s="2" t="s">
        <v>71</v>
      </c>
      <c r="U28" s="2"/>
    </row>
    <row r="29" spans="1:21" x14ac:dyDescent="0.25">
      <c r="A29" s="3">
        <v>45679</v>
      </c>
      <c r="B29" s="3">
        <v>45679</v>
      </c>
      <c r="C29" s="5">
        <v>45678</v>
      </c>
      <c r="D29" s="2" t="s">
        <v>511</v>
      </c>
      <c r="E29" s="2" t="s">
        <v>512</v>
      </c>
      <c r="F29" s="2" t="s">
        <v>513</v>
      </c>
      <c r="G29" s="2" t="s">
        <v>514</v>
      </c>
      <c r="H29" s="2">
        <v>64</v>
      </c>
      <c r="I29" s="2">
        <v>6</v>
      </c>
      <c r="J29" s="9">
        <v>384</v>
      </c>
      <c r="K29" s="2">
        <v>453.12</v>
      </c>
      <c r="L29" s="2">
        <v>985.7966101694916</v>
      </c>
      <c r="M29" s="2">
        <v>1163.24</v>
      </c>
      <c r="N29" s="6">
        <v>-1163.24</v>
      </c>
      <c r="O29" s="2" t="s">
        <v>515</v>
      </c>
      <c r="P29" s="2" t="s">
        <v>516</v>
      </c>
      <c r="Q29" s="2" t="s">
        <v>135</v>
      </c>
      <c r="R29" s="2" t="s">
        <v>1</v>
      </c>
      <c r="S29" s="2" t="s">
        <v>136</v>
      </c>
      <c r="T29" s="2" t="s">
        <v>2</v>
      </c>
      <c r="U29" s="2" t="s">
        <v>137</v>
      </c>
    </row>
    <row r="30" spans="1:21" x14ac:dyDescent="0.25">
      <c r="A30" s="3">
        <v>45679</v>
      </c>
      <c r="B30" s="3">
        <v>45679</v>
      </c>
      <c r="C30" s="5">
        <v>45678</v>
      </c>
      <c r="D30" s="2" t="s">
        <v>511</v>
      </c>
      <c r="E30" s="2" t="s">
        <v>512</v>
      </c>
      <c r="F30" s="2" t="s">
        <v>513</v>
      </c>
      <c r="G30" s="2" t="s">
        <v>514</v>
      </c>
      <c r="H30" s="2">
        <v>262</v>
      </c>
      <c r="I30" s="2">
        <v>1</v>
      </c>
      <c r="J30" s="9">
        <v>235.79661016949154</v>
      </c>
      <c r="K30" s="2">
        <v>278.24</v>
      </c>
      <c r="L30" s="2">
        <v>985.7966101694916</v>
      </c>
      <c r="M30" s="2">
        <v>1163.24</v>
      </c>
      <c r="N30" s="6">
        <v>-1163.24</v>
      </c>
      <c r="O30" s="2" t="s">
        <v>515</v>
      </c>
      <c r="P30" s="2" t="s">
        <v>517</v>
      </c>
      <c r="Q30" s="2" t="s">
        <v>135</v>
      </c>
      <c r="R30" s="2" t="s">
        <v>1</v>
      </c>
      <c r="S30" s="2" t="s">
        <v>136</v>
      </c>
      <c r="T30" s="2" t="s">
        <v>2</v>
      </c>
      <c r="U30" s="2"/>
    </row>
    <row r="31" spans="1:21" x14ac:dyDescent="0.25">
      <c r="A31" s="3">
        <v>45679</v>
      </c>
      <c r="B31" s="3">
        <v>45679</v>
      </c>
      <c r="C31" s="5">
        <v>45678</v>
      </c>
      <c r="D31" s="2" t="s">
        <v>511</v>
      </c>
      <c r="E31" s="2" t="s">
        <v>512</v>
      </c>
      <c r="F31" s="2" t="s">
        <v>513</v>
      </c>
      <c r="G31" s="2" t="s">
        <v>514</v>
      </c>
      <c r="H31" s="2">
        <v>61</v>
      </c>
      <c r="I31" s="2">
        <v>6</v>
      </c>
      <c r="J31" s="9">
        <v>366</v>
      </c>
      <c r="K31" s="2">
        <v>431.88</v>
      </c>
      <c r="L31" s="2">
        <v>985.7966101694916</v>
      </c>
      <c r="M31" s="2">
        <v>1163.24</v>
      </c>
      <c r="N31" s="6">
        <v>-1163.24</v>
      </c>
      <c r="O31" s="2" t="s">
        <v>518</v>
      </c>
      <c r="P31" s="2" t="s">
        <v>519</v>
      </c>
      <c r="Q31" s="2" t="s">
        <v>135</v>
      </c>
      <c r="R31" s="2" t="s">
        <v>1</v>
      </c>
      <c r="S31" s="2" t="s">
        <v>136</v>
      </c>
      <c r="T31" s="2" t="s">
        <v>2</v>
      </c>
      <c r="U31" s="2"/>
    </row>
    <row r="32" spans="1:21" x14ac:dyDescent="0.25">
      <c r="A32" s="3">
        <v>45679</v>
      </c>
      <c r="B32" s="3">
        <v>45724</v>
      </c>
      <c r="C32" s="3" t="s">
        <v>588</v>
      </c>
      <c r="D32" s="2" t="s">
        <v>495</v>
      </c>
      <c r="E32" s="2" t="s">
        <v>496</v>
      </c>
      <c r="F32" s="2" t="s">
        <v>497</v>
      </c>
      <c r="G32" s="2" t="s">
        <v>498</v>
      </c>
      <c r="H32" s="2">
        <v>44.53</v>
      </c>
      <c r="I32" s="2">
        <v>5</v>
      </c>
      <c r="J32" s="2">
        <v>222.65254237288138</v>
      </c>
      <c r="K32" s="2">
        <v>262.73</v>
      </c>
      <c r="L32" s="2">
        <v>8535.7711864406774</v>
      </c>
      <c r="M32" s="2">
        <v>10072.209999999999</v>
      </c>
      <c r="N32" s="2">
        <v>0</v>
      </c>
      <c r="O32" s="2" t="s">
        <v>499</v>
      </c>
      <c r="P32" s="2" t="s">
        <v>500</v>
      </c>
      <c r="Q32" s="2" t="s">
        <v>53</v>
      </c>
      <c r="R32" s="2" t="s">
        <v>1</v>
      </c>
      <c r="S32" s="2" t="s">
        <v>71</v>
      </c>
      <c r="T32" s="2" t="s">
        <v>71</v>
      </c>
      <c r="U32" s="2" t="s">
        <v>72</v>
      </c>
    </row>
    <row r="33" spans="1:21" x14ac:dyDescent="0.25">
      <c r="A33" s="3">
        <v>45679</v>
      </c>
      <c r="B33" s="3">
        <v>45724</v>
      </c>
      <c r="C33" s="3" t="s">
        <v>588</v>
      </c>
      <c r="D33" s="2" t="s">
        <v>495</v>
      </c>
      <c r="E33" s="2" t="s">
        <v>496</v>
      </c>
      <c r="F33" s="2" t="s">
        <v>497</v>
      </c>
      <c r="G33" s="2" t="s">
        <v>498</v>
      </c>
      <c r="H33" s="2">
        <v>37.200000000000003</v>
      </c>
      <c r="I33" s="2">
        <v>60</v>
      </c>
      <c r="J33" s="2">
        <v>2232.0000000000005</v>
      </c>
      <c r="K33" s="2">
        <v>2633.76</v>
      </c>
      <c r="L33" s="2">
        <v>8535.7711864406774</v>
      </c>
      <c r="M33" s="2">
        <v>10072.209999999999</v>
      </c>
      <c r="N33" s="2">
        <v>0</v>
      </c>
      <c r="O33" s="2" t="s">
        <v>501</v>
      </c>
      <c r="P33" s="2" t="s">
        <v>502</v>
      </c>
      <c r="Q33" s="2" t="s">
        <v>53</v>
      </c>
      <c r="R33" s="2" t="s">
        <v>1</v>
      </c>
      <c r="S33" s="2" t="s">
        <v>71</v>
      </c>
      <c r="T33" s="2" t="s">
        <v>71</v>
      </c>
      <c r="U33" s="2"/>
    </row>
    <row r="34" spans="1:21" x14ac:dyDescent="0.25">
      <c r="A34" s="3">
        <v>45679</v>
      </c>
      <c r="B34" s="3">
        <v>45724</v>
      </c>
      <c r="C34" s="3" t="s">
        <v>588</v>
      </c>
      <c r="D34" s="2" t="s">
        <v>495</v>
      </c>
      <c r="E34" s="2" t="s">
        <v>496</v>
      </c>
      <c r="F34" s="2" t="s">
        <v>497</v>
      </c>
      <c r="G34" s="2" t="s">
        <v>498</v>
      </c>
      <c r="H34" s="2">
        <v>32.880000000000003</v>
      </c>
      <c r="I34" s="2">
        <v>24</v>
      </c>
      <c r="J34" s="2">
        <v>789.11864406779659</v>
      </c>
      <c r="K34" s="2">
        <v>931.16</v>
      </c>
      <c r="L34" s="2">
        <v>8535.7711864406774</v>
      </c>
      <c r="M34" s="2">
        <v>10072.209999999999</v>
      </c>
      <c r="N34" s="2">
        <v>0</v>
      </c>
      <c r="O34" s="2" t="s">
        <v>503</v>
      </c>
      <c r="P34" s="2" t="s">
        <v>504</v>
      </c>
      <c r="Q34" s="2" t="s">
        <v>43</v>
      </c>
      <c r="R34" s="2" t="s">
        <v>1</v>
      </c>
      <c r="S34" s="2" t="s">
        <v>71</v>
      </c>
      <c r="T34" s="2" t="s">
        <v>71</v>
      </c>
      <c r="U34" s="2"/>
    </row>
    <row r="35" spans="1:21" x14ac:dyDescent="0.25">
      <c r="A35" s="3">
        <v>45679</v>
      </c>
      <c r="B35" s="3">
        <v>45724</v>
      </c>
      <c r="C35" s="3" t="s">
        <v>588</v>
      </c>
      <c r="D35" s="2" t="s">
        <v>495</v>
      </c>
      <c r="E35" s="2" t="s">
        <v>496</v>
      </c>
      <c r="F35" s="2" t="s">
        <v>497</v>
      </c>
      <c r="G35" s="2" t="s">
        <v>498</v>
      </c>
      <c r="H35" s="2">
        <v>55.125</v>
      </c>
      <c r="I35" s="2">
        <v>96</v>
      </c>
      <c r="J35" s="2">
        <v>5292.0000000000009</v>
      </c>
      <c r="K35" s="2">
        <v>6244.56</v>
      </c>
      <c r="L35" s="2">
        <v>8535.7711864406774</v>
      </c>
      <c r="M35" s="2">
        <v>10072.209999999999</v>
      </c>
      <c r="N35" s="2">
        <v>0</v>
      </c>
      <c r="O35" s="2" t="s">
        <v>378</v>
      </c>
      <c r="P35" s="2" t="s">
        <v>379</v>
      </c>
      <c r="Q35" s="2" t="s">
        <v>43</v>
      </c>
      <c r="R35" s="2" t="s">
        <v>1</v>
      </c>
      <c r="S35" s="2" t="s">
        <v>71</v>
      </c>
      <c r="T35" s="2" t="s">
        <v>71</v>
      </c>
      <c r="U35" s="2"/>
    </row>
    <row r="36" spans="1:21" x14ac:dyDescent="0.25">
      <c r="A36" s="3">
        <v>45679</v>
      </c>
      <c r="B36" s="3">
        <v>45679</v>
      </c>
      <c r="C36" s="5">
        <v>45678</v>
      </c>
      <c r="D36" s="2" t="s">
        <v>367</v>
      </c>
      <c r="E36" s="2" t="s">
        <v>368</v>
      </c>
      <c r="F36" s="2" t="s">
        <v>505</v>
      </c>
      <c r="G36" s="2" t="s">
        <v>506</v>
      </c>
      <c r="H36" s="2">
        <v>26</v>
      </c>
      <c r="I36" s="2">
        <v>24</v>
      </c>
      <c r="J36" s="9">
        <v>242.11016949152543</v>
      </c>
      <c r="K36" s="2">
        <v>285.69</v>
      </c>
      <c r="L36" s="2">
        <v>25020.042372881358</v>
      </c>
      <c r="M36" s="2">
        <v>29523.65</v>
      </c>
      <c r="N36" s="6">
        <v>-29523.65</v>
      </c>
      <c r="O36" s="2" t="s">
        <v>4</v>
      </c>
      <c r="P36" s="2" t="s">
        <v>183</v>
      </c>
      <c r="Q36" s="2" t="s">
        <v>0</v>
      </c>
      <c r="R36" s="2" t="s">
        <v>1</v>
      </c>
      <c r="S36" s="2" t="s">
        <v>170</v>
      </c>
      <c r="T36" s="2" t="s">
        <v>2</v>
      </c>
      <c r="U36" s="2" t="s">
        <v>171</v>
      </c>
    </row>
    <row r="37" spans="1:21" x14ac:dyDescent="0.25">
      <c r="A37" s="3">
        <v>45679</v>
      </c>
      <c r="B37" s="3">
        <v>45679</v>
      </c>
      <c r="C37" s="5">
        <v>45678</v>
      </c>
      <c r="D37" s="2" t="s">
        <v>367</v>
      </c>
      <c r="E37" s="2" t="s">
        <v>368</v>
      </c>
      <c r="F37" s="2" t="s">
        <v>505</v>
      </c>
      <c r="G37" s="2" t="s">
        <v>506</v>
      </c>
      <c r="H37" s="2">
        <v>56.71</v>
      </c>
      <c r="I37" s="2">
        <v>24</v>
      </c>
      <c r="J37" s="9">
        <v>528.07627118644075</v>
      </c>
      <c r="K37" s="2">
        <v>623.13</v>
      </c>
      <c r="L37" s="2">
        <v>25020.042372881358</v>
      </c>
      <c r="M37" s="2">
        <v>29523.65</v>
      </c>
      <c r="N37" s="6">
        <v>-29523.65</v>
      </c>
      <c r="O37" s="2" t="s">
        <v>13</v>
      </c>
      <c r="P37" s="2" t="s">
        <v>14</v>
      </c>
      <c r="Q37" s="2" t="s">
        <v>0</v>
      </c>
      <c r="R37" s="2" t="s">
        <v>1</v>
      </c>
      <c r="S37" s="2" t="s">
        <v>170</v>
      </c>
      <c r="T37" s="2" t="s">
        <v>2</v>
      </c>
      <c r="U37" s="2"/>
    </row>
    <row r="38" spans="1:21" x14ac:dyDescent="0.25">
      <c r="A38" s="3">
        <v>45679</v>
      </c>
      <c r="B38" s="3">
        <v>45679</v>
      </c>
      <c r="C38" s="5">
        <v>45678</v>
      </c>
      <c r="D38" s="2" t="s">
        <v>367</v>
      </c>
      <c r="E38" s="2" t="s">
        <v>368</v>
      </c>
      <c r="F38" s="2" t="s">
        <v>505</v>
      </c>
      <c r="G38" s="2" t="s">
        <v>506</v>
      </c>
      <c r="H38" s="2">
        <v>194.43</v>
      </c>
      <c r="I38" s="2">
        <v>28</v>
      </c>
      <c r="J38" s="9">
        <v>2112.2881355932204</v>
      </c>
      <c r="K38" s="2">
        <v>2492.5</v>
      </c>
      <c r="L38" s="2">
        <v>25020.042372881358</v>
      </c>
      <c r="M38" s="2">
        <v>29523.65</v>
      </c>
      <c r="N38" s="6">
        <v>-29523.65</v>
      </c>
      <c r="O38" s="2" t="s">
        <v>17</v>
      </c>
      <c r="P38" s="2" t="s">
        <v>507</v>
      </c>
      <c r="Q38" s="2" t="s">
        <v>0</v>
      </c>
      <c r="R38" s="2" t="s">
        <v>1</v>
      </c>
      <c r="S38" s="2" t="s">
        <v>170</v>
      </c>
      <c r="T38" s="2" t="s">
        <v>2</v>
      </c>
      <c r="U38" s="2"/>
    </row>
    <row r="39" spans="1:21" x14ac:dyDescent="0.25">
      <c r="A39" s="3">
        <v>45679</v>
      </c>
      <c r="B39" s="3">
        <v>45679</v>
      </c>
      <c r="C39" s="5">
        <v>45678</v>
      </c>
      <c r="D39" s="2" t="s">
        <v>367</v>
      </c>
      <c r="E39" s="2" t="s">
        <v>368</v>
      </c>
      <c r="F39" s="2" t="s">
        <v>505</v>
      </c>
      <c r="G39" s="2" t="s">
        <v>506</v>
      </c>
      <c r="H39" s="2">
        <v>121.5</v>
      </c>
      <c r="I39" s="2">
        <v>24</v>
      </c>
      <c r="J39" s="9">
        <v>1131.406779661017</v>
      </c>
      <c r="K39" s="2">
        <v>1335.06</v>
      </c>
      <c r="L39" s="2">
        <v>25020.042372881358</v>
      </c>
      <c r="M39" s="2">
        <v>29523.65</v>
      </c>
      <c r="N39" s="6">
        <v>-29523.65</v>
      </c>
      <c r="O39" s="2" t="s">
        <v>508</v>
      </c>
      <c r="P39" s="2" t="s">
        <v>509</v>
      </c>
      <c r="Q39" s="2" t="s">
        <v>0</v>
      </c>
      <c r="R39" s="2" t="s">
        <v>1</v>
      </c>
      <c r="S39" s="2" t="s">
        <v>170</v>
      </c>
      <c r="T39" s="2" t="s">
        <v>2</v>
      </c>
      <c r="U39" s="2"/>
    </row>
    <row r="40" spans="1:21" x14ac:dyDescent="0.25">
      <c r="A40" s="3">
        <v>45679</v>
      </c>
      <c r="B40" s="3">
        <v>45679</v>
      </c>
      <c r="C40" s="5">
        <v>45678</v>
      </c>
      <c r="D40" s="2" t="s">
        <v>367</v>
      </c>
      <c r="E40" s="2" t="s">
        <v>368</v>
      </c>
      <c r="F40" s="2" t="s">
        <v>505</v>
      </c>
      <c r="G40" s="2" t="s">
        <v>506</v>
      </c>
      <c r="H40" s="2">
        <v>52.33</v>
      </c>
      <c r="I40" s="2">
        <v>36</v>
      </c>
      <c r="J40" s="9">
        <v>730.94915254237287</v>
      </c>
      <c r="K40" s="2">
        <v>862.52</v>
      </c>
      <c r="L40" s="2">
        <v>25020.042372881358</v>
      </c>
      <c r="M40" s="2">
        <v>29523.65</v>
      </c>
      <c r="N40" s="6">
        <v>-29523.65</v>
      </c>
      <c r="O40" s="2" t="s">
        <v>20</v>
      </c>
      <c r="P40" s="2" t="s">
        <v>21</v>
      </c>
      <c r="Q40" s="2" t="s">
        <v>0</v>
      </c>
      <c r="R40" s="2" t="s">
        <v>1</v>
      </c>
      <c r="S40" s="2" t="s">
        <v>170</v>
      </c>
      <c r="T40" s="2" t="s">
        <v>2</v>
      </c>
      <c r="U40" s="2"/>
    </row>
    <row r="41" spans="1:21" x14ac:dyDescent="0.25">
      <c r="A41" s="3">
        <v>45679</v>
      </c>
      <c r="B41" s="3">
        <v>45679</v>
      </c>
      <c r="C41" s="5">
        <v>45678</v>
      </c>
      <c r="D41" s="2" t="s">
        <v>367</v>
      </c>
      <c r="E41" s="2" t="s">
        <v>368</v>
      </c>
      <c r="F41" s="2" t="s">
        <v>505</v>
      </c>
      <c r="G41" s="2" t="s">
        <v>506</v>
      </c>
      <c r="H41" s="2">
        <v>18.350000000000001</v>
      </c>
      <c r="I41" s="2">
        <v>60</v>
      </c>
      <c r="J41" s="9">
        <v>427.18644067796612</v>
      </c>
      <c r="K41" s="2">
        <v>504.08</v>
      </c>
      <c r="L41" s="2">
        <v>25020.042372881358</v>
      </c>
      <c r="M41" s="2">
        <v>29523.65</v>
      </c>
      <c r="N41" s="6">
        <v>-29523.65</v>
      </c>
      <c r="O41" s="2" t="s">
        <v>179</v>
      </c>
      <c r="P41" s="2" t="s">
        <v>180</v>
      </c>
      <c r="Q41" s="2" t="s">
        <v>0</v>
      </c>
      <c r="R41" s="2" t="s">
        <v>1</v>
      </c>
      <c r="S41" s="2" t="s">
        <v>170</v>
      </c>
      <c r="T41" s="2" t="s">
        <v>2</v>
      </c>
      <c r="U41" s="2"/>
    </row>
    <row r="42" spans="1:21" x14ac:dyDescent="0.25">
      <c r="A42" s="3">
        <v>45679</v>
      </c>
      <c r="B42" s="3">
        <v>45679</v>
      </c>
      <c r="C42" s="5">
        <v>45678</v>
      </c>
      <c r="D42" s="2" t="s">
        <v>367</v>
      </c>
      <c r="E42" s="2" t="s">
        <v>368</v>
      </c>
      <c r="F42" s="2" t="s">
        <v>505</v>
      </c>
      <c r="G42" s="2" t="s">
        <v>506</v>
      </c>
      <c r="H42" s="2">
        <v>214.5</v>
      </c>
      <c r="I42" s="2">
        <v>24</v>
      </c>
      <c r="J42" s="9">
        <v>1997.4237288135594</v>
      </c>
      <c r="K42" s="2">
        <v>2356.96</v>
      </c>
      <c r="L42" s="2">
        <v>25020.042372881358</v>
      </c>
      <c r="M42" s="2">
        <v>29523.65</v>
      </c>
      <c r="N42" s="6">
        <v>-29523.65</v>
      </c>
      <c r="O42" s="2" t="s">
        <v>28</v>
      </c>
      <c r="P42" s="2" t="s">
        <v>29</v>
      </c>
      <c r="Q42" s="2" t="s">
        <v>0</v>
      </c>
      <c r="R42" s="2" t="s">
        <v>1</v>
      </c>
      <c r="S42" s="2" t="s">
        <v>170</v>
      </c>
      <c r="T42" s="2" t="s">
        <v>2</v>
      </c>
      <c r="U42" s="2"/>
    </row>
    <row r="43" spans="1:21" x14ac:dyDescent="0.25">
      <c r="A43" s="3">
        <v>45679</v>
      </c>
      <c r="B43" s="3">
        <v>45679</v>
      </c>
      <c r="C43" s="5">
        <v>45678</v>
      </c>
      <c r="D43" s="2" t="s">
        <v>367</v>
      </c>
      <c r="E43" s="2" t="s">
        <v>368</v>
      </c>
      <c r="F43" s="2" t="s">
        <v>505</v>
      </c>
      <c r="G43" s="2" t="s">
        <v>506</v>
      </c>
      <c r="H43" s="2">
        <v>143.75</v>
      </c>
      <c r="I43" s="2">
        <v>12</v>
      </c>
      <c r="J43" s="9">
        <v>669.2966101694916</v>
      </c>
      <c r="K43" s="2">
        <v>789.77</v>
      </c>
      <c r="L43" s="2">
        <v>25020.042372881358</v>
      </c>
      <c r="M43" s="2">
        <v>29523.65</v>
      </c>
      <c r="N43" s="6">
        <v>-29523.65</v>
      </c>
      <c r="O43" s="2" t="s">
        <v>37</v>
      </c>
      <c r="P43" s="2" t="s">
        <v>510</v>
      </c>
      <c r="Q43" s="2" t="s">
        <v>0</v>
      </c>
      <c r="R43" s="2" t="s">
        <v>1</v>
      </c>
      <c r="S43" s="2" t="s">
        <v>170</v>
      </c>
      <c r="T43" s="2" t="s">
        <v>2</v>
      </c>
      <c r="U43" s="2"/>
    </row>
    <row r="44" spans="1:21" x14ac:dyDescent="0.25">
      <c r="A44" s="3">
        <v>45679</v>
      </c>
      <c r="B44" s="3">
        <v>45679</v>
      </c>
      <c r="C44" s="5">
        <v>45678</v>
      </c>
      <c r="D44" s="2" t="s">
        <v>367</v>
      </c>
      <c r="E44" s="2" t="s">
        <v>368</v>
      </c>
      <c r="F44" s="2" t="s">
        <v>505</v>
      </c>
      <c r="G44" s="2" t="s">
        <v>506</v>
      </c>
      <c r="H44" s="2">
        <v>168.75</v>
      </c>
      <c r="I44" s="2">
        <v>48</v>
      </c>
      <c r="J44" s="9">
        <v>3142.7966101694915</v>
      </c>
      <c r="K44" s="2">
        <v>3708.5</v>
      </c>
      <c r="L44" s="2">
        <v>25020.042372881358</v>
      </c>
      <c r="M44" s="2">
        <v>29523.65</v>
      </c>
      <c r="N44" s="6">
        <v>-29523.65</v>
      </c>
      <c r="O44" s="2" t="s">
        <v>37</v>
      </c>
      <c r="P44" s="2" t="s">
        <v>38</v>
      </c>
      <c r="Q44" s="2" t="s">
        <v>0</v>
      </c>
      <c r="R44" s="2" t="s">
        <v>1</v>
      </c>
      <c r="S44" s="2" t="s">
        <v>170</v>
      </c>
      <c r="T44" s="2" t="s">
        <v>2</v>
      </c>
      <c r="U44" s="2"/>
    </row>
    <row r="45" spans="1:21" x14ac:dyDescent="0.25">
      <c r="A45" s="3">
        <v>45679</v>
      </c>
      <c r="B45" s="3">
        <v>45679</v>
      </c>
      <c r="C45" s="5">
        <v>45678</v>
      </c>
      <c r="D45" s="2" t="s">
        <v>367</v>
      </c>
      <c r="E45" s="2" t="s">
        <v>368</v>
      </c>
      <c r="F45" s="2" t="s">
        <v>505</v>
      </c>
      <c r="G45" s="2" t="s">
        <v>506</v>
      </c>
      <c r="H45" s="2">
        <v>206.25</v>
      </c>
      <c r="I45" s="2">
        <v>24</v>
      </c>
      <c r="J45" s="9">
        <v>1920.6016949152543</v>
      </c>
      <c r="K45" s="2">
        <v>2266.31</v>
      </c>
      <c r="L45" s="2">
        <v>25020.042372881358</v>
      </c>
      <c r="M45" s="2">
        <v>29523.65</v>
      </c>
      <c r="N45" s="6">
        <v>-29523.65</v>
      </c>
      <c r="O45" s="2" t="s">
        <v>37</v>
      </c>
      <c r="P45" s="2" t="s">
        <v>39</v>
      </c>
      <c r="Q45" s="2" t="s">
        <v>0</v>
      </c>
      <c r="R45" s="2" t="s">
        <v>1</v>
      </c>
      <c r="S45" s="2" t="s">
        <v>170</v>
      </c>
      <c r="T45" s="2" t="s">
        <v>2</v>
      </c>
      <c r="U45" s="2"/>
    </row>
    <row r="46" spans="1:21" x14ac:dyDescent="0.25">
      <c r="A46" s="3">
        <v>45679</v>
      </c>
      <c r="B46" s="3">
        <v>45679</v>
      </c>
      <c r="C46" s="5">
        <v>45678</v>
      </c>
      <c r="D46" s="2" t="s">
        <v>367</v>
      </c>
      <c r="E46" s="2" t="s">
        <v>368</v>
      </c>
      <c r="F46" s="2" t="s">
        <v>505</v>
      </c>
      <c r="G46" s="2" t="s">
        <v>506</v>
      </c>
      <c r="H46" s="2">
        <v>270.39</v>
      </c>
      <c r="I46" s="2">
        <v>18</v>
      </c>
      <c r="J46" s="9">
        <v>1888.3983050847457</v>
      </c>
      <c r="K46" s="2">
        <v>2228.31</v>
      </c>
      <c r="L46" s="2">
        <v>25020.042372881358</v>
      </c>
      <c r="M46" s="2">
        <v>29523.65</v>
      </c>
      <c r="N46" s="6">
        <v>-29523.65</v>
      </c>
      <c r="O46" s="2" t="s">
        <v>37</v>
      </c>
      <c r="P46" s="2" t="s">
        <v>395</v>
      </c>
      <c r="Q46" s="2" t="s">
        <v>0</v>
      </c>
      <c r="R46" s="2" t="s">
        <v>1</v>
      </c>
      <c r="S46" s="2" t="s">
        <v>170</v>
      </c>
      <c r="T46" s="2" t="s">
        <v>2</v>
      </c>
      <c r="U46" s="2"/>
    </row>
    <row r="47" spans="1:21" x14ac:dyDescent="0.25">
      <c r="A47" s="3">
        <v>45679</v>
      </c>
      <c r="B47" s="3">
        <v>45679</v>
      </c>
      <c r="C47" s="5">
        <v>45678</v>
      </c>
      <c r="D47" s="2" t="s">
        <v>367</v>
      </c>
      <c r="E47" s="2" t="s">
        <v>368</v>
      </c>
      <c r="F47" s="2" t="s">
        <v>505</v>
      </c>
      <c r="G47" s="2" t="s">
        <v>506</v>
      </c>
      <c r="H47" s="2">
        <v>74.2</v>
      </c>
      <c r="I47" s="2">
        <v>10</v>
      </c>
      <c r="J47" s="9">
        <v>287.8983050847458</v>
      </c>
      <c r="K47" s="2">
        <v>339.72</v>
      </c>
      <c r="L47" s="2">
        <v>25020.042372881358</v>
      </c>
      <c r="M47" s="2">
        <v>29523.65</v>
      </c>
      <c r="N47" s="6">
        <v>-29523.65</v>
      </c>
      <c r="O47" s="2" t="s">
        <v>207</v>
      </c>
      <c r="P47" s="2" t="s">
        <v>208</v>
      </c>
      <c r="Q47" s="2" t="s">
        <v>0</v>
      </c>
      <c r="R47" s="2" t="s">
        <v>1</v>
      </c>
      <c r="S47" s="2" t="s">
        <v>170</v>
      </c>
      <c r="T47" s="2" t="s">
        <v>2</v>
      </c>
      <c r="U47" s="2"/>
    </row>
    <row r="48" spans="1:21" x14ac:dyDescent="0.25">
      <c r="A48" s="3">
        <v>45679</v>
      </c>
      <c r="B48" s="3">
        <v>45679</v>
      </c>
      <c r="C48" s="5">
        <v>45678</v>
      </c>
      <c r="D48" s="2" t="s">
        <v>367</v>
      </c>
      <c r="E48" s="2" t="s">
        <v>368</v>
      </c>
      <c r="F48" s="2" t="s">
        <v>505</v>
      </c>
      <c r="G48" s="2" t="s">
        <v>506</v>
      </c>
      <c r="H48" s="2">
        <v>89.25</v>
      </c>
      <c r="I48" s="2">
        <v>12</v>
      </c>
      <c r="J48" s="9">
        <v>415.55084745762719</v>
      </c>
      <c r="K48" s="2">
        <v>490.35</v>
      </c>
      <c r="L48" s="2">
        <v>25020.042372881358</v>
      </c>
      <c r="M48" s="2">
        <v>29523.65</v>
      </c>
      <c r="N48" s="6">
        <v>-29523.65</v>
      </c>
      <c r="O48" s="2" t="s">
        <v>26</v>
      </c>
      <c r="P48" s="2" t="s">
        <v>27</v>
      </c>
      <c r="Q48" s="2" t="s">
        <v>0</v>
      </c>
      <c r="R48" s="2" t="s">
        <v>1</v>
      </c>
      <c r="S48" s="2" t="s">
        <v>170</v>
      </c>
      <c r="T48" s="2" t="s">
        <v>2</v>
      </c>
      <c r="U48" s="2"/>
    </row>
    <row r="49" spans="1:21" x14ac:dyDescent="0.25">
      <c r="A49" s="3">
        <v>45679</v>
      </c>
      <c r="B49" s="3">
        <v>45679</v>
      </c>
      <c r="C49" s="5">
        <v>45678</v>
      </c>
      <c r="D49" s="2" t="s">
        <v>367</v>
      </c>
      <c r="E49" s="2" t="s">
        <v>368</v>
      </c>
      <c r="F49" s="2" t="s">
        <v>505</v>
      </c>
      <c r="G49" s="2" t="s">
        <v>506</v>
      </c>
      <c r="H49" s="2">
        <v>131.25</v>
      </c>
      <c r="I49" s="2">
        <v>24</v>
      </c>
      <c r="J49" s="9">
        <v>1222.2033898305085</v>
      </c>
      <c r="K49" s="2">
        <v>1442.2</v>
      </c>
      <c r="L49" s="2">
        <v>25020.042372881358</v>
      </c>
      <c r="M49" s="2">
        <v>29523.65</v>
      </c>
      <c r="N49" s="6">
        <v>-29523.65</v>
      </c>
      <c r="O49" s="2" t="s">
        <v>11</v>
      </c>
      <c r="P49" s="2" t="s">
        <v>274</v>
      </c>
      <c r="Q49" s="2" t="s">
        <v>0</v>
      </c>
      <c r="R49" s="2" t="s">
        <v>1</v>
      </c>
      <c r="S49" s="2" t="s">
        <v>170</v>
      </c>
      <c r="T49" s="2" t="s">
        <v>2</v>
      </c>
      <c r="U49" s="2"/>
    </row>
    <row r="50" spans="1:21" x14ac:dyDescent="0.25">
      <c r="A50" s="3">
        <v>45679</v>
      </c>
      <c r="B50" s="3">
        <v>45679</v>
      </c>
      <c r="C50" s="5">
        <v>45678</v>
      </c>
      <c r="D50" s="2" t="s">
        <v>367</v>
      </c>
      <c r="E50" s="2" t="s">
        <v>368</v>
      </c>
      <c r="F50" s="2" t="s">
        <v>505</v>
      </c>
      <c r="G50" s="2" t="s">
        <v>506</v>
      </c>
      <c r="H50" s="2">
        <v>31.8</v>
      </c>
      <c r="I50" s="2">
        <v>27</v>
      </c>
      <c r="J50" s="9">
        <v>333.14406779661022</v>
      </c>
      <c r="K50" s="2">
        <v>393.11</v>
      </c>
      <c r="L50" s="2">
        <v>25020.042372881358</v>
      </c>
      <c r="M50" s="2">
        <v>29523.65</v>
      </c>
      <c r="N50" s="6">
        <v>-29523.65</v>
      </c>
      <c r="O50" s="2" t="s">
        <v>181</v>
      </c>
      <c r="P50" s="2" t="s">
        <v>182</v>
      </c>
      <c r="Q50" s="2" t="s">
        <v>0</v>
      </c>
      <c r="R50" s="2" t="s">
        <v>1</v>
      </c>
      <c r="S50" s="2" t="s">
        <v>170</v>
      </c>
      <c r="T50" s="2" t="s">
        <v>2</v>
      </c>
      <c r="U50" s="2"/>
    </row>
    <row r="51" spans="1:21" x14ac:dyDescent="0.25">
      <c r="A51" s="3">
        <v>45679</v>
      </c>
      <c r="B51" s="3">
        <v>45679</v>
      </c>
      <c r="C51" s="5">
        <v>45678</v>
      </c>
      <c r="D51" s="2" t="s">
        <v>367</v>
      </c>
      <c r="E51" s="2" t="s">
        <v>368</v>
      </c>
      <c r="F51" s="2" t="s">
        <v>505</v>
      </c>
      <c r="G51" s="2" t="s">
        <v>506</v>
      </c>
      <c r="H51" s="2">
        <v>181.5</v>
      </c>
      <c r="I51" s="2">
        <v>24</v>
      </c>
      <c r="J51" s="9">
        <v>1690.1271186440679</v>
      </c>
      <c r="K51" s="2">
        <v>1994.35</v>
      </c>
      <c r="L51" s="2">
        <v>25020.042372881358</v>
      </c>
      <c r="M51" s="2">
        <v>29523.65</v>
      </c>
      <c r="N51" s="6">
        <v>-29523.65</v>
      </c>
      <c r="O51" s="2" t="s">
        <v>22</v>
      </c>
      <c r="P51" s="2" t="s">
        <v>23</v>
      </c>
      <c r="Q51" s="2" t="s">
        <v>0</v>
      </c>
      <c r="R51" s="2" t="s">
        <v>1</v>
      </c>
      <c r="S51" s="2" t="s">
        <v>170</v>
      </c>
      <c r="T51" s="2" t="s">
        <v>2</v>
      </c>
      <c r="U51" s="2"/>
    </row>
    <row r="52" spans="1:21" x14ac:dyDescent="0.25">
      <c r="A52" s="3">
        <v>45679</v>
      </c>
      <c r="B52" s="3">
        <v>45679</v>
      </c>
      <c r="C52" s="5">
        <v>45678</v>
      </c>
      <c r="D52" s="2" t="s">
        <v>367</v>
      </c>
      <c r="E52" s="2" t="s">
        <v>368</v>
      </c>
      <c r="F52" s="2" t="s">
        <v>505</v>
      </c>
      <c r="G52" s="2" t="s">
        <v>506</v>
      </c>
      <c r="H52" s="2">
        <v>262.5</v>
      </c>
      <c r="I52" s="2">
        <v>54</v>
      </c>
      <c r="J52" s="9">
        <v>5499.8983050847464</v>
      </c>
      <c r="K52" s="2">
        <v>6489.88</v>
      </c>
      <c r="L52" s="2">
        <v>25020.042372881358</v>
      </c>
      <c r="M52" s="2">
        <v>29523.65</v>
      </c>
      <c r="N52" s="6">
        <v>-29523.65</v>
      </c>
      <c r="O52" s="2" t="s">
        <v>33</v>
      </c>
      <c r="P52" s="2" t="s">
        <v>35</v>
      </c>
      <c r="Q52" s="2" t="s">
        <v>0</v>
      </c>
      <c r="R52" s="2" t="s">
        <v>1</v>
      </c>
      <c r="S52" s="2" t="s">
        <v>170</v>
      </c>
      <c r="T52" s="2" t="s">
        <v>2</v>
      </c>
      <c r="U52" s="2"/>
    </row>
    <row r="53" spans="1:21" x14ac:dyDescent="0.25">
      <c r="A53" s="3">
        <v>45679</v>
      </c>
      <c r="B53" s="3">
        <v>45679</v>
      </c>
      <c r="C53" s="5">
        <v>45678</v>
      </c>
      <c r="D53" s="2" t="s">
        <v>367</v>
      </c>
      <c r="E53" s="2" t="s">
        <v>368</v>
      </c>
      <c r="F53" s="2" t="s">
        <v>505</v>
      </c>
      <c r="G53" s="2" t="s">
        <v>506</v>
      </c>
      <c r="H53" s="2">
        <v>86.67</v>
      </c>
      <c r="I53" s="2">
        <v>12</v>
      </c>
      <c r="J53" s="9">
        <v>403.54237288135596</v>
      </c>
      <c r="K53" s="2">
        <v>476.18</v>
      </c>
      <c r="L53" s="2">
        <v>25020.042372881358</v>
      </c>
      <c r="M53" s="2">
        <v>29523.65</v>
      </c>
      <c r="N53" s="6">
        <v>-29523.65</v>
      </c>
      <c r="O53" s="2" t="s">
        <v>450</v>
      </c>
      <c r="P53" s="2" t="s">
        <v>451</v>
      </c>
      <c r="Q53" s="2" t="s">
        <v>0</v>
      </c>
      <c r="R53" s="2" t="s">
        <v>1</v>
      </c>
      <c r="S53" s="2" t="s">
        <v>170</v>
      </c>
      <c r="T53" s="2" t="s">
        <v>2</v>
      </c>
      <c r="U53" s="2"/>
    </row>
    <row r="54" spans="1:21" x14ac:dyDescent="0.25">
      <c r="A54" s="3">
        <v>45679</v>
      </c>
      <c r="B54" s="3">
        <v>45679</v>
      </c>
      <c r="C54" s="5">
        <v>45678</v>
      </c>
      <c r="D54" s="2" t="s">
        <v>367</v>
      </c>
      <c r="E54" s="2" t="s">
        <v>368</v>
      </c>
      <c r="F54" s="2" t="s">
        <v>505</v>
      </c>
      <c r="G54" s="2" t="s">
        <v>506</v>
      </c>
      <c r="H54" s="2">
        <v>54</v>
      </c>
      <c r="I54" s="2">
        <v>18</v>
      </c>
      <c r="J54" s="9">
        <v>377.14406779661016</v>
      </c>
      <c r="K54" s="2">
        <v>445.03</v>
      </c>
      <c r="L54" s="2">
        <v>25020.042372881358</v>
      </c>
      <c r="M54" s="2">
        <v>29523.65</v>
      </c>
      <c r="N54" s="6">
        <v>-29523.65</v>
      </c>
      <c r="O54" s="2" t="s">
        <v>15</v>
      </c>
      <c r="P54" s="2" t="s">
        <v>16</v>
      </c>
      <c r="Q54" s="2" t="s">
        <v>0</v>
      </c>
      <c r="R54" s="2" t="s">
        <v>1</v>
      </c>
      <c r="S54" s="2" t="s">
        <v>170</v>
      </c>
      <c r="T54" s="2" t="s">
        <v>2</v>
      </c>
      <c r="U54" s="2"/>
    </row>
    <row r="55" spans="1:21" x14ac:dyDescent="0.25">
      <c r="A55" s="3">
        <v>45679</v>
      </c>
      <c r="B55" s="3">
        <v>45679</v>
      </c>
      <c r="C55" s="5">
        <v>45679</v>
      </c>
      <c r="D55" s="2" t="s">
        <v>201</v>
      </c>
      <c r="E55" s="2" t="s">
        <v>202</v>
      </c>
      <c r="F55" s="2" t="s">
        <v>493</v>
      </c>
      <c r="G55" s="2" t="s">
        <v>494</v>
      </c>
      <c r="H55" s="2">
        <v>56.71</v>
      </c>
      <c r="I55" s="2">
        <v>144</v>
      </c>
      <c r="J55" s="9">
        <v>3168.5</v>
      </c>
      <c r="K55" s="2">
        <v>3738.83</v>
      </c>
      <c r="L55" s="2">
        <v>19482.016949152541</v>
      </c>
      <c r="M55" s="2">
        <v>22988.78</v>
      </c>
      <c r="N55" s="6">
        <v>-22988.78</v>
      </c>
      <c r="O55" s="2" t="s">
        <v>13</v>
      </c>
      <c r="P55" s="2" t="s">
        <v>14</v>
      </c>
      <c r="Q55" s="2" t="s">
        <v>0</v>
      </c>
      <c r="R55" s="2" t="s">
        <v>1</v>
      </c>
      <c r="S55" s="2" t="s">
        <v>170</v>
      </c>
      <c r="T55" s="2" t="s">
        <v>2</v>
      </c>
      <c r="U55" s="2" t="s">
        <v>171</v>
      </c>
    </row>
    <row r="56" spans="1:21" x14ac:dyDescent="0.25">
      <c r="A56" s="3">
        <v>45679</v>
      </c>
      <c r="B56" s="3">
        <v>45679</v>
      </c>
      <c r="C56" s="5">
        <v>45679</v>
      </c>
      <c r="D56" s="2" t="s">
        <v>201</v>
      </c>
      <c r="E56" s="2" t="s">
        <v>202</v>
      </c>
      <c r="F56" s="2" t="s">
        <v>493</v>
      </c>
      <c r="G56" s="2" t="s">
        <v>494</v>
      </c>
      <c r="H56" s="2">
        <v>74.2</v>
      </c>
      <c r="I56" s="2">
        <v>70</v>
      </c>
      <c r="J56" s="9">
        <v>2015.2711864406781</v>
      </c>
      <c r="K56" s="2">
        <v>2378.02</v>
      </c>
      <c r="L56" s="2">
        <v>19482.016949152541</v>
      </c>
      <c r="M56" s="2">
        <v>22988.78</v>
      </c>
      <c r="N56" s="6">
        <v>-22988.78</v>
      </c>
      <c r="O56" s="2" t="s">
        <v>207</v>
      </c>
      <c r="P56" s="2" t="s">
        <v>208</v>
      </c>
      <c r="Q56" s="2" t="s">
        <v>0</v>
      </c>
      <c r="R56" s="2" t="s">
        <v>1</v>
      </c>
      <c r="S56" s="2" t="s">
        <v>170</v>
      </c>
      <c r="T56" s="2" t="s">
        <v>2</v>
      </c>
      <c r="U56" s="2"/>
    </row>
    <row r="57" spans="1:21" x14ac:dyDescent="0.25">
      <c r="A57" s="3">
        <v>45679</v>
      </c>
      <c r="B57" s="3">
        <v>45679</v>
      </c>
      <c r="C57" s="5">
        <v>45679</v>
      </c>
      <c r="D57" s="2" t="s">
        <v>201</v>
      </c>
      <c r="E57" s="2" t="s">
        <v>202</v>
      </c>
      <c r="F57" s="2" t="s">
        <v>493</v>
      </c>
      <c r="G57" s="2" t="s">
        <v>494</v>
      </c>
      <c r="H57" s="2">
        <v>145.21</v>
      </c>
      <c r="I57" s="2">
        <v>24</v>
      </c>
      <c r="J57" s="9">
        <v>1352.2033898305085</v>
      </c>
      <c r="K57" s="2">
        <v>1595.6</v>
      </c>
      <c r="L57" s="2">
        <v>19482.016949152541</v>
      </c>
      <c r="M57" s="2">
        <v>22988.78</v>
      </c>
      <c r="N57" s="6">
        <v>-22988.78</v>
      </c>
      <c r="O57" s="2" t="s">
        <v>242</v>
      </c>
      <c r="P57" s="2" t="s">
        <v>243</v>
      </c>
      <c r="Q57" s="2" t="s">
        <v>0</v>
      </c>
      <c r="R57" s="2" t="s">
        <v>1</v>
      </c>
      <c r="S57" s="2" t="s">
        <v>170</v>
      </c>
      <c r="T57" s="2" t="s">
        <v>2</v>
      </c>
      <c r="U57" s="2"/>
    </row>
    <row r="58" spans="1:21" x14ac:dyDescent="0.25">
      <c r="A58" s="3">
        <v>45679</v>
      </c>
      <c r="B58" s="3">
        <v>45679</v>
      </c>
      <c r="C58" s="5">
        <v>45679</v>
      </c>
      <c r="D58" s="2" t="s">
        <v>201</v>
      </c>
      <c r="E58" s="2" t="s">
        <v>202</v>
      </c>
      <c r="F58" s="2" t="s">
        <v>493</v>
      </c>
      <c r="G58" s="2" t="s">
        <v>494</v>
      </c>
      <c r="H58" s="2">
        <v>181.5</v>
      </c>
      <c r="I58" s="2">
        <v>24</v>
      </c>
      <c r="J58" s="9">
        <v>1690.1271186440679</v>
      </c>
      <c r="K58" s="2">
        <v>1994.35</v>
      </c>
      <c r="L58" s="2">
        <v>19482.016949152541</v>
      </c>
      <c r="M58" s="2">
        <v>22988.78</v>
      </c>
      <c r="N58" s="6">
        <v>-22988.78</v>
      </c>
      <c r="O58" s="2" t="s">
        <v>22</v>
      </c>
      <c r="P58" s="2" t="s">
        <v>23</v>
      </c>
      <c r="Q58" s="2" t="s">
        <v>0</v>
      </c>
      <c r="R58" s="2" t="s">
        <v>1</v>
      </c>
      <c r="S58" s="2" t="s">
        <v>170</v>
      </c>
      <c r="T58" s="2" t="s">
        <v>2</v>
      </c>
      <c r="U58" s="2"/>
    </row>
    <row r="59" spans="1:21" x14ac:dyDescent="0.25">
      <c r="A59" s="3">
        <v>45679</v>
      </c>
      <c r="B59" s="3">
        <v>45679</v>
      </c>
      <c r="C59" s="5">
        <v>45679</v>
      </c>
      <c r="D59" s="2" t="s">
        <v>201</v>
      </c>
      <c r="E59" s="2" t="s">
        <v>202</v>
      </c>
      <c r="F59" s="2" t="s">
        <v>493</v>
      </c>
      <c r="G59" s="2" t="s">
        <v>494</v>
      </c>
      <c r="H59" s="2">
        <v>18.350000000000001</v>
      </c>
      <c r="I59" s="2">
        <v>20</v>
      </c>
      <c r="J59" s="9">
        <v>142.39830508474577</v>
      </c>
      <c r="K59" s="2">
        <v>168.03</v>
      </c>
      <c r="L59" s="2">
        <v>19482.016949152541</v>
      </c>
      <c r="M59" s="2">
        <v>22988.78</v>
      </c>
      <c r="N59" s="6">
        <v>-22988.78</v>
      </c>
      <c r="O59" s="2" t="s">
        <v>179</v>
      </c>
      <c r="P59" s="2" t="s">
        <v>180</v>
      </c>
      <c r="Q59" s="2" t="s">
        <v>0</v>
      </c>
      <c r="R59" s="2" t="s">
        <v>1</v>
      </c>
      <c r="S59" s="2" t="s">
        <v>170</v>
      </c>
      <c r="T59" s="2" t="s">
        <v>2</v>
      </c>
      <c r="U59" s="2"/>
    </row>
    <row r="60" spans="1:21" x14ac:dyDescent="0.25">
      <c r="A60" s="3">
        <v>45679</v>
      </c>
      <c r="B60" s="3">
        <v>45679</v>
      </c>
      <c r="C60" s="5">
        <v>45679</v>
      </c>
      <c r="D60" s="2" t="s">
        <v>201</v>
      </c>
      <c r="E60" s="2" t="s">
        <v>202</v>
      </c>
      <c r="F60" s="2" t="s">
        <v>493</v>
      </c>
      <c r="G60" s="2" t="s">
        <v>494</v>
      </c>
      <c r="H60" s="2">
        <v>89.25</v>
      </c>
      <c r="I60" s="2">
        <v>12</v>
      </c>
      <c r="J60" s="9">
        <v>415.55084745762719</v>
      </c>
      <c r="K60" s="2">
        <v>490.35</v>
      </c>
      <c r="L60" s="2">
        <v>19482.016949152541</v>
      </c>
      <c r="M60" s="2">
        <v>22988.78</v>
      </c>
      <c r="N60" s="6">
        <v>-22988.78</v>
      </c>
      <c r="O60" s="2" t="s">
        <v>26</v>
      </c>
      <c r="P60" s="2" t="s">
        <v>27</v>
      </c>
      <c r="Q60" s="2" t="s">
        <v>0</v>
      </c>
      <c r="R60" s="2" t="s">
        <v>1</v>
      </c>
      <c r="S60" s="2" t="s">
        <v>170</v>
      </c>
      <c r="T60" s="2" t="s">
        <v>2</v>
      </c>
      <c r="U60" s="2"/>
    </row>
    <row r="61" spans="1:21" x14ac:dyDescent="0.25">
      <c r="A61" s="3">
        <v>45679</v>
      </c>
      <c r="B61" s="3">
        <v>45679</v>
      </c>
      <c r="C61" s="5">
        <v>45679</v>
      </c>
      <c r="D61" s="2" t="s">
        <v>201</v>
      </c>
      <c r="E61" s="2" t="s">
        <v>202</v>
      </c>
      <c r="F61" s="2" t="s">
        <v>493</v>
      </c>
      <c r="G61" s="2" t="s">
        <v>494</v>
      </c>
      <c r="H61" s="2">
        <v>74.17</v>
      </c>
      <c r="I61" s="2">
        <v>24</v>
      </c>
      <c r="J61" s="9">
        <v>690.66949152542372</v>
      </c>
      <c r="K61" s="2">
        <v>814.99</v>
      </c>
      <c r="L61" s="2">
        <v>19482.016949152541</v>
      </c>
      <c r="M61" s="2">
        <v>22988.78</v>
      </c>
      <c r="N61" s="6">
        <v>-22988.78</v>
      </c>
      <c r="O61" s="2" t="s">
        <v>30</v>
      </c>
      <c r="P61" s="2" t="s">
        <v>31</v>
      </c>
      <c r="Q61" s="2" t="s">
        <v>0</v>
      </c>
      <c r="R61" s="2" t="s">
        <v>1</v>
      </c>
      <c r="S61" s="2" t="s">
        <v>170</v>
      </c>
      <c r="T61" s="2" t="s">
        <v>2</v>
      </c>
      <c r="U61" s="2"/>
    </row>
    <row r="62" spans="1:21" x14ac:dyDescent="0.25">
      <c r="A62" s="3">
        <v>45679</v>
      </c>
      <c r="B62" s="3">
        <v>45679</v>
      </c>
      <c r="C62" s="5">
        <v>45679</v>
      </c>
      <c r="D62" s="2" t="s">
        <v>201</v>
      </c>
      <c r="E62" s="2" t="s">
        <v>202</v>
      </c>
      <c r="F62" s="2" t="s">
        <v>493</v>
      </c>
      <c r="G62" s="2" t="s">
        <v>494</v>
      </c>
      <c r="H62" s="2">
        <v>262.5</v>
      </c>
      <c r="I62" s="2">
        <v>36</v>
      </c>
      <c r="J62" s="9">
        <v>3666.6016949152545</v>
      </c>
      <c r="K62" s="2">
        <v>4326.59</v>
      </c>
      <c r="L62" s="2">
        <v>19482.016949152541</v>
      </c>
      <c r="M62" s="2">
        <v>22988.78</v>
      </c>
      <c r="N62" s="6">
        <v>-22988.78</v>
      </c>
      <c r="O62" s="2" t="s">
        <v>33</v>
      </c>
      <c r="P62" s="2" t="s">
        <v>35</v>
      </c>
      <c r="Q62" s="2" t="s">
        <v>0</v>
      </c>
      <c r="R62" s="2" t="s">
        <v>1</v>
      </c>
      <c r="S62" s="2" t="s">
        <v>170</v>
      </c>
      <c r="T62" s="2" t="s">
        <v>2</v>
      </c>
      <c r="U62" s="2"/>
    </row>
    <row r="63" spans="1:21" x14ac:dyDescent="0.25">
      <c r="A63" s="3">
        <v>45679</v>
      </c>
      <c r="B63" s="3">
        <v>45679</v>
      </c>
      <c r="C63" s="5">
        <v>45679</v>
      </c>
      <c r="D63" s="2" t="s">
        <v>201</v>
      </c>
      <c r="E63" s="2" t="s">
        <v>202</v>
      </c>
      <c r="F63" s="2" t="s">
        <v>493</v>
      </c>
      <c r="G63" s="2" t="s">
        <v>494</v>
      </c>
      <c r="H63" s="2">
        <v>318.75</v>
      </c>
      <c r="I63" s="2">
        <v>36</v>
      </c>
      <c r="J63" s="9">
        <v>4452.2966101694919</v>
      </c>
      <c r="K63" s="2">
        <v>5253.71</v>
      </c>
      <c r="L63" s="2">
        <v>19482.016949152541</v>
      </c>
      <c r="M63" s="2">
        <v>22988.78</v>
      </c>
      <c r="N63" s="6">
        <v>-22988.78</v>
      </c>
      <c r="O63" s="2" t="s">
        <v>33</v>
      </c>
      <c r="P63" s="2" t="s">
        <v>36</v>
      </c>
      <c r="Q63" s="2" t="s">
        <v>0</v>
      </c>
      <c r="R63" s="2" t="s">
        <v>1</v>
      </c>
      <c r="S63" s="2" t="s">
        <v>170</v>
      </c>
      <c r="T63" s="2" t="s">
        <v>2</v>
      </c>
      <c r="U63" s="2"/>
    </row>
    <row r="64" spans="1:21" x14ac:dyDescent="0.25">
      <c r="A64" s="3">
        <v>45679</v>
      </c>
      <c r="B64" s="3">
        <v>45679</v>
      </c>
      <c r="C64" s="5">
        <v>45679</v>
      </c>
      <c r="D64" s="2" t="s">
        <v>201</v>
      </c>
      <c r="E64" s="2" t="s">
        <v>202</v>
      </c>
      <c r="F64" s="2" t="s">
        <v>493</v>
      </c>
      <c r="G64" s="2" t="s">
        <v>494</v>
      </c>
      <c r="H64" s="2">
        <v>270.39</v>
      </c>
      <c r="I64" s="2">
        <v>18</v>
      </c>
      <c r="J64" s="9">
        <v>1888.3983050847457</v>
      </c>
      <c r="K64" s="2">
        <v>2228.31</v>
      </c>
      <c r="L64" s="2">
        <v>19482.016949152541</v>
      </c>
      <c r="M64" s="2">
        <v>22988.78</v>
      </c>
      <c r="N64" s="6">
        <v>-22988.78</v>
      </c>
      <c r="O64" s="2" t="s">
        <v>37</v>
      </c>
      <c r="P64" s="2" t="s">
        <v>395</v>
      </c>
      <c r="Q64" s="2" t="s">
        <v>0</v>
      </c>
      <c r="R64" s="2" t="s">
        <v>1</v>
      </c>
      <c r="S64" s="2" t="s">
        <v>170</v>
      </c>
      <c r="T64" s="2" t="s">
        <v>2</v>
      </c>
      <c r="U64" s="2"/>
    </row>
    <row r="65" spans="1:21" x14ac:dyDescent="0.25">
      <c r="A65" s="3">
        <v>45680</v>
      </c>
      <c r="B65" s="3">
        <v>45680</v>
      </c>
      <c r="C65" s="5">
        <v>45679</v>
      </c>
      <c r="D65" s="2" t="s">
        <v>83</v>
      </c>
      <c r="E65" s="2" t="s">
        <v>84</v>
      </c>
      <c r="F65" s="2" t="s">
        <v>489</v>
      </c>
      <c r="G65" s="2" t="s">
        <v>490</v>
      </c>
      <c r="H65" s="2">
        <v>75</v>
      </c>
      <c r="I65" s="2">
        <v>204</v>
      </c>
      <c r="J65" s="9">
        <v>5936.3983050847455</v>
      </c>
      <c r="K65" s="2">
        <v>7004.95</v>
      </c>
      <c r="L65" s="2">
        <v>8828.9661016949158</v>
      </c>
      <c r="M65" s="2">
        <v>10418.18</v>
      </c>
      <c r="N65" s="6">
        <v>-10418.18</v>
      </c>
      <c r="O65" s="2" t="s">
        <v>90</v>
      </c>
      <c r="P65" s="2" t="s">
        <v>92</v>
      </c>
      <c r="Q65" s="2" t="s">
        <v>43</v>
      </c>
      <c r="R65" s="2" t="s">
        <v>1</v>
      </c>
      <c r="S65" s="2" t="s">
        <v>402</v>
      </c>
      <c r="T65" s="2" t="s">
        <v>45</v>
      </c>
      <c r="U65" s="2" t="s">
        <v>40</v>
      </c>
    </row>
    <row r="66" spans="1:21" x14ac:dyDescent="0.25">
      <c r="A66" s="3">
        <v>45680</v>
      </c>
      <c r="B66" s="3">
        <v>45680</v>
      </c>
      <c r="C66" s="5">
        <v>45679</v>
      </c>
      <c r="D66" s="2" t="s">
        <v>83</v>
      </c>
      <c r="E66" s="2" t="s">
        <v>84</v>
      </c>
      <c r="F66" s="2" t="s">
        <v>489</v>
      </c>
      <c r="G66" s="2" t="s">
        <v>490</v>
      </c>
      <c r="H66" s="2">
        <v>107.22</v>
      </c>
      <c r="I66" s="2">
        <v>9</v>
      </c>
      <c r="J66" s="9">
        <v>374.40677966101697</v>
      </c>
      <c r="K66" s="2">
        <v>441.8</v>
      </c>
      <c r="L66" s="2">
        <v>8828.9661016949158</v>
      </c>
      <c r="M66" s="2">
        <v>10418.18</v>
      </c>
      <c r="N66" s="6">
        <v>-10418.18</v>
      </c>
      <c r="O66" s="2" t="s">
        <v>119</v>
      </c>
      <c r="P66" s="2" t="s">
        <v>120</v>
      </c>
      <c r="Q66" s="2" t="s">
        <v>43</v>
      </c>
      <c r="R66" s="2" t="s">
        <v>1</v>
      </c>
      <c r="S66" s="2" t="s">
        <v>402</v>
      </c>
      <c r="T66" s="2" t="s">
        <v>45</v>
      </c>
      <c r="U66" s="2"/>
    </row>
    <row r="67" spans="1:21" x14ac:dyDescent="0.25">
      <c r="A67" s="3">
        <v>45680</v>
      </c>
      <c r="B67" s="3">
        <v>45680</v>
      </c>
      <c r="C67" s="5">
        <v>45679</v>
      </c>
      <c r="D67" s="2" t="s">
        <v>83</v>
      </c>
      <c r="E67" s="2" t="s">
        <v>84</v>
      </c>
      <c r="F67" s="2" t="s">
        <v>489</v>
      </c>
      <c r="G67" s="2" t="s">
        <v>490</v>
      </c>
      <c r="H67" s="2">
        <v>42.42</v>
      </c>
      <c r="I67" s="2">
        <v>24</v>
      </c>
      <c r="J67" s="9">
        <v>395.0169491525424</v>
      </c>
      <c r="K67" s="2">
        <v>466.12</v>
      </c>
      <c r="L67" s="2">
        <v>8828.9661016949158</v>
      </c>
      <c r="M67" s="2">
        <v>10418.18</v>
      </c>
      <c r="N67" s="6">
        <v>-10418.18</v>
      </c>
      <c r="O67" s="2" t="s">
        <v>301</v>
      </c>
      <c r="P67" s="2" t="s">
        <v>302</v>
      </c>
      <c r="Q67" s="2" t="s">
        <v>43</v>
      </c>
      <c r="R67" s="2" t="s">
        <v>1</v>
      </c>
      <c r="S67" s="2" t="s">
        <v>402</v>
      </c>
      <c r="T67" s="2" t="s">
        <v>45</v>
      </c>
      <c r="U67" s="2"/>
    </row>
    <row r="68" spans="1:21" x14ac:dyDescent="0.25">
      <c r="A68" s="3">
        <v>45680</v>
      </c>
      <c r="B68" s="3">
        <v>45680</v>
      </c>
      <c r="C68" s="5">
        <v>45679</v>
      </c>
      <c r="D68" s="2" t="s">
        <v>83</v>
      </c>
      <c r="E68" s="2" t="s">
        <v>84</v>
      </c>
      <c r="F68" s="2" t="s">
        <v>489</v>
      </c>
      <c r="G68" s="2" t="s">
        <v>490</v>
      </c>
      <c r="H68" s="2">
        <v>131</v>
      </c>
      <c r="I68" s="2">
        <v>36</v>
      </c>
      <c r="J68" s="9">
        <v>1829.8135593220338</v>
      </c>
      <c r="K68" s="2">
        <v>2159.1799999999998</v>
      </c>
      <c r="L68" s="2">
        <v>8828.9661016949158</v>
      </c>
      <c r="M68" s="2">
        <v>10418.18</v>
      </c>
      <c r="N68" s="6">
        <v>-10418.18</v>
      </c>
      <c r="O68" s="2" t="s">
        <v>87</v>
      </c>
      <c r="P68" s="2" t="s">
        <v>93</v>
      </c>
      <c r="Q68" s="2" t="s">
        <v>43</v>
      </c>
      <c r="R68" s="2" t="s">
        <v>1</v>
      </c>
      <c r="S68" s="2" t="s">
        <v>402</v>
      </c>
      <c r="T68" s="2" t="s">
        <v>45</v>
      </c>
      <c r="U68" s="2"/>
    </row>
    <row r="69" spans="1:21" x14ac:dyDescent="0.25">
      <c r="A69" s="3">
        <v>45680</v>
      </c>
      <c r="B69" s="3">
        <v>45680</v>
      </c>
      <c r="C69" s="5">
        <v>45679</v>
      </c>
      <c r="D69" s="2" t="s">
        <v>83</v>
      </c>
      <c r="E69" s="2" t="s">
        <v>84</v>
      </c>
      <c r="F69" s="2" t="s">
        <v>489</v>
      </c>
      <c r="G69" s="2" t="s">
        <v>490</v>
      </c>
      <c r="H69" s="2">
        <v>84</v>
      </c>
      <c r="I69" s="2">
        <v>9</v>
      </c>
      <c r="J69" s="9">
        <v>293.33050847457628</v>
      </c>
      <c r="K69" s="2">
        <v>346.13</v>
      </c>
      <c r="L69" s="2">
        <v>8828.9661016949158</v>
      </c>
      <c r="M69" s="2">
        <v>10418.18</v>
      </c>
      <c r="N69" s="6">
        <v>-10418.18</v>
      </c>
      <c r="O69" s="2" t="s">
        <v>41</v>
      </c>
      <c r="P69" s="2" t="s">
        <v>122</v>
      </c>
      <c r="Q69" s="2" t="s">
        <v>43</v>
      </c>
      <c r="R69" s="2" t="s">
        <v>1</v>
      </c>
      <c r="S69" s="2" t="s">
        <v>402</v>
      </c>
      <c r="T69" s="2" t="s">
        <v>45</v>
      </c>
      <c r="U69" s="2"/>
    </row>
    <row r="70" spans="1:21" x14ac:dyDescent="0.25">
      <c r="A70" s="3">
        <v>45680</v>
      </c>
      <c r="B70" s="3">
        <v>45680</v>
      </c>
      <c r="C70" s="5">
        <v>45679</v>
      </c>
      <c r="D70" s="2" t="s">
        <v>313</v>
      </c>
      <c r="E70" s="2" t="s">
        <v>314</v>
      </c>
      <c r="F70" s="2" t="s">
        <v>491</v>
      </c>
      <c r="G70" s="2" t="s">
        <v>492</v>
      </c>
      <c r="H70" s="2">
        <v>205.22</v>
      </c>
      <c r="I70" s="2">
        <v>9</v>
      </c>
      <c r="J70" s="9">
        <v>716.62711864406788</v>
      </c>
      <c r="K70" s="2">
        <v>845.62</v>
      </c>
      <c r="L70" s="2">
        <v>10889.440677966102</v>
      </c>
      <c r="M70" s="2">
        <v>12849.54</v>
      </c>
      <c r="N70" s="6">
        <v>-12849.54</v>
      </c>
      <c r="O70" s="2" t="s">
        <v>105</v>
      </c>
      <c r="P70" s="2" t="s">
        <v>266</v>
      </c>
      <c r="Q70" s="2" t="s">
        <v>43</v>
      </c>
      <c r="R70" s="2" t="s">
        <v>1</v>
      </c>
      <c r="S70" s="2" t="s">
        <v>162</v>
      </c>
      <c r="T70" s="2" t="s">
        <v>45</v>
      </c>
      <c r="U70" s="2" t="s">
        <v>163</v>
      </c>
    </row>
    <row r="71" spans="1:21" x14ac:dyDescent="0.25">
      <c r="A71" s="3">
        <v>45680</v>
      </c>
      <c r="B71" s="3">
        <v>45680</v>
      </c>
      <c r="C71" s="5">
        <v>45679</v>
      </c>
      <c r="D71" s="2" t="s">
        <v>313</v>
      </c>
      <c r="E71" s="2" t="s">
        <v>314</v>
      </c>
      <c r="F71" s="2" t="s">
        <v>491</v>
      </c>
      <c r="G71" s="2" t="s">
        <v>492</v>
      </c>
      <c r="H71" s="2">
        <v>394.17</v>
      </c>
      <c r="I71" s="2">
        <v>12</v>
      </c>
      <c r="J71" s="9">
        <v>1835.262711864407</v>
      </c>
      <c r="K71" s="2">
        <v>2165.61</v>
      </c>
      <c r="L71" s="2">
        <v>10889.440677966102</v>
      </c>
      <c r="M71" s="2">
        <v>12849.54</v>
      </c>
      <c r="N71" s="6">
        <v>-12849.54</v>
      </c>
      <c r="O71" s="2" t="s">
        <v>105</v>
      </c>
      <c r="P71" s="2" t="s">
        <v>430</v>
      </c>
      <c r="Q71" s="2" t="s">
        <v>43</v>
      </c>
      <c r="R71" s="2" t="s">
        <v>1</v>
      </c>
      <c r="S71" s="2" t="s">
        <v>162</v>
      </c>
      <c r="T71" s="2" t="s">
        <v>45</v>
      </c>
      <c r="U71" s="2"/>
    </row>
    <row r="72" spans="1:21" x14ac:dyDescent="0.25">
      <c r="A72" s="3">
        <v>45680</v>
      </c>
      <c r="B72" s="3">
        <v>45680</v>
      </c>
      <c r="C72" s="5">
        <v>45679</v>
      </c>
      <c r="D72" s="2" t="s">
        <v>313</v>
      </c>
      <c r="E72" s="2" t="s">
        <v>314</v>
      </c>
      <c r="F72" s="2" t="s">
        <v>491</v>
      </c>
      <c r="G72" s="2" t="s">
        <v>492</v>
      </c>
      <c r="H72" s="2">
        <v>70</v>
      </c>
      <c r="I72" s="2">
        <v>9</v>
      </c>
      <c r="J72" s="9">
        <v>244.4406779661017</v>
      </c>
      <c r="K72" s="2">
        <v>288.44</v>
      </c>
      <c r="L72" s="2">
        <v>10889.440677966102</v>
      </c>
      <c r="M72" s="2">
        <v>12849.54</v>
      </c>
      <c r="N72" s="6">
        <v>-12849.54</v>
      </c>
      <c r="O72" s="2" t="s">
        <v>109</v>
      </c>
      <c r="P72" s="2" t="s">
        <v>463</v>
      </c>
      <c r="Q72" s="2" t="s">
        <v>43</v>
      </c>
      <c r="R72" s="2" t="s">
        <v>1</v>
      </c>
      <c r="S72" s="2" t="s">
        <v>162</v>
      </c>
      <c r="T72" s="2" t="s">
        <v>45</v>
      </c>
      <c r="U72" s="2"/>
    </row>
    <row r="73" spans="1:21" x14ac:dyDescent="0.25">
      <c r="A73" s="3">
        <v>45680</v>
      </c>
      <c r="B73" s="3">
        <v>45680</v>
      </c>
      <c r="C73" s="5">
        <v>45679</v>
      </c>
      <c r="D73" s="2" t="s">
        <v>313</v>
      </c>
      <c r="E73" s="2" t="s">
        <v>314</v>
      </c>
      <c r="F73" s="2" t="s">
        <v>491</v>
      </c>
      <c r="G73" s="2" t="s">
        <v>492</v>
      </c>
      <c r="H73" s="2">
        <v>46.17</v>
      </c>
      <c r="I73" s="2">
        <v>12</v>
      </c>
      <c r="J73" s="9">
        <v>214.96610169491527</v>
      </c>
      <c r="K73" s="2">
        <v>253.66</v>
      </c>
      <c r="L73" s="2">
        <v>10889.440677966102</v>
      </c>
      <c r="M73" s="2">
        <v>12849.54</v>
      </c>
      <c r="N73" s="6">
        <v>-12849.54</v>
      </c>
      <c r="O73" s="2" t="s">
        <v>98</v>
      </c>
      <c r="P73" s="2" t="s">
        <v>99</v>
      </c>
      <c r="Q73" s="2" t="s">
        <v>43</v>
      </c>
      <c r="R73" s="2" t="s">
        <v>1</v>
      </c>
      <c r="S73" s="2" t="s">
        <v>162</v>
      </c>
      <c r="T73" s="2" t="s">
        <v>45</v>
      </c>
      <c r="U73" s="2"/>
    </row>
    <row r="74" spans="1:21" x14ac:dyDescent="0.25">
      <c r="A74" s="3">
        <v>45680</v>
      </c>
      <c r="B74" s="3">
        <v>45680</v>
      </c>
      <c r="C74" s="5">
        <v>45679</v>
      </c>
      <c r="D74" s="2" t="s">
        <v>313</v>
      </c>
      <c r="E74" s="2" t="s">
        <v>314</v>
      </c>
      <c r="F74" s="2" t="s">
        <v>491</v>
      </c>
      <c r="G74" s="2" t="s">
        <v>492</v>
      </c>
      <c r="H74" s="2">
        <v>30.06</v>
      </c>
      <c r="I74" s="2">
        <v>90</v>
      </c>
      <c r="J74" s="9">
        <v>1049.7033898305085</v>
      </c>
      <c r="K74" s="2">
        <v>1238.6500000000001</v>
      </c>
      <c r="L74" s="2">
        <v>10889.440677966102</v>
      </c>
      <c r="M74" s="2">
        <v>12849.54</v>
      </c>
      <c r="N74" s="6">
        <v>-12849.54</v>
      </c>
      <c r="O74" s="2" t="s">
        <v>343</v>
      </c>
      <c r="P74" s="2" t="s">
        <v>344</v>
      </c>
      <c r="Q74" s="2" t="s">
        <v>43</v>
      </c>
      <c r="R74" s="2" t="s">
        <v>1</v>
      </c>
      <c r="S74" s="2" t="s">
        <v>162</v>
      </c>
      <c r="T74" s="2" t="s">
        <v>45</v>
      </c>
      <c r="U74" s="2"/>
    </row>
    <row r="75" spans="1:21" x14ac:dyDescent="0.25">
      <c r="A75" s="3">
        <v>45680</v>
      </c>
      <c r="B75" s="3">
        <v>45680</v>
      </c>
      <c r="C75" s="5">
        <v>45679</v>
      </c>
      <c r="D75" s="2" t="s">
        <v>313</v>
      </c>
      <c r="E75" s="2" t="s">
        <v>314</v>
      </c>
      <c r="F75" s="2" t="s">
        <v>491</v>
      </c>
      <c r="G75" s="2" t="s">
        <v>492</v>
      </c>
      <c r="H75" s="2">
        <v>42.42</v>
      </c>
      <c r="I75" s="2">
        <v>24</v>
      </c>
      <c r="J75" s="9">
        <v>395.0169491525424</v>
      </c>
      <c r="K75" s="2">
        <v>466.12</v>
      </c>
      <c r="L75" s="2">
        <v>10889.440677966102</v>
      </c>
      <c r="M75" s="2">
        <v>12849.54</v>
      </c>
      <c r="N75" s="6">
        <v>-12849.54</v>
      </c>
      <c r="O75" s="2" t="s">
        <v>41</v>
      </c>
      <c r="P75" s="2" t="s">
        <v>121</v>
      </c>
      <c r="Q75" s="2" t="s">
        <v>43</v>
      </c>
      <c r="R75" s="2" t="s">
        <v>1</v>
      </c>
      <c r="S75" s="2" t="s">
        <v>162</v>
      </c>
      <c r="T75" s="2" t="s">
        <v>45</v>
      </c>
      <c r="U75" s="2"/>
    </row>
    <row r="76" spans="1:21" x14ac:dyDescent="0.25">
      <c r="A76" s="3">
        <v>45680</v>
      </c>
      <c r="B76" s="3">
        <v>45680</v>
      </c>
      <c r="C76" s="5">
        <v>45679</v>
      </c>
      <c r="D76" s="2" t="s">
        <v>313</v>
      </c>
      <c r="E76" s="2" t="s">
        <v>314</v>
      </c>
      <c r="F76" s="2" t="s">
        <v>491</v>
      </c>
      <c r="G76" s="2" t="s">
        <v>492</v>
      </c>
      <c r="H76" s="2">
        <v>161.16999999999999</v>
      </c>
      <c r="I76" s="2">
        <v>12</v>
      </c>
      <c r="J76" s="9">
        <v>750.40677966101703</v>
      </c>
      <c r="K76" s="2">
        <v>885.48</v>
      </c>
      <c r="L76" s="2">
        <v>10889.440677966102</v>
      </c>
      <c r="M76" s="2">
        <v>12849.54</v>
      </c>
      <c r="N76" s="6">
        <v>-12849.54</v>
      </c>
      <c r="O76" s="2" t="s">
        <v>41</v>
      </c>
      <c r="P76" s="2" t="s">
        <v>118</v>
      </c>
      <c r="Q76" s="2" t="s">
        <v>43</v>
      </c>
      <c r="R76" s="2" t="s">
        <v>1</v>
      </c>
      <c r="S76" s="2" t="s">
        <v>162</v>
      </c>
      <c r="T76" s="2" t="s">
        <v>45</v>
      </c>
      <c r="U76" s="2"/>
    </row>
    <row r="77" spans="1:21" x14ac:dyDescent="0.25">
      <c r="A77" s="3">
        <v>45680</v>
      </c>
      <c r="B77" s="3">
        <v>45680</v>
      </c>
      <c r="C77" s="5">
        <v>45679</v>
      </c>
      <c r="D77" s="2" t="s">
        <v>313</v>
      </c>
      <c r="E77" s="2" t="s">
        <v>314</v>
      </c>
      <c r="F77" s="2" t="s">
        <v>491</v>
      </c>
      <c r="G77" s="2" t="s">
        <v>492</v>
      </c>
      <c r="H77" s="2">
        <v>110.25</v>
      </c>
      <c r="I77" s="2">
        <v>24</v>
      </c>
      <c r="J77" s="9">
        <v>1026.6525423728815</v>
      </c>
      <c r="K77" s="2">
        <v>1211.45</v>
      </c>
      <c r="L77" s="2">
        <v>10889.440677966102</v>
      </c>
      <c r="M77" s="2">
        <v>12849.54</v>
      </c>
      <c r="N77" s="6">
        <v>-12849.54</v>
      </c>
      <c r="O77" s="2" t="s">
        <v>378</v>
      </c>
      <c r="P77" s="2" t="s">
        <v>379</v>
      </c>
      <c r="Q77" s="2" t="s">
        <v>43</v>
      </c>
      <c r="R77" s="2" t="s">
        <v>1</v>
      </c>
      <c r="S77" s="2" t="s">
        <v>162</v>
      </c>
      <c r="T77" s="2" t="s">
        <v>45</v>
      </c>
      <c r="U77" s="2"/>
    </row>
    <row r="78" spans="1:21" x14ac:dyDescent="0.25">
      <c r="A78" s="3">
        <v>45680</v>
      </c>
      <c r="B78" s="3">
        <v>45680</v>
      </c>
      <c r="C78" s="5">
        <v>45679</v>
      </c>
      <c r="D78" s="2" t="s">
        <v>313</v>
      </c>
      <c r="E78" s="2" t="s">
        <v>314</v>
      </c>
      <c r="F78" s="2" t="s">
        <v>491</v>
      </c>
      <c r="G78" s="2" t="s">
        <v>492</v>
      </c>
      <c r="H78" s="2">
        <v>293.25</v>
      </c>
      <c r="I78" s="2">
        <v>12</v>
      </c>
      <c r="J78" s="9">
        <v>1365.3728813559323</v>
      </c>
      <c r="K78" s="2">
        <v>1611.14</v>
      </c>
      <c r="L78" s="2">
        <v>10889.440677966102</v>
      </c>
      <c r="M78" s="2">
        <v>12849.54</v>
      </c>
      <c r="N78" s="6">
        <v>-12849.54</v>
      </c>
      <c r="O78" s="2" t="s">
        <v>198</v>
      </c>
      <c r="P78" s="2" t="s">
        <v>199</v>
      </c>
      <c r="Q78" s="2" t="s">
        <v>43</v>
      </c>
      <c r="R78" s="2" t="s">
        <v>1</v>
      </c>
      <c r="S78" s="2" t="s">
        <v>162</v>
      </c>
      <c r="T78" s="2" t="s">
        <v>45</v>
      </c>
      <c r="U78" s="2"/>
    </row>
    <row r="79" spans="1:21" x14ac:dyDescent="0.25">
      <c r="A79" s="3">
        <v>45680</v>
      </c>
      <c r="B79" s="3">
        <v>45680</v>
      </c>
      <c r="C79" s="5">
        <v>45679</v>
      </c>
      <c r="D79" s="2" t="s">
        <v>313</v>
      </c>
      <c r="E79" s="2" t="s">
        <v>314</v>
      </c>
      <c r="F79" s="2" t="s">
        <v>491</v>
      </c>
      <c r="G79" s="2" t="s">
        <v>492</v>
      </c>
      <c r="H79" s="2">
        <v>262.83</v>
      </c>
      <c r="I79" s="2">
        <v>12</v>
      </c>
      <c r="J79" s="9">
        <v>1223.7372881355932</v>
      </c>
      <c r="K79" s="2">
        <v>1444.01</v>
      </c>
      <c r="L79" s="2">
        <v>10889.440677966102</v>
      </c>
      <c r="M79" s="2">
        <v>12849.54</v>
      </c>
      <c r="N79" s="6">
        <v>-12849.54</v>
      </c>
      <c r="O79" s="2" t="s">
        <v>47</v>
      </c>
      <c r="P79" s="2" t="s">
        <v>54</v>
      </c>
      <c r="Q79" s="2" t="s">
        <v>43</v>
      </c>
      <c r="R79" s="2" t="s">
        <v>1</v>
      </c>
      <c r="S79" s="2" t="s">
        <v>162</v>
      </c>
      <c r="T79" s="2" t="s">
        <v>45</v>
      </c>
      <c r="U79" s="2"/>
    </row>
    <row r="80" spans="1:21" x14ac:dyDescent="0.25">
      <c r="A80" s="3">
        <v>45680</v>
      </c>
      <c r="B80" s="3">
        <v>45680</v>
      </c>
      <c r="C80" s="5">
        <v>45679</v>
      </c>
      <c r="D80" s="2" t="s">
        <v>313</v>
      </c>
      <c r="E80" s="2" t="s">
        <v>314</v>
      </c>
      <c r="F80" s="2" t="s">
        <v>491</v>
      </c>
      <c r="G80" s="2" t="s">
        <v>492</v>
      </c>
      <c r="H80" s="2">
        <v>58.89</v>
      </c>
      <c r="I80" s="2">
        <v>45</v>
      </c>
      <c r="J80" s="9">
        <v>1028.2203389830509</v>
      </c>
      <c r="K80" s="2">
        <v>1213.3</v>
      </c>
      <c r="L80" s="2">
        <v>10889.440677966102</v>
      </c>
      <c r="M80" s="2">
        <v>12849.54</v>
      </c>
      <c r="N80" s="6">
        <v>-12849.54</v>
      </c>
      <c r="O80" s="2" t="s">
        <v>190</v>
      </c>
      <c r="P80" s="2" t="s">
        <v>191</v>
      </c>
      <c r="Q80" s="2" t="s">
        <v>43</v>
      </c>
      <c r="R80" s="2" t="s">
        <v>1</v>
      </c>
      <c r="S80" s="2" t="s">
        <v>162</v>
      </c>
      <c r="T80" s="2" t="s">
        <v>45</v>
      </c>
      <c r="U80" s="2"/>
    </row>
    <row r="81" spans="1:21" x14ac:dyDescent="0.25">
      <c r="A81" s="3">
        <v>45680</v>
      </c>
      <c r="B81" s="3">
        <v>45680</v>
      </c>
      <c r="C81" s="5">
        <v>45679</v>
      </c>
      <c r="D81" s="2" t="s">
        <v>313</v>
      </c>
      <c r="E81" s="2" t="s">
        <v>314</v>
      </c>
      <c r="F81" s="2" t="s">
        <v>491</v>
      </c>
      <c r="G81" s="2" t="s">
        <v>492</v>
      </c>
      <c r="H81" s="2">
        <v>53</v>
      </c>
      <c r="I81" s="2">
        <v>12</v>
      </c>
      <c r="J81" s="9">
        <v>246.77118644067798</v>
      </c>
      <c r="K81" s="2">
        <v>291.19</v>
      </c>
      <c r="L81" s="2">
        <v>10889.440677966102</v>
      </c>
      <c r="M81" s="2">
        <v>12849.54</v>
      </c>
      <c r="N81" s="6">
        <v>-12849.54</v>
      </c>
      <c r="O81" s="2" t="s">
        <v>196</v>
      </c>
      <c r="P81" s="2" t="s">
        <v>197</v>
      </c>
      <c r="Q81" s="2" t="s">
        <v>43</v>
      </c>
      <c r="R81" s="2" t="s">
        <v>1</v>
      </c>
      <c r="S81" s="2" t="s">
        <v>162</v>
      </c>
      <c r="T81" s="2" t="s">
        <v>45</v>
      </c>
      <c r="U81" s="2"/>
    </row>
    <row r="82" spans="1:21" x14ac:dyDescent="0.25">
      <c r="A82" s="3">
        <v>45680</v>
      </c>
      <c r="B82" s="3">
        <v>45680</v>
      </c>
      <c r="C82" s="5">
        <v>45679</v>
      </c>
      <c r="D82" s="2" t="s">
        <v>313</v>
      </c>
      <c r="E82" s="2" t="s">
        <v>314</v>
      </c>
      <c r="F82" s="2" t="s">
        <v>491</v>
      </c>
      <c r="G82" s="2" t="s">
        <v>492</v>
      </c>
      <c r="H82" s="2">
        <v>113.44</v>
      </c>
      <c r="I82" s="2">
        <v>18</v>
      </c>
      <c r="J82" s="9">
        <v>792.26271186440681</v>
      </c>
      <c r="K82" s="2">
        <v>934.87</v>
      </c>
      <c r="L82" s="2">
        <v>10889.440677966102</v>
      </c>
      <c r="M82" s="2">
        <v>12849.54</v>
      </c>
      <c r="N82" s="6">
        <v>-12849.54</v>
      </c>
      <c r="O82" s="2" t="s">
        <v>196</v>
      </c>
      <c r="P82" s="2" t="s">
        <v>347</v>
      </c>
      <c r="Q82" s="2" t="s">
        <v>43</v>
      </c>
      <c r="R82" s="2" t="s">
        <v>1</v>
      </c>
      <c r="S82" s="2" t="s">
        <v>162</v>
      </c>
      <c r="T82" s="2" t="s">
        <v>45</v>
      </c>
      <c r="U82" s="2"/>
    </row>
    <row r="83" spans="1:21" x14ac:dyDescent="0.25">
      <c r="A83" s="3">
        <v>45680</v>
      </c>
      <c r="B83" s="3">
        <v>45680</v>
      </c>
      <c r="C83" s="5">
        <v>45680</v>
      </c>
      <c r="D83" s="2" t="s">
        <v>313</v>
      </c>
      <c r="E83" s="2" t="s">
        <v>314</v>
      </c>
      <c r="F83" s="2" t="s">
        <v>484</v>
      </c>
      <c r="G83" s="2" t="s">
        <v>485</v>
      </c>
      <c r="H83" s="2">
        <v>2916</v>
      </c>
      <c r="I83" s="2">
        <v>3</v>
      </c>
      <c r="J83" s="9">
        <v>3394.2203389830511</v>
      </c>
      <c r="K83" s="2">
        <v>4005.18</v>
      </c>
      <c r="L83" s="2">
        <v>3394.2203389830511</v>
      </c>
      <c r="M83" s="2">
        <v>4005.18</v>
      </c>
      <c r="N83" s="6">
        <v>-4005.18</v>
      </c>
      <c r="O83" s="2" t="s">
        <v>248</v>
      </c>
      <c r="P83" s="2" t="s">
        <v>249</v>
      </c>
      <c r="Q83" s="2" t="s">
        <v>53</v>
      </c>
      <c r="R83" s="2" t="s">
        <v>1</v>
      </c>
      <c r="S83" s="2" t="s">
        <v>71</v>
      </c>
      <c r="T83" s="2" t="s">
        <v>71</v>
      </c>
      <c r="U83" s="2" t="s">
        <v>72</v>
      </c>
    </row>
    <row r="84" spans="1:21" x14ac:dyDescent="0.25">
      <c r="A84" s="3">
        <v>45680</v>
      </c>
      <c r="B84" s="3">
        <v>45740</v>
      </c>
      <c r="C84" s="3" t="s">
        <v>588</v>
      </c>
      <c r="D84" s="2" t="s">
        <v>276</v>
      </c>
      <c r="E84" s="2" t="s">
        <v>277</v>
      </c>
      <c r="F84" s="2" t="s">
        <v>486</v>
      </c>
      <c r="G84" s="2" t="s">
        <v>487</v>
      </c>
      <c r="H84" s="2">
        <v>37.5</v>
      </c>
      <c r="I84" s="2">
        <v>300</v>
      </c>
      <c r="J84" s="2">
        <v>11250</v>
      </c>
      <c r="K84" s="2">
        <v>13275</v>
      </c>
      <c r="L84" s="2">
        <v>12740.000000000002</v>
      </c>
      <c r="M84" s="2">
        <v>15033.2</v>
      </c>
      <c r="N84" s="2">
        <v>0</v>
      </c>
      <c r="O84" s="2" t="s">
        <v>90</v>
      </c>
      <c r="P84" s="2" t="s">
        <v>92</v>
      </c>
      <c r="Q84" s="2" t="s">
        <v>43</v>
      </c>
      <c r="R84" s="2" t="s">
        <v>1</v>
      </c>
      <c r="S84" s="2" t="s">
        <v>71</v>
      </c>
      <c r="T84" s="2" t="s">
        <v>71</v>
      </c>
      <c r="U84" s="2" t="s">
        <v>72</v>
      </c>
    </row>
    <row r="85" spans="1:21" x14ac:dyDescent="0.25">
      <c r="A85" s="3">
        <v>45680</v>
      </c>
      <c r="B85" s="3">
        <v>45740</v>
      </c>
      <c r="C85" s="3" t="s">
        <v>588</v>
      </c>
      <c r="D85" s="2" t="s">
        <v>276</v>
      </c>
      <c r="E85" s="2" t="s">
        <v>277</v>
      </c>
      <c r="F85" s="2" t="s">
        <v>486</v>
      </c>
      <c r="G85" s="2" t="s">
        <v>487</v>
      </c>
      <c r="H85" s="2">
        <v>21.208333</v>
      </c>
      <c r="I85" s="2">
        <v>36</v>
      </c>
      <c r="J85" s="2">
        <v>763.5</v>
      </c>
      <c r="K85" s="2">
        <v>900.93</v>
      </c>
      <c r="L85" s="2">
        <v>12740.000000000002</v>
      </c>
      <c r="M85" s="2">
        <v>15033.2</v>
      </c>
      <c r="N85" s="2">
        <v>0</v>
      </c>
      <c r="O85" s="2" t="s">
        <v>301</v>
      </c>
      <c r="P85" s="2" t="s">
        <v>302</v>
      </c>
      <c r="Q85" s="2" t="s">
        <v>43</v>
      </c>
      <c r="R85" s="2" t="s">
        <v>1</v>
      </c>
      <c r="S85" s="2" t="s">
        <v>71</v>
      </c>
      <c r="T85" s="2" t="s">
        <v>71</v>
      </c>
      <c r="U85" s="2"/>
    </row>
    <row r="86" spans="1:21" x14ac:dyDescent="0.25">
      <c r="A86" s="3">
        <v>45680</v>
      </c>
      <c r="B86" s="3">
        <v>45740</v>
      </c>
      <c r="C86" s="3" t="s">
        <v>588</v>
      </c>
      <c r="D86" s="2" t="s">
        <v>276</v>
      </c>
      <c r="E86" s="2" t="s">
        <v>277</v>
      </c>
      <c r="F86" s="2" t="s">
        <v>486</v>
      </c>
      <c r="G86" s="2" t="s">
        <v>487</v>
      </c>
      <c r="H86" s="2">
        <v>30.270833</v>
      </c>
      <c r="I86" s="2">
        <v>24</v>
      </c>
      <c r="J86" s="2">
        <v>726.5</v>
      </c>
      <c r="K86" s="2">
        <v>857.27</v>
      </c>
      <c r="L86" s="2">
        <v>12740.000000000002</v>
      </c>
      <c r="M86" s="2">
        <v>15033.2</v>
      </c>
      <c r="N86" s="2">
        <v>0</v>
      </c>
      <c r="O86" s="2" t="s">
        <v>160</v>
      </c>
      <c r="P86" s="2" t="s">
        <v>488</v>
      </c>
      <c r="Q86" s="2" t="s">
        <v>43</v>
      </c>
      <c r="R86" s="2" t="s">
        <v>1</v>
      </c>
      <c r="S86" s="2" t="s">
        <v>71</v>
      </c>
      <c r="T86" s="2" t="s">
        <v>71</v>
      </c>
      <c r="U86" s="2"/>
    </row>
    <row r="87" spans="1:21" x14ac:dyDescent="0.25">
      <c r="A87" s="3">
        <v>45681</v>
      </c>
      <c r="B87" s="3">
        <v>45681</v>
      </c>
      <c r="C87" s="5">
        <v>45680</v>
      </c>
      <c r="D87" s="2" t="s">
        <v>156</v>
      </c>
      <c r="E87" s="2" t="s">
        <v>157</v>
      </c>
      <c r="F87" s="2" t="s">
        <v>470</v>
      </c>
      <c r="G87" s="2" t="s">
        <v>471</v>
      </c>
      <c r="H87" s="2">
        <v>140</v>
      </c>
      <c r="I87" s="2">
        <v>36</v>
      </c>
      <c r="J87" s="9">
        <v>1955.5169491525426</v>
      </c>
      <c r="K87" s="2">
        <v>2307.5100000000002</v>
      </c>
      <c r="L87" s="2">
        <v>16829.177966101695</v>
      </c>
      <c r="M87" s="2">
        <v>19858.43</v>
      </c>
      <c r="N87" s="6">
        <v>-19858.43</v>
      </c>
      <c r="O87" s="2" t="s">
        <v>6</v>
      </c>
      <c r="P87" s="2" t="s">
        <v>7</v>
      </c>
      <c r="Q87" s="2" t="s">
        <v>0</v>
      </c>
      <c r="R87" s="2" t="s">
        <v>1</v>
      </c>
      <c r="S87" s="2" t="s">
        <v>2</v>
      </c>
      <c r="T87" s="2" t="s">
        <v>2</v>
      </c>
      <c r="U87" s="2" t="s">
        <v>3</v>
      </c>
    </row>
    <row r="88" spans="1:21" x14ac:dyDescent="0.25">
      <c r="A88" s="3">
        <v>45681</v>
      </c>
      <c r="B88" s="3">
        <v>45681</v>
      </c>
      <c r="C88" s="5">
        <v>45680</v>
      </c>
      <c r="D88" s="2" t="s">
        <v>156</v>
      </c>
      <c r="E88" s="2" t="s">
        <v>157</v>
      </c>
      <c r="F88" s="2" t="s">
        <v>470</v>
      </c>
      <c r="G88" s="2" t="s">
        <v>471</v>
      </c>
      <c r="H88" s="2">
        <v>750</v>
      </c>
      <c r="I88" s="2">
        <v>12</v>
      </c>
      <c r="J88" s="9">
        <v>3492.0000000000005</v>
      </c>
      <c r="K88" s="2">
        <v>4120.5600000000004</v>
      </c>
      <c r="L88" s="2">
        <v>16829.177966101695</v>
      </c>
      <c r="M88" s="2">
        <v>19858.43</v>
      </c>
      <c r="N88" s="6">
        <v>-19858.43</v>
      </c>
      <c r="O88" s="2" t="s">
        <v>8</v>
      </c>
      <c r="P88" s="2" t="s">
        <v>10</v>
      </c>
      <c r="Q88" s="2" t="s">
        <v>0</v>
      </c>
      <c r="R88" s="2" t="s">
        <v>1</v>
      </c>
      <c r="S88" s="2" t="s">
        <v>2</v>
      </c>
      <c r="T88" s="2" t="s">
        <v>2</v>
      </c>
      <c r="U88" s="2"/>
    </row>
    <row r="89" spans="1:21" x14ac:dyDescent="0.25">
      <c r="A89" s="3">
        <v>45681</v>
      </c>
      <c r="B89" s="3">
        <v>45681</v>
      </c>
      <c r="C89" s="5">
        <v>45680</v>
      </c>
      <c r="D89" s="2" t="s">
        <v>156</v>
      </c>
      <c r="E89" s="2" t="s">
        <v>157</v>
      </c>
      <c r="F89" s="2" t="s">
        <v>470</v>
      </c>
      <c r="G89" s="2" t="s">
        <v>471</v>
      </c>
      <c r="H89" s="2">
        <v>105</v>
      </c>
      <c r="I89" s="2">
        <v>24</v>
      </c>
      <c r="J89" s="9">
        <v>977.76271186440681</v>
      </c>
      <c r="K89" s="2">
        <v>1153.76</v>
      </c>
      <c r="L89" s="2">
        <v>16829.177966101695</v>
      </c>
      <c r="M89" s="2">
        <v>19858.43</v>
      </c>
      <c r="N89" s="6">
        <v>-19858.43</v>
      </c>
      <c r="O89" s="2" t="s">
        <v>11</v>
      </c>
      <c r="P89" s="2" t="s">
        <v>12</v>
      </c>
      <c r="Q89" s="2" t="s">
        <v>0</v>
      </c>
      <c r="R89" s="2" t="s">
        <v>1</v>
      </c>
      <c r="S89" s="2" t="s">
        <v>2</v>
      </c>
      <c r="T89" s="2" t="s">
        <v>2</v>
      </c>
      <c r="U89" s="2"/>
    </row>
    <row r="90" spans="1:21" x14ac:dyDescent="0.25">
      <c r="A90" s="3">
        <v>45681</v>
      </c>
      <c r="B90" s="3">
        <v>45681</v>
      </c>
      <c r="C90" s="5">
        <v>45680</v>
      </c>
      <c r="D90" s="2" t="s">
        <v>156</v>
      </c>
      <c r="E90" s="2" t="s">
        <v>157</v>
      </c>
      <c r="F90" s="2" t="s">
        <v>470</v>
      </c>
      <c r="G90" s="2" t="s">
        <v>471</v>
      </c>
      <c r="H90" s="2">
        <v>56.71</v>
      </c>
      <c r="I90" s="2">
        <v>48</v>
      </c>
      <c r="J90" s="9">
        <v>1056.1694915254238</v>
      </c>
      <c r="K90" s="2">
        <v>1246.28</v>
      </c>
      <c r="L90" s="2">
        <v>16829.177966101695</v>
      </c>
      <c r="M90" s="2">
        <v>19858.43</v>
      </c>
      <c r="N90" s="6">
        <v>-19858.43</v>
      </c>
      <c r="O90" s="2" t="s">
        <v>13</v>
      </c>
      <c r="P90" s="2" t="s">
        <v>14</v>
      </c>
      <c r="Q90" s="2" t="s">
        <v>0</v>
      </c>
      <c r="R90" s="2" t="s">
        <v>1</v>
      </c>
      <c r="S90" s="2" t="s">
        <v>2</v>
      </c>
      <c r="T90" s="2" t="s">
        <v>2</v>
      </c>
      <c r="U90" s="2"/>
    </row>
    <row r="91" spans="1:21" x14ac:dyDescent="0.25">
      <c r="A91" s="3">
        <v>45681</v>
      </c>
      <c r="B91" s="3">
        <v>45681</v>
      </c>
      <c r="C91" s="5">
        <v>45680</v>
      </c>
      <c r="D91" s="2" t="s">
        <v>156</v>
      </c>
      <c r="E91" s="2" t="s">
        <v>157</v>
      </c>
      <c r="F91" s="2" t="s">
        <v>470</v>
      </c>
      <c r="G91" s="2" t="s">
        <v>471</v>
      </c>
      <c r="H91" s="2">
        <v>140.38999999999999</v>
      </c>
      <c r="I91" s="2">
        <v>36</v>
      </c>
      <c r="J91" s="9">
        <v>1960.9661016949153</v>
      </c>
      <c r="K91" s="2">
        <v>2313.94</v>
      </c>
      <c r="L91" s="2">
        <v>16829.177966101695</v>
      </c>
      <c r="M91" s="2">
        <v>19858.43</v>
      </c>
      <c r="N91" s="6">
        <v>-19858.43</v>
      </c>
      <c r="O91" s="2" t="s">
        <v>17</v>
      </c>
      <c r="P91" s="2" t="s">
        <v>18</v>
      </c>
      <c r="Q91" s="2" t="s">
        <v>0</v>
      </c>
      <c r="R91" s="2" t="s">
        <v>1</v>
      </c>
      <c r="S91" s="2" t="s">
        <v>2</v>
      </c>
      <c r="T91" s="2" t="s">
        <v>2</v>
      </c>
      <c r="U91" s="2"/>
    </row>
    <row r="92" spans="1:21" x14ac:dyDescent="0.25">
      <c r="A92" s="3">
        <v>45681</v>
      </c>
      <c r="B92" s="3">
        <v>45681</v>
      </c>
      <c r="C92" s="5">
        <v>45680</v>
      </c>
      <c r="D92" s="2" t="s">
        <v>156</v>
      </c>
      <c r="E92" s="2" t="s">
        <v>157</v>
      </c>
      <c r="F92" s="2" t="s">
        <v>470</v>
      </c>
      <c r="G92" s="2" t="s">
        <v>471</v>
      </c>
      <c r="H92" s="2">
        <v>167.39</v>
      </c>
      <c r="I92" s="2">
        <v>18</v>
      </c>
      <c r="J92" s="9">
        <v>1169.0508474576272</v>
      </c>
      <c r="K92" s="2">
        <v>1379.48</v>
      </c>
      <c r="L92" s="2">
        <v>16829.177966101695</v>
      </c>
      <c r="M92" s="2">
        <v>19858.43</v>
      </c>
      <c r="N92" s="6">
        <v>-19858.43</v>
      </c>
      <c r="O92" s="2" t="s">
        <v>17</v>
      </c>
      <c r="P92" s="2" t="s">
        <v>19</v>
      </c>
      <c r="Q92" s="2" t="s">
        <v>0</v>
      </c>
      <c r="R92" s="2" t="s">
        <v>1</v>
      </c>
      <c r="S92" s="2" t="s">
        <v>2</v>
      </c>
      <c r="T92" s="2" t="s">
        <v>2</v>
      </c>
      <c r="U92" s="2"/>
    </row>
    <row r="93" spans="1:21" x14ac:dyDescent="0.25">
      <c r="A93" s="3">
        <v>45681</v>
      </c>
      <c r="B93" s="3">
        <v>45681</v>
      </c>
      <c r="C93" s="5">
        <v>45680</v>
      </c>
      <c r="D93" s="2" t="s">
        <v>156</v>
      </c>
      <c r="E93" s="2" t="s">
        <v>157</v>
      </c>
      <c r="F93" s="2" t="s">
        <v>470</v>
      </c>
      <c r="G93" s="2" t="s">
        <v>471</v>
      </c>
      <c r="H93" s="2">
        <v>145.21</v>
      </c>
      <c r="I93" s="2">
        <v>24</v>
      </c>
      <c r="J93" s="9">
        <v>1352.2033898305085</v>
      </c>
      <c r="K93" s="2">
        <v>1595.6</v>
      </c>
      <c r="L93" s="2">
        <v>16829.177966101695</v>
      </c>
      <c r="M93" s="2">
        <v>19858.43</v>
      </c>
      <c r="N93" s="6">
        <v>-19858.43</v>
      </c>
      <c r="O93" s="2" t="s">
        <v>242</v>
      </c>
      <c r="P93" s="2" t="s">
        <v>243</v>
      </c>
      <c r="Q93" s="2" t="s">
        <v>0</v>
      </c>
      <c r="R93" s="2" t="s">
        <v>1</v>
      </c>
      <c r="S93" s="2" t="s">
        <v>2</v>
      </c>
      <c r="T93" s="2" t="s">
        <v>2</v>
      </c>
      <c r="U93" s="2"/>
    </row>
    <row r="94" spans="1:21" x14ac:dyDescent="0.25">
      <c r="A94" s="3">
        <v>45681</v>
      </c>
      <c r="B94" s="3">
        <v>45681</v>
      </c>
      <c r="C94" s="5">
        <v>45680</v>
      </c>
      <c r="D94" s="2" t="s">
        <v>156</v>
      </c>
      <c r="E94" s="2" t="s">
        <v>157</v>
      </c>
      <c r="F94" s="2" t="s">
        <v>470</v>
      </c>
      <c r="G94" s="2" t="s">
        <v>471</v>
      </c>
      <c r="H94" s="2">
        <v>18.350000000000001</v>
      </c>
      <c r="I94" s="2">
        <v>20</v>
      </c>
      <c r="J94" s="9">
        <v>142.39830508474577</v>
      </c>
      <c r="K94" s="2">
        <v>168.03</v>
      </c>
      <c r="L94" s="2">
        <v>16829.177966101695</v>
      </c>
      <c r="M94" s="2">
        <v>19858.43</v>
      </c>
      <c r="N94" s="6">
        <v>-19858.43</v>
      </c>
      <c r="O94" s="2" t="s">
        <v>179</v>
      </c>
      <c r="P94" s="2" t="s">
        <v>180</v>
      </c>
      <c r="Q94" s="2" t="s">
        <v>0</v>
      </c>
      <c r="R94" s="2" t="s">
        <v>1</v>
      </c>
      <c r="S94" s="2" t="s">
        <v>2</v>
      </c>
      <c r="T94" s="2" t="s">
        <v>2</v>
      </c>
      <c r="U94" s="2"/>
    </row>
    <row r="95" spans="1:21" x14ac:dyDescent="0.25">
      <c r="A95" s="3">
        <v>45681</v>
      </c>
      <c r="B95" s="3">
        <v>45681</v>
      </c>
      <c r="C95" s="5">
        <v>45680</v>
      </c>
      <c r="D95" s="2" t="s">
        <v>156</v>
      </c>
      <c r="E95" s="2" t="s">
        <v>157</v>
      </c>
      <c r="F95" s="2" t="s">
        <v>470</v>
      </c>
      <c r="G95" s="2" t="s">
        <v>471</v>
      </c>
      <c r="H95" s="2">
        <v>31.79</v>
      </c>
      <c r="I95" s="2">
        <v>24</v>
      </c>
      <c r="J95" s="9">
        <v>296.03389830508473</v>
      </c>
      <c r="K95" s="2">
        <v>349.32</v>
      </c>
      <c r="L95" s="2">
        <v>16829.177966101695</v>
      </c>
      <c r="M95" s="2">
        <v>19858.43</v>
      </c>
      <c r="N95" s="6">
        <v>-19858.43</v>
      </c>
      <c r="O95" s="2" t="s">
        <v>393</v>
      </c>
      <c r="P95" s="2" t="s">
        <v>394</v>
      </c>
      <c r="Q95" s="2" t="s">
        <v>0</v>
      </c>
      <c r="R95" s="2" t="s">
        <v>1</v>
      </c>
      <c r="S95" s="2" t="s">
        <v>2</v>
      </c>
      <c r="T95" s="2" t="s">
        <v>2</v>
      </c>
      <c r="U95" s="2"/>
    </row>
    <row r="96" spans="1:21" x14ac:dyDescent="0.25">
      <c r="A96" s="3">
        <v>45681</v>
      </c>
      <c r="B96" s="3">
        <v>45681</v>
      </c>
      <c r="C96" s="5">
        <v>45680</v>
      </c>
      <c r="D96" s="2" t="s">
        <v>156</v>
      </c>
      <c r="E96" s="2" t="s">
        <v>157</v>
      </c>
      <c r="F96" s="2" t="s">
        <v>470</v>
      </c>
      <c r="G96" s="2" t="s">
        <v>471</v>
      </c>
      <c r="H96" s="2">
        <v>214.5</v>
      </c>
      <c r="I96" s="2">
        <v>36</v>
      </c>
      <c r="J96" s="9">
        <v>2996.1440677966102</v>
      </c>
      <c r="K96" s="2">
        <v>3535.45</v>
      </c>
      <c r="L96" s="2">
        <v>16829.177966101695</v>
      </c>
      <c r="M96" s="2">
        <v>19858.43</v>
      </c>
      <c r="N96" s="6">
        <v>-19858.43</v>
      </c>
      <c r="O96" s="2" t="s">
        <v>28</v>
      </c>
      <c r="P96" s="2" t="s">
        <v>29</v>
      </c>
      <c r="Q96" s="2" t="s">
        <v>0</v>
      </c>
      <c r="R96" s="2" t="s">
        <v>1</v>
      </c>
      <c r="S96" s="2" t="s">
        <v>2</v>
      </c>
      <c r="T96" s="2" t="s">
        <v>2</v>
      </c>
      <c r="U96" s="2"/>
    </row>
    <row r="97" spans="1:21" x14ac:dyDescent="0.25">
      <c r="A97" s="3">
        <v>45681</v>
      </c>
      <c r="B97" s="3">
        <v>45681</v>
      </c>
      <c r="C97" s="5">
        <v>45680</v>
      </c>
      <c r="D97" s="2" t="s">
        <v>156</v>
      </c>
      <c r="E97" s="2" t="s">
        <v>157</v>
      </c>
      <c r="F97" s="2" t="s">
        <v>470</v>
      </c>
      <c r="G97" s="2" t="s">
        <v>471</v>
      </c>
      <c r="H97" s="2">
        <v>74.17</v>
      </c>
      <c r="I97" s="2">
        <v>12</v>
      </c>
      <c r="J97" s="9">
        <v>345.3389830508475</v>
      </c>
      <c r="K97" s="2">
        <v>407.5</v>
      </c>
      <c r="L97" s="2">
        <v>16829.177966101695</v>
      </c>
      <c r="M97" s="2">
        <v>19858.43</v>
      </c>
      <c r="N97" s="6">
        <v>-19858.43</v>
      </c>
      <c r="O97" s="2" t="s">
        <v>30</v>
      </c>
      <c r="P97" s="2" t="s">
        <v>31</v>
      </c>
      <c r="Q97" s="2" t="s">
        <v>0</v>
      </c>
      <c r="R97" s="2" t="s">
        <v>1</v>
      </c>
      <c r="S97" s="2" t="s">
        <v>2</v>
      </c>
      <c r="T97" s="2" t="s">
        <v>2</v>
      </c>
      <c r="U97" s="2"/>
    </row>
    <row r="98" spans="1:21" x14ac:dyDescent="0.25">
      <c r="A98" s="3">
        <v>45681</v>
      </c>
      <c r="B98" s="3">
        <v>45681</v>
      </c>
      <c r="C98" s="5">
        <v>45680</v>
      </c>
      <c r="D98" s="2" t="s">
        <v>156</v>
      </c>
      <c r="E98" s="2" t="s">
        <v>157</v>
      </c>
      <c r="F98" s="2" t="s">
        <v>470</v>
      </c>
      <c r="G98" s="2" t="s">
        <v>471</v>
      </c>
      <c r="H98" s="2">
        <v>116.58</v>
      </c>
      <c r="I98" s="2">
        <v>24</v>
      </c>
      <c r="J98" s="9">
        <v>1085.5932203389832</v>
      </c>
      <c r="K98" s="2">
        <v>1281</v>
      </c>
      <c r="L98" s="2">
        <v>16829.177966101695</v>
      </c>
      <c r="M98" s="2">
        <v>19858.43</v>
      </c>
      <c r="N98" s="6">
        <v>-19858.43</v>
      </c>
      <c r="O98" s="2" t="s">
        <v>30</v>
      </c>
      <c r="P98" s="2" t="s">
        <v>32</v>
      </c>
      <c r="Q98" s="2" t="s">
        <v>0</v>
      </c>
      <c r="R98" s="2" t="s">
        <v>1</v>
      </c>
      <c r="S98" s="2" t="s">
        <v>2</v>
      </c>
      <c r="T98" s="2" t="s">
        <v>2</v>
      </c>
      <c r="U98" s="2"/>
    </row>
    <row r="99" spans="1:21" x14ac:dyDescent="0.25">
      <c r="A99" s="3">
        <v>45681</v>
      </c>
      <c r="B99" s="3">
        <v>45681</v>
      </c>
      <c r="C99" s="5">
        <v>45680</v>
      </c>
      <c r="D99" s="2" t="s">
        <v>459</v>
      </c>
      <c r="E99" s="2" t="s">
        <v>460</v>
      </c>
      <c r="F99" s="2" t="s">
        <v>461</v>
      </c>
      <c r="G99" s="2" t="s">
        <v>462</v>
      </c>
      <c r="H99" s="2">
        <v>293.25</v>
      </c>
      <c r="I99" s="2">
        <v>12</v>
      </c>
      <c r="J99" s="9">
        <v>1365.3728813559323</v>
      </c>
      <c r="K99" s="2">
        <v>1611.14</v>
      </c>
      <c r="L99" s="2">
        <v>3161.4576271186443</v>
      </c>
      <c r="M99" s="2">
        <v>3730.52</v>
      </c>
      <c r="N99" s="6">
        <v>-3730.52</v>
      </c>
      <c r="O99" s="2" t="s">
        <v>198</v>
      </c>
      <c r="P99" s="2" t="s">
        <v>199</v>
      </c>
      <c r="Q99" s="2" t="s">
        <v>43</v>
      </c>
      <c r="R99" s="2" t="s">
        <v>1</v>
      </c>
      <c r="S99" s="2" t="s">
        <v>162</v>
      </c>
      <c r="T99" s="2" t="s">
        <v>45</v>
      </c>
      <c r="U99" s="2" t="s">
        <v>163</v>
      </c>
    </row>
    <row r="100" spans="1:21" x14ac:dyDescent="0.25">
      <c r="A100" s="3">
        <v>45681</v>
      </c>
      <c r="B100" s="3">
        <v>45681</v>
      </c>
      <c r="C100" s="5">
        <v>45680</v>
      </c>
      <c r="D100" s="2" t="s">
        <v>459</v>
      </c>
      <c r="E100" s="2" t="s">
        <v>460</v>
      </c>
      <c r="F100" s="2" t="s">
        <v>461</v>
      </c>
      <c r="G100" s="2" t="s">
        <v>462</v>
      </c>
      <c r="H100" s="2">
        <v>131</v>
      </c>
      <c r="I100" s="2">
        <v>12</v>
      </c>
      <c r="J100" s="9">
        <v>609.9406779661017</v>
      </c>
      <c r="K100" s="2">
        <v>719.73</v>
      </c>
      <c r="L100" s="2">
        <v>3161.4576271186443</v>
      </c>
      <c r="M100" s="2">
        <v>3730.52</v>
      </c>
      <c r="N100" s="6">
        <v>-3730.52</v>
      </c>
      <c r="O100" s="2" t="s">
        <v>87</v>
      </c>
      <c r="P100" s="2" t="s">
        <v>93</v>
      </c>
      <c r="Q100" s="2" t="s">
        <v>43</v>
      </c>
      <c r="R100" s="2" t="s">
        <v>1</v>
      </c>
      <c r="S100" s="2" t="s">
        <v>162</v>
      </c>
      <c r="T100" s="2" t="s">
        <v>45</v>
      </c>
      <c r="U100" s="2"/>
    </row>
    <row r="101" spans="1:21" x14ac:dyDescent="0.25">
      <c r="A101" s="3">
        <v>45681</v>
      </c>
      <c r="B101" s="3">
        <v>45681</v>
      </c>
      <c r="C101" s="5">
        <v>45680</v>
      </c>
      <c r="D101" s="2" t="s">
        <v>459</v>
      </c>
      <c r="E101" s="2" t="s">
        <v>460</v>
      </c>
      <c r="F101" s="2" t="s">
        <v>461</v>
      </c>
      <c r="G101" s="2" t="s">
        <v>462</v>
      </c>
      <c r="H101" s="2">
        <v>45</v>
      </c>
      <c r="I101" s="2">
        <v>24</v>
      </c>
      <c r="J101" s="9">
        <v>419.04237288135596</v>
      </c>
      <c r="K101" s="2">
        <v>494.47</v>
      </c>
      <c r="L101" s="2">
        <v>3161.4576271186443</v>
      </c>
      <c r="M101" s="2">
        <v>3730.52</v>
      </c>
      <c r="N101" s="6">
        <v>-3730.52</v>
      </c>
      <c r="O101" s="2" t="s">
        <v>90</v>
      </c>
      <c r="P101" s="2" t="s">
        <v>91</v>
      </c>
      <c r="Q101" s="2" t="s">
        <v>43</v>
      </c>
      <c r="R101" s="2" t="s">
        <v>1</v>
      </c>
      <c r="S101" s="2" t="s">
        <v>162</v>
      </c>
      <c r="T101" s="2" t="s">
        <v>45</v>
      </c>
      <c r="U101" s="2"/>
    </row>
    <row r="102" spans="1:21" x14ac:dyDescent="0.25">
      <c r="A102" s="3">
        <v>45681</v>
      </c>
      <c r="B102" s="3">
        <v>45681</v>
      </c>
      <c r="C102" s="5">
        <v>45680</v>
      </c>
      <c r="D102" s="2" t="s">
        <v>459</v>
      </c>
      <c r="E102" s="2" t="s">
        <v>460</v>
      </c>
      <c r="F102" s="2" t="s">
        <v>461</v>
      </c>
      <c r="G102" s="2" t="s">
        <v>462</v>
      </c>
      <c r="H102" s="2">
        <v>31.67</v>
      </c>
      <c r="I102" s="2">
        <v>12</v>
      </c>
      <c r="J102" s="9">
        <v>147.45762711864407</v>
      </c>
      <c r="K102" s="2">
        <v>174</v>
      </c>
      <c r="L102" s="2">
        <v>3161.4576271186443</v>
      </c>
      <c r="M102" s="2">
        <v>3730.52</v>
      </c>
      <c r="N102" s="6">
        <v>-3730.52</v>
      </c>
      <c r="O102" s="2" t="s">
        <v>109</v>
      </c>
      <c r="P102" s="2" t="s">
        <v>110</v>
      </c>
      <c r="Q102" s="2" t="s">
        <v>43</v>
      </c>
      <c r="R102" s="2" t="s">
        <v>1</v>
      </c>
      <c r="S102" s="2" t="s">
        <v>162</v>
      </c>
      <c r="T102" s="2" t="s">
        <v>45</v>
      </c>
      <c r="U102" s="2"/>
    </row>
    <row r="103" spans="1:21" x14ac:dyDescent="0.25">
      <c r="A103" s="3">
        <v>45681</v>
      </c>
      <c r="B103" s="3">
        <v>45681</v>
      </c>
      <c r="C103" s="5">
        <v>45680</v>
      </c>
      <c r="D103" s="2" t="s">
        <v>459</v>
      </c>
      <c r="E103" s="2" t="s">
        <v>460</v>
      </c>
      <c r="F103" s="2" t="s">
        <v>461</v>
      </c>
      <c r="G103" s="2" t="s">
        <v>462</v>
      </c>
      <c r="H103" s="2">
        <v>70</v>
      </c>
      <c r="I103" s="2">
        <v>9</v>
      </c>
      <c r="J103" s="9">
        <v>244.4406779661017</v>
      </c>
      <c r="K103" s="2">
        <v>288.44</v>
      </c>
      <c r="L103" s="2">
        <v>3161.4576271186443</v>
      </c>
      <c r="M103" s="2">
        <v>3730.52</v>
      </c>
      <c r="N103" s="6">
        <v>-3730.52</v>
      </c>
      <c r="O103" s="2" t="s">
        <v>109</v>
      </c>
      <c r="P103" s="2" t="s">
        <v>463</v>
      </c>
      <c r="Q103" s="2" t="s">
        <v>43</v>
      </c>
      <c r="R103" s="2" t="s">
        <v>1</v>
      </c>
      <c r="S103" s="2" t="s">
        <v>162</v>
      </c>
      <c r="T103" s="2" t="s">
        <v>45</v>
      </c>
      <c r="U103" s="2"/>
    </row>
    <row r="104" spans="1:21" x14ac:dyDescent="0.25">
      <c r="A104" s="3">
        <v>45681</v>
      </c>
      <c r="B104" s="3">
        <v>45681</v>
      </c>
      <c r="C104" s="5">
        <v>45680</v>
      </c>
      <c r="D104" s="2" t="s">
        <v>459</v>
      </c>
      <c r="E104" s="2" t="s">
        <v>460</v>
      </c>
      <c r="F104" s="2" t="s">
        <v>461</v>
      </c>
      <c r="G104" s="2" t="s">
        <v>462</v>
      </c>
      <c r="H104" s="2">
        <v>161.16999999999999</v>
      </c>
      <c r="I104" s="2">
        <v>6</v>
      </c>
      <c r="J104" s="9">
        <v>375.20338983050851</v>
      </c>
      <c r="K104" s="2">
        <v>442.74</v>
      </c>
      <c r="L104" s="2">
        <v>3161.4576271186443</v>
      </c>
      <c r="M104" s="2">
        <v>3730.52</v>
      </c>
      <c r="N104" s="6">
        <v>-3730.52</v>
      </c>
      <c r="O104" s="2" t="s">
        <v>41</v>
      </c>
      <c r="P104" s="2" t="s">
        <v>118</v>
      </c>
      <c r="Q104" s="2" t="s">
        <v>43</v>
      </c>
      <c r="R104" s="2" t="s">
        <v>1</v>
      </c>
      <c r="S104" s="2" t="s">
        <v>162</v>
      </c>
      <c r="T104" s="2" t="s">
        <v>45</v>
      </c>
      <c r="U104" s="2"/>
    </row>
    <row r="105" spans="1:21" x14ac:dyDescent="0.25">
      <c r="A105" s="3">
        <v>45681</v>
      </c>
      <c r="B105" s="3">
        <v>45681</v>
      </c>
      <c r="C105" s="5">
        <v>45681</v>
      </c>
      <c r="D105" s="2" t="s">
        <v>472</v>
      </c>
      <c r="E105" s="2" t="s">
        <v>473</v>
      </c>
      <c r="F105" s="2" t="s">
        <v>474</v>
      </c>
      <c r="G105" s="2" t="s">
        <v>475</v>
      </c>
      <c r="H105" s="2">
        <v>28.94</v>
      </c>
      <c r="I105" s="2">
        <v>108</v>
      </c>
      <c r="J105" s="9">
        <v>1212.7033898305085</v>
      </c>
      <c r="K105" s="2">
        <v>1430.99</v>
      </c>
      <c r="L105" s="2">
        <v>3266.0000000000005</v>
      </c>
      <c r="M105" s="2">
        <v>3853.88</v>
      </c>
      <c r="N105" s="6">
        <v>-3853.88</v>
      </c>
      <c r="O105" s="2" t="s">
        <v>100</v>
      </c>
      <c r="P105" s="2" t="s">
        <v>241</v>
      </c>
      <c r="Q105" s="2" t="s">
        <v>43</v>
      </c>
      <c r="R105" s="2" t="s">
        <v>1</v>
      </c>
      <c r="S105" s="2" t="s">
        <v>224</v>
      </c>
      <c r="T105" s="2" t="s">
        <v>45</v>
      </c>
      <c r="U105" s="2" t="s">
        <v>225</v>
      </c>
    </row>
    <row r="106" spans="1:21" x14ac:dyDescent="0.25">
      <c r="A106" s="3">
        <v>45681</v>
      </c>
      <c r="B106" s="3">
        <v>45681</v>
      </c>
      <c r="C106" s="5">
        <v>45681</v>
      </c>
      <c r="D106" s="2" t="s">
        <v>472</v>
      </c>
      <c r="E106" s="2" t="s">
        <v>473</v>
      </c>
      <c r="F106" s="2" t="s">
        <v>474</v>
      </c>
      <c r="G106" s="2" t="s">
        <v>475</v>
      </c>
      <c r="H106" s="2">
        <v>110.25</v>
      </c>
      <c r="I106" s="2">
        <v>48</v>
      </c>
      <c r="J106" s="9">
        <v>2053.2966101694915</v>
      </c>
      <c r="K106" s="2">
        <v>2422.89</v>
      </c>
      <c r="L106" s="2">
        <v>3266.0000000000005</v>
      </c>
      <c r="M106" s="2">
        <v>3853.88</v>
      </c>
      <c r="N106" s="6">
        <v>-3853.88</v>
      </c>
      <c r="O106" s="2" t="s">
        <v>100</v>
      </c>
      <c r="P106" s="2" t="s">
        <v>101</v>
      </c>
      <c r="Q106" s="2" t="s">
        <v>43</v>
      </c>
      <c r="R106" s="2" t="s">
        <v>1</v>
      </c>
      <c r="S106" s="2" t="s">
        <v>224</v>
      </c>
      <c r="T106" s="2" t="s">
        <v>45</v>
      </c>
      <c r="U106" s="2"/>
    </row>
    <row r="107" spans="1:21" x14ac:dyDescent="0.25">
      <c r="A107" s="3">
        <v>45681</v>
      </c>
      <c r="B107" s="3">
        <v>45681</v>
      </c>
      <c r="C107" s="5">
        <v>45681</v>
      </c>
      <c r="D107" s="2" t="s">
        <v>452</v>
      </c>
      <c r="E107" s="2" t="s">
        <v>453</v>
      </c>
      <c r="F107" s="2" t="s">
        <v>454</v>
      </c>
      <c r="G107" s="2" t="s">
        <v>455</v>
      </c>
      <c r="H107" s="2">
        <v>26</v>
      </c>
      <c r="I107" s="2">
        <v>10</v>
      </c>
      <c r="J107" s="9">
        <v>189.15254237288136</v>
      </c>
      <c r="K107" s="2">
        <v>223.2</v>
      </c>
      <c r="L107" s="2">
        <v>4003.4322033898306</v>
      </c>
      <c r="M107" s="2">
        <v>4724.05</v>
      </c>
      <c r="N107" s="6">
        <v>-4724.05</v>
      </c>
      <c r="O107" s="2" t="s">
        <v>176</v>
      </c>
      <c r="P107" s="2" t="s">
        <v>456</v>
      </c>
      <c r="Q107" s="2" t="s">
        <v>135</v>
      </c>
      <c r="R107" s="2" t="s">
        <v>1</v>
      </c>
      <c r="S107" s="2" t="s">
        <v>136</v>
      </c>
      <c r="T107" s="2" t="s">
        <v>2</v>
      </c>
      <c r="U107" s="2" t="s">
        <v>137</v>
      </c>
    </row>
    <row r="108" spans="1:21" x14ac:dyDescent="0.25">
      <c r="A108" s="3">
        <v>45681</v>
      </c>
      <c r="B108" s="3">
        <v>45681</v>
      </c>
      <c r="C108" s="5">
        <v>45681</v>
      </c>
      <c r="D108" s="2" t="s">
        <v>452</v>
      </c>
      <c r="E108" s="2" t="s">
        <v>453</v>
      </c>
      <c r="F108" s="2" t="s">
        <v>454</v>
      </c>
      <c r="G108" s="2" t="s">
        <v>455</v>
      </c>
      <c r="H108" s="2">
        <v>166</v>
      </c>
      <c r="I108" s="2">
        <v>12</v>
      </c>
      <c r="J108" s="9">
        <v>1449.1779661016949</v>
      </c>
      <c r="K108" s="2">
        <v>1710.03</v>
      </c>
      <c r="L108" s="2">
        <v>4003.4322033898306</v>
      </c>
      <c r="M108" s="2">
        <v>4724.05</v>
      </c>
      <c r="N108" s="6">
        <v>-4724.05</v>
      </c>
      <c r="O108" s="2" t="s">
        <v>143</v>
      </c>
      <c r="P108" s="2" t="s">
        <v>145</v>
      </c>
      <c r="Q108" s="2" t="s">
        <v>135</v>
      </c>
      <c r="R108" s="2" t="s">
        <v>1</v>
      </c>
      <c r="S108" s="2" t="s">
        <v>136</v>
      </c>
      <c r="T108" s="2" t="s">
        <v>2</v>
      </c>
      <c r="U108" s="2"/>
    </row>
    <row r="109" spans="1:21" x14ac:dyDescent="0.25">
      <c r="A109" s="3">
        <v>45681</v>
      </c>
      <c r="B109" s="3">
        <v>45681</v>
      </c>
      <c r="C109" s="5">
        <v>45681</v>
      </c>
      <c r="D109" s="2" t="s">
        <v>452</v>
      </c>
      <c r="E109" s="2" t="s">
        <v>453</v>
      </c>
      <c r="F109" s="2" t="s">
        <v>454</v>
      </c>
      <c r="G109" s="2" t="s">
        <v>455</v>
      </c>
      <c r="H109" s="2">
        <v>168</v>
      </c>
      <c r="I109" s="2">
        <v>12</v>
      </c>
      <c r="J109" s="9">
        <v>1466.6440677966104</v>
      </c>
      <c r="K109" s="2">
        <v>1730.64</v>
      </c>
      <c r="L109" s="2">
        <v>4003.4322033898306</v>
      </c>
      <c r="M109" s="2">
        <v>4724.05</v>
      </c>
      <c r="N109" s="6">
        <v>-4724.05</v>
      </c>
      <c r="O109" s="2" t="s">
        <v>140</v>
      </c>
      <c r="P109" s="2" t="s">
        <v>142</v>
      </c>
      <c r="Q109" s="2" t="s">
        <v>135</v>
      </c>
      <c r="R109" s="2" t="s">
        <v>1</v>
      </c>
      <c r="S109" s="2" t="s">
        <v>136</v>
      </c>
      <c r="T109" s="2" t="s">
        <v>2</v>
      </c>
      <c r="U109" s="2"/>
    </row>
    <row r="110" spans="1:21" x14ac:dyDescent="0.25">
      <c r="A110" s="3">
        <v>45681</v>
      </c>
      <c r="B110" s="3">
        <v>45681</v>
      </c>
      <c r="C110" s="5">
        <v>45681</v>
      </c>
      <c r="D110" s="2" t="s">
        <v>452</v>
      </c>
      <c r="E110" s="2" t="s">
        <v>453</v>
      </c>
      <c r="F110" s="2" t="s">
        <v>454</v>
      </c>
      <c r="G110" s="2" t="s">
        <v>455</v>
      </c>
      <c r="H110" s="2">
        <v>176</v>
      </c>
      <c r="I110" s="2">
        <v>2</v>
      </c>
      <c r="J110" s="9">
        <v>256.07627118644069</v>
      </c>
      <c r="K110" s="2">
        <v>302.17</v>
      </c>
      <c r="L110" s="2">
        <v>4003.4322033898306</v>
      </c>
      <c r="M110" s="2">
        <v>4724.05</v>
      </c>
      <c r="N110" s="6">
        <v>-4724.05</v>
      </c>
      <c r="O110" s="2" t="s">
        <v>133</v>
      </c>
      <c r="P110" s="2" t="s">
        <v>134</v>
      </c>
      <c r="Q110" s="2" t="s">
        <v>135</v>
      </c>
      <c r="R110" s="2" t="s">
        <v>1</v>
      </c>
      <c r="S110" s="2" t="s">
        <v>136</v>
      </c>
      <c r="T110" s="2" t="s">
        <v>2</v>
      </c>
      <c r="U110" s="2"/>
    </row>
    <row r="111" spans="1:21" x14ac:dyDescent="0.25">
      <c r="A111" s="3">
        <v>45681</v>
      </c>
      <c r="B111" s="3">
        <v>45681</v>
      </c>
      <c r="C111" s="5">
        <v>45681</v>
      </c>
      <c r="D111" s="2" t="s">
        <v>452</v>
      </c>
      <c r="E111" s="2" t="s">
        <v>453</v>
      </c>
      <c r="F111" s="2" t="s">
        <v>454</v>
      </c>
      <c r="G111" s="2" t="s">
        <v>455</v>
      </c>
      <c r="H111" s="2">
        <v>172</v>
      </c>
      <c r="I111" s="2">
        <v>2</v>
      </c>
      <c r="J111" s="9">
        <v>250.26271186440678</v>
      </c>
      <c r="K111" s="2">
        <v>295.31</v>
      </c>
      <c r="L111" s="2">
        <v>4003.4322033898306</v>
      </c>
      <c r="M111" s="2">
        <v>4724.05</v>
      </c>
      <c r="N111" s="6">
        <v>-4724.05</v>
      </c>
      <c r="O111" s="2" t="s">
        <v>146</v>
      </c>
      <c r="P111" s="2" t="s">
        <v>148</v>
      </c>
      <c r="Q111" s="2" t="s">
        <v>135</v>
      </c>
      <c r="R111" s="2" t="s">
        <v>1</v>
      </c>
      <c r="S111" s="2" t="s">
        <v>136</v>
      </c>
      <c r="T111" s="2" t="s">
        <v>2</v>
      </c>
      <c r="U111" s="2"/>
    </row>
    <row r="112" spans="1:21" x14ac:dyDescent="0.25">
      <c r="A112" s="3">
        <v>45681</v>
      </c>
      <c r="B112" s="3">
        <v>45681</v>
      </c>
      <c r="C112" s="5">
        <v>45681</v>
      </c>
      <c r="D112" s="2" t="s">
        <v>452</v>
      </c>
      <c r="E112" s="2" t="s">
        <v>453</v>
      </c>
      <c r="F112" s="2" t="s">
        <v>454</v>
      </c>
      <c r="G112" s="2" t="s">
        <v>455</v>
      </c>
      <c r="H112" s="2">
        <v>172</v>
      </c>
      <c r="I112" s="2">
        <v>2</v>
      </c>
      <c r="J112" s="9">
        <v>250.26271186440678</v>
      </c>
      <c r="K112" s="2">
        <v>295.31</v>
      </c>
      <c r="L112" s="2">
        <v>4003.4322033898306</v>
      </c>
      <c r="M112" s="2">
        <v>4724.05</v>
      </c>
      <c r="N112" s="6">
        <v>-4724.05</v>
      </c>
      <c r="O112" s="2" t="s">
        <v>149</v>
      </c>
      <c r="P112" s="2" t="s">
        <v>151</v>
      </c>
      <c r="Q112" s="2" t="s">
        <v>135</v>
      </c>
      <c r="R112" s="2" t="s">
        <v>1</v>
      </c>
      <c r="S112" s="2" t="s">
        <v>136</v>
      </c>
      <c r="T112" s="2" t="s">
        <v>2</v>
      </c>
      <c r="U112" s="2"/>
    </row>
    <row r="113" spans="1:21" x14ac:dyDescent="0.25">
      <c r="A113" s="3">
        <v>45681</v>
      </c>
      <c r="B113" s="3">
        <v>45681</v>
      </c>
      <c r="C113" s="5">
        <v>45681</v>
      </c>
      <c r="D113" s="2" t="s">
        <v>452</v>
      </c>
      <c r="E113" s="2" t="s">
        <v>453</v>
      </c>
      <c r="F113" s="2" t="s">
        <v>454</v>
      </c>
      <c r="G113" s="2" t="s">
        <v>455</v>
      </c>
      <c r="H113" s="2">
        <v>195</v>
      </c>
      <c r="I113" s="2">
        <v>1</v>
      </c>
      <c r="J113" s="9">
        <v>141.85593220338981</v>
      </c>
      <c r="K113" s="2">
        <v>167.39</v>
      </c>
      <c r="L113" s="2">
        <v>4003.4322033898306</v>
      </c>
      <c r="M113" s="2">
        <v>4724.05</v>
      </c>
      <c r="N113" s="6">
        <v>-4724.05</v>
      </c>
      <c r="O113" s="2" t="s">
        <v>439</v>
      </c>
      <c r="P113" s="2" t="s">
        <v>440</v>
      </c>
      <c r="Q113" s="2" t="s">
        <v>135</v>
      </c>
      <c r="R113" s="2" t="s">
        <v>1</v>
      </c>
      <c r="S113" s="2" t="s">
        <v>136</v>
      </c>
      <c r="T113" s="2" t="s">
        <v>2</v>
      </c>
      <c r="U113" s="2"/>
    </row>
    <row r="114" spans="1:21" x14ac:dyDescent="0.25">
      <c r="A114" s="3">
        <v>45681</v>
      </c>
      <c r="B114" s="3">
        <v>45681</v>
      </c>
      <c r="C114" s="5">
        <v>45681</v>
      </c>
      <c r="D114" s="2" t="s">
        <v>452</v>
      </c>
      <c r="E114" s="2" t="s">
        <v>453</v>
      </c>
      <c r="F114" s="2" t="s">
        <v>454</v>
      </c>
      <c r="G114" s="2" t="s">
        <v>455</v>
      </c>
      <c r="H114" s="2">
        <v>168</v>
      </c>
      <c r="I114" s="2">
        <v>1</v>
      </c>
      <c r="J114" s="9">
        <v>0</v>
      </c>
      <c r="K114" s="2"/>
      <c r="L114" s="2">
        <v>4003.4322033898306</v>
      </c>
      <c r="M114" s="2">
        <v>4724.05</v>
      </c>
      <c r="N114" s="6">
        <v>-4724.05</v>
      </c>
      <c r="O114" s="2" t="s">
        <v>140</v>
      </c>
      <c r="P114" s="2" t="s">
        <v>142</v>
      </c>
      <c r="Q114" s="2" t="s">
        <v>135</v>
      </c>
      <c r="R114" s="2" t="s">
        <v>1</v>
      </c>
      <c r="S114" s="2" t="s">
        <v>136</v>
      </c>
      <c r="T114" s="2" t="s">
        <v>2</v>
      </c>
      <c r="U114" s="2"/>
    </row>
    <row r="115" spans="1:21" x14ac:dyDescent="0.25">
      <c r="A115" s="3">
        <v>45681</v>
      </c>
      <c r="B115" s="3">
        <v>45681</v>
      </c>
      <c r="C115" s="5">
        <v>45681</v>
      </c>
      <c r="D115" s="2" t="s">
        <v>452</v>
      </c>
      <c r="E115" s="2" t="s">
        <v>453</v>
      </c>
      <c r="F115" s="2" t="s">
        <v>454</v>
      </c>
      <c r="G115" s="2" t="s">
        <v>455</v>
      </c>
      <c r="H115" s="2">
        <v>166</v>
      </c>
      <c r="I115" s="2">
        <v>1</v>
      </c>
      <c r="J115" s="9">
        <v>0</v>
      </c>
      <c r="K115" s="2"/>
      <c r="L115" s="2">
        <v>4003.4322033898306</v>
      </c>
      <c r="M115" s="2">
        <v>4724.05</v>
      </c>
      <c r="N115" s="6">
        <v>-4724.05</v>
      </c>
      <c r="O115" s="2" t="s">
        <v>143</v>
      </c>
      <c r="P115" s="2" t="s">
        <v>145</v>
      </c>
      <c r="Q115" s="2" t="s">
        <v>135</v>
      </c>
      <c r="R115" s="2" t="s">
        <v>1</v>
      </c>
      <c r="S115" s="2" t="s">
        <v>136</v>
      </c>
      <c r="T115" s="2" t="s">
        <v>2</v>
      </c>
      <c r="U115" s="2"/>
    </row>
    <row r="116" spans="1:21" x14ac:dyDescent="0.25">
      <c r="A116" s="3">
        <v>45681</v>
      </c>
      <c r="B116" s="3">
        <v>45681</v>
      </c>
      <c r="C116" s="5">
        <v>45680</v>
      </c>
      <c r="D116" s="2" t="s">
        <v>476</v>
      </c>
      <c r="E116" s="2" t="s">
        <v>477</v>
      </c>
      <c r="F116" s="2" t="s">
        <v>478</v>
      </c>
      <c r="G116" s="2" t="s">
        <v>479</v>
      </c>
      <c r="H116" s="2">
        <v>60</v>
      </c>
      <c r="I116" s="2">
        <v>9</v>
      </c>
      <c r="J116" s="9">
        <v>209.51694915254237</v>
      </c>
      <c r="K116" s="2">
        <v>247.23</v>
      </c>
      <c r="L116" s="2">
        <v>10824.906779661018</v>
      </c>
      <c r="M116" s="2">
        <v>12773.39</v>
      </c>
      <c r="N116" s="6">
        <v>-12773.39</v>
      </c>
      <c r="O116" s="2" t="s">
        <v>4</v>
      </c>
      <c r="P116" s="2" t="s">
        <v>5</v>
      </c>
      <c r="Q116" s="2" t="s">
        <v>0</v>
      </c>
      <c r="R116" s="2" t="s">
        <v>1</v>
      </c>
      <c r="S116" s="2" t="s">
        <v>170</v>
      </c>
      <c r="T116" s="2" t="s">
        <v>2</v>
      </c>
      <c r="U116" s="2" t="s">
        <v>171</v>
      </c>
    </row>
    <row r="117" spans="1:21" x14ac:dyDescent="0.25">
      <c r="A117" s="3">
        <v>45681</v>
      </c>
      <c r="B117" s="3">
        <v>45681</v>
      </c>
      <c r="C117" s="5">
        <v>45680</v>
      </c>
      <c r="D117" s="2" t="s">
        <v>476</v>
      </c>
      <c r="E117" s="2" t="s">
        <v>477</v>
      </c>
      <c r="F117" s="2" t="s">
        <v>478</v>
      </c>
      <c r="G117" s="2" t="s">
        <v>479</v>
      </c>
      <c r="H117" s="2">
        <v>160</v>
      </c>
      <c r="I117" s="2">
        <v>24</v>
      </c>
      <c r="J117" s="9">
        <v>1489.9237288135594</v>
      </c>
      <c r="K117" s="2">
        <v>1758.11</v>
      </c>
      <c r="L117" s="2">
        <v>10824.906779661018</v>
      </c>
      <c r="M117" s="2">
        <v>12773.39</v>
      </c>
      <c r="N117" s="6">
        <v>-12773.39</v>
      </c>
      <c r="O117" s="2" t="s">
        <v>8</v>
      </c>
      <c r="P117" s="2" t="s">
        <v>9</v>
      </c>
      <c r="Q117" s="2" t="s">
        <v>0</v>
      </c>
      <c r="R117" s="2" t="s">
        <v>1</v>
      </c>
      <c r="S117" s="2" t="s">
        <v>170</v>
      </c>
      <c r="T117" s="2" t="s">
        <v>2</v>
      </c>
      <c r="U117" s="2"/>
    </row>
    <row r="118" spans="1:21" x14ac:dyDescent="0.25">
      <c r="A118" s="3">
        <v>45681</v>
      </c>
      <c r="B118" s="3">
        <v>45681</v>
      </c>
      <c r="C118" s="5">
        <v>45680</v>
      </c>
      <c r="D118" s="2" t="s">
        <v>476</v>
      </c>
      <c r="E118" s="2" t="s">
        <v>477</v>
      </c>
      <c r="F118" s="2" t="s">
        <v>478</v>
      </c>
      <c r="G118" s="2" t="s">
        <v>479</v>
      </c>
      <c r="H118" s="2">
        <v>184.38</v>
      </c>
      <c r="I118" s="2">
        <v>24</v>
      </c>
      <c r="J118" s="9">
        <v>1716.949152542373</v>
      </c>
      <c r="K118" s="2">
        <v>2026</v>
      </c>
      <c r="L118" s="2">
        <v>10824.906779661018</v>
      </c>
      <c r="M118" s="2">
        <v>12773.39</v>
      </c>
      <c r="N118" s="6">
        <v>-12773.39</v>
      </c>
      <c r="O118" s="2" t="s">
        <v>75</v>
      </c>
      <c r="P118" s="2" t="s">
        <v>76</v>
      </c>
      <c r="Q118" s="2" t="s">
        <v>0</v>
      </c>
      <c r="R118" s="2" t="s">
        <v>1</v>
      </c>
      <c r="S118" s="2" t="s">
        <v>170</v>
      </c>
      <c r="T118" s="2" t="s">
        <v>2</v>
      </c>
      <c r="U118" s="2"/>
    </row>
    <row r="119" spans="1:21" x14ac:dyDescent="0.25">
      <c r="A119" s="3">
        <v>45681</v>
      </c>
      <c r="B119" s="3">
        <v>45681</v>
      </c>
      <c r="C119" s="5">
        <v>45680</v>
      </c>
      <c r="D119" s="2" t="s">
        <v>476</v>
      </c>
      <c r="E119" s="2" t="s">
        <v>477</v>
      </c>
      <c r="F119" s="2" t="s">
        <v>478</v>
      </c>
      <c r="G119" s="2" t="s">
        <v>479</v>
      </c>
      <c r="H119" s="2">
        <v>141.66999999999999</v>
      </c>
      <c r="I119" s="2">
        <v>24</v>
      </c>
      <c r="J119" s="9">
        <v>1319.2288135593221</v>
      </c>
      <c r="K119" s="2">
        <v>1556.69</v>
      </c>
      <c r="L119" s="2">
        <v>10824.906779661018</v>
      </c>
      <c r="M119" s="2">
        <v>12773.39</v>
      </c>
      <c r="N119" s="6">
        <v>-12773.39</v>
      </c>
      <c r="O119" s="2" t="s">
        <v>352</v>
      </c>
      <c r="P119" s="2" t="s">
        <v>361</v>
      </c>
      <c r="Q119" s="2" t="s">
        <v>0</v>
      </c>
      <c r="R119" s="2" t="s">
        <v>1</v>
      </c>
      <c r="S119" s="2" t="s">
        <v>170</v>
      </c>
      <c r="T119" s="2" t="s">
        <v>2</v>
      </c>
      <c r="U119" s="2"/>
    </row>
    <row r="120" spans="1:21" x14ac:dyDescent="0.25">
      <c r="A120" s="3">
        <v>45681</v>
      </c>
      <c r="B120" s="3">
        <v>45681</v>
      </c>
      <c r="C120" s="5">
        <v>45680</v>
      </c>
      <c r="D120" s="2" t="s">
        <v>476</v>
      </c>
      <c r="E120" s="2" t="s">
        <v>477</v>
      </c>
      <c r="F120" s="2" t="s">
        <v>478</v>
      </c>
      <c r="G120" s="2" t="s">
        <v>479</v>
      </c>
      <c r="H120" s="2">
        <v>135.41999999999999</v>
      </c>
      <c r="I120" s="2">
        <v>24</v>
      </c>
      <c r="J120" s="9">
        <v>1261.0338983050849</v>
      </c>
      <c r="K120" s="2">
        <v>1488.02</v>
      </c>
      <c r="L120" s="2">
        <v>10824.906779661018</v>
      </c>
      <c r="M120" s="2">
        <v>12773.39</v>
      </c>
      <c r="N120" s="6">
        <v>-12773.39</v>
      </c>
      <c r="O120" s="2" t="s">
        <v>73</v>
      </c>
      <c r="P120" s="2" t="s">
        <v>74</v>
      </c>
      <c r="Q120" s="2" t="s">
        <v>0</v>
      </c>
      <c r="R120" s="2" t="s">
        <v>1</v>
      </c>
      <c r="S120" s="2" t="s">
        <v>170</v>
      </c>
      <c r="T120" s="2" t="s">
        <v>2</v>
      </c>
      <c r="U120" s="2"/>
    </row>
    <row r="121" spans="1:21" x14ac:dyDescent="0.25">
      <c r="A121" s="3">
        <v>45681</v>
      </c>
      <c r="B121" s="3">
        <v>45681</v>
      </c>
      <c r="C121" s="5">
        <v>45680</v>
      </c>
      <c r="D121" s="2" t="s">
        <v>476</v>
      </c>
      <c r="E121" s="2" t="s">
        <v>477</v>
      </c>
      <c r="F121" s="2" t="s">
        <v>478</v>
      </c>
      <c r="G121" s="2" t="s">
        <v>479</v>
      </c>
      <c r="H121" s="2">
        <v>126.04</v>
      </c>
      <c r="I121" s="2">
        <v>24</v>
      </c>
      <c r="J121" s="9">
        <v>1173.6779661016951</v>
      </c>
      <c r="K121" s="2">
        <v>1384.94</v>
      </c>
      <c r="L121" s="2">
        <v>10824.906779661018</v>
      </c>
      <c r="M121" s="2">
        <v>12773.39</v>
      </c>
      <c r="N121" s="6">
        <v>-12773.39</v>
      </c>
      <c r="O121" s="2" t="s">
        <v>284</v>
      </c>
      <c r="P121" s="2" t="s">
        <v>286</v>
      </c>
      <c r="Q121" s="2" t="s">
        <v>0</v>
      </c>
      <c r="R121" s="2" t="s">
        <v>1</v>
      </c>
      <c r="S121" s="2" t="s">
        <v>170</v>
      </c>
      <c r="T121" s="2" t="s">
        <v>2</v>
      </c>
      <c r="U121" s="2"/>
    </row>
    <row r="122" spans="1:21" x14ac:dyDescent="0.25">
      <c r="A122" s="3">
        <v>45681</v>
      </c>
      <c r="B122" s="3">
        <v>45681</v>
      </c>
      <c r="C122" s="5">
        <v>45680</v>
      </c>
      <c r="D122" s="2" t="s">
        <v>476</v>
      </c>
      <c r="E122" s="2" t="s">
        <v>477</v>
      </c>
      <c r="F122" s="2" t="s">
        <v>478</v>
      </c>
      <c r="G122" s="2" t="s">
        <v>479</v>
      </c>
      <c r="H122" s="2">
        <v>140.38999999999999</v>
      </c>
      <c r="I122" s="2">
        <v>18</v>
      </c>
      <c r="J122" s="9">
        <v>980.48305084745766</v>
      </c>
      <c r="K122" s="2">
        <v>1156.97</v>
      </c>
      <c r="L122" s="2">
        <v>10824.906779661018</v>
      </c>
      <c r="M122" s="2">
        <v>12773.39</v>
      </c>
      <c r="N122" s="6">
        <v>-12773.39</v>
      </c>
      <c r="O122" s="2" t="s">
        <v>17</v>
      </c>
      <c r="P122" s="2" t="s">
        <v>18</v>
      </c>
      <c r="Q122" s="2" t="s">
        <v>0</v>
      </c>
      <c r="R122" s="2" t="s">
        <v>1</v>
      </c>
      <c r="S122" s="2" t="s">
        <v>170</v>
      </c>
      <c r="T122" s="2" t="s">
        <v>2</v>
      </c>
      <c r="U122" s="2"/>
    </row>
    <row r="123" spans="1:21" x14ac:dyDescent="0.25">
      <c r="A123" s="3">
        <v>45681</v>
      </c>
      <c r="B123" s="3">
        <v>45681</v>
      </c>
      <c r="C123" s="5">
        <v>45680</v>
      </c>
      <c r="D123" s="2" t="s">
        <v>476</v>
      </c>
      <c r="E123" s="2" t="s">
        <v>477</v>
      </c>
      <c r="F123" s="2" t="s">
        <v>478</v>
      </c>
      <c r="G123" s="2" t="s">
        <v>479</v>
      </c>
      <c r="H123" s="2">
        <v>44.56</v>
      </c>
      <c r="I123" s="2">
        <v>9</v>
      </c>
      <c r="J123" s="9">
        <v>155.60169491525426</v>
      </c>
      <c r="K123" s="2">
        <v>183.61</v>
      </c>
      <c r="L123" s="2">
        <v>10824.906779661018</v>
      </c>
      <c r="M123" s="2">
        <v>12773.39</v>
      </c>
      <c r="N123" s="6">
        <v>-12773.39</v>
      </c>
      <c r="O123" s="2" t="s">
        <v>24</v>
      </c>
      <c r="P123" s="2" t="s">
        <v>25</v>
      </c>
      <c r="Q123" s="2" t="s">
        <v>0</v>
      </c>
      <c r="R123" s="2" t="s">
        <v>1</v>
      </c>
      <c r="S123" s="2" t="s">
        <v>170</v>
      </c>
      <c r="T123" s="2" t="s">
        <v>2</v>
      </c>
      <c r="U123" s="2"/>
    </row>
    <row r="124" spans="1:21" x14ac:dyDescent="0.25">
      <c r="A124" s="3">
        <v>45681</v>
      </c>
      <c r="B124" s="3">
        <v>45681</v>
      </c>
      <c r="C124" s="5">
        <v>45680</v>
      </c>
      <c r="D124" s="2" t="s">
        <v>476</v>
      </c>
      <c r="E124" s="2" t="s">
        <v>477</v>
      </c>
      <c r="F124" s="2" t="s">
        <v>478</v>
      </c>
      <c r="G124" s="2" t="s">
        <v>479</v>
      </c>
      <c r="H124" s="2">
        <v>18.350000000000001</v>
      </c>
      <c r="I124" s="2">
        <v>20</v>
      </c>
      <c r="J124" s="9">
        <v>142.39830508474577</v>
      </c>
      <c r="K124" s="2">
        <v>168.03</v>
      </c>
      <c r="L124" s="2">
        <v>10824.906779661018</v>
      </c>
      <c r="M124" s="2">
        <v>12773.39</v>
      </c>
      <c r="N124" s="6">
        <v>-12773.39</v>
      </c>
      <c r="O124" s="2" t="s">
        <v>179</v>
      </c>
      <c r="P124" s="2" t="s">
        <v>180</v>
      </c>
      <c r="Q124" s="2" t="s">
        <v>0</v>
      </c>
      <c r="R124" s="2" t="s">
        <v>1</v>
      </c>
      <c r="S124" s="2" t="s">
        <v>170</v>
      </c>
      <c r="T124" s="2" t="s">
        <v>2</v>
      </c>
      <c r="U124" s="2"/>
    </row>
    <row r="125" spans="1:21" x14ac:dyDescent="0.25">
      <c r="A125" s="3">
        <v>45681</v>
      </c>
      <c r="B125" s="3">
        <v>45681</v>
      </c>
      <c r="C125" s="5">
        <v>45680</v>
      </c>
      <c r="D125" s="2" t="s">
        <v>476</v>
      </c>
      <c r="E125" s="2" t="s">
        <v>477</v>
      </c>
      <c r="F125" s="2" t="s">
        <v>478</v>
      </c>
      <c r="G125" s="2" t="s">
        <v>479</v>
      </c>
      <c r="H125" s="2">
        <v>116.58</v>
      </c>
      <c r="I125" s="2">
        <v>12</v>
      </c>
      <c r="J125" s="9">
        <v>542.7966101694916</v>
      </c>
      <c r="K125" s="2">
        <v>640.5</v>
      </c>
      <c r="L125" s="2">
        <v>10824.906779661018</v>
      </c>
      <c r="M125" s="2">
        <v>12773.39</v>
      </c>
      <c r="N125" s="6">
        <v>-12773.39</v>
      </c>
      <c r="O125" s="2" t="s">
        <v>30</v>
      </c>
      <c r="P125" s="2" t="s">
        <v>32</v>
      </c>
      <c r="Q125" s="2" t="s">
        <v>0</v>
      </c>
      <c r="R125" s="2" t="s">
        <v>1</v>
      </c>
      <c r="S125" s="2" t="s">
        <v>170</v>
      </c>
      <c r="T125" s="2" t="s">
        <v>2</v>
      </c>
      <c r="U125" s="2"/>
    </row>
    <row r="126" spans="1:21" x14ac:dyDescent="0.25">
      <c r="A126" s="3">
        <v>45681</v>
      </c>
      <c r="B126" s="3">
        <v>45681</v>
      </c>
      <c r="C126" s="5">
        <v>45680</v>
      </c>
      <c r="D126" s="2" t="s">
        <v>476</v>
      </c>
      <c r="E126" s="2" t="s">
        <v>477</v>
      </c>
      <c r="F126" s="2" t="s">
        <v>478</v>
      </c>
      <c r="G126" s="2" t="s">
        <v>479</v>
      </c>
      <c r="H126" s="2">
        <v>262.5</v>
      </c>
      <c r="I126" s="2">
        <v>18</v>
      </c>
      <c r="J126" s="9">
        <v>1833.2966101694915</v>
      </c>
      <c r="K126" s="2">
        <v>2163.29</v>
      </c>
      <c r="L126" s="2">
        <v>10824.906779661018</v>
      </c>
      <c r="M126" s="2">
        <v>12773.39</v>
      </c>
      <c r="N126" s="6">
        <v>-12773.39</v>
      </c>
      <c r="O126" s="2" t="s">
        <v>33</v>
      </c>
      <c r="P126" s="2" t="s">
        <v>35</v>
      </c>
      <c r="Q126" s="2" t="s">
        <v>0</v>
      </c>
      <c r="R126" s="2" t="s">
        <v>1</v>
      </c>
      <c r="S126" s="2" t="s">
        <v>170</v>
      </c>
      <c r="T126" s="2" t="s">
        <v>2</v>
      </c>
      <c r="U126" s="2"/>
    </row>
    <row r="127" spans="1:21" x14ac:dyDescent="0.25">
      <c r="A127" s="3">
        <v>45681</v>
      </c>
      <c r="B127" s="3">
        <v>45681</v>
      </c>
      <c r="C127" s="5">
        <v>45681</v>
      </c>
      <c r="D127" s="2" t="s">
        <v>426</v>
      </c>
      <c r="E127" s="2" t="s">
        <v>427</v>
      </c>
      <c r="F127" s="2" t="s">
        <v>457</v>
      </c>
      <c r="G127" s="2" t="s">
        <v>458</v>
      </c>
      <c r="H127" s="2">
        <v>28.92</v>
      </c>
      <c r="I127" s="2">
        <v>540</v>
      </c>
      <c r="J127" s="9">
        <v>6059.3220338983056</v>
      </c>
      <c r="K127" s="2">
        <v>7150</v>
      </c>
      <c r="L127" s="2">
        <v>8810.5</v>
      </c>
      <c r="M127" s="2">
        <v>10396.39</v>
      </c>
      <c r="N127" s="6">
        <v>-10396.39</v>
      </c>
      <c r="O127" s="2" t="s">
        <v>340</v>
      </c>
      <c r="P127" s="2" t="s">
        <v>341</v>
      </c>
      <c r="Q127" s="2" t="s">
        <v>43</v>
      </c>
      <c r="R127" s="2" t="s">
        <v>1</v>
      </c>
      <c r="S127" s="2" t="s">
        <v>44</v>
      </c>
      <c r="T127" s="2" t="s">
        <v>45</v>
      </c>
      <c r="U127" s="2" t="s">
        <v>292</v>
      </c>
    </row>
    <row r="128" spans="1:21" x14ac:dyDescent="0.25">
      <c r="A128" s="3">
        <v>45681</v>
      </c>
      <c r="B128" s="3">
        <v>45681</v>
      </c>
      <c r="C128" s="5">
        <v>45681</v>
      </c>
      <c r="D128" s="2" t="s">
        <v>426</v>
      </c>
      <c r="E128" s="2" t="s">
        <v>427</v>
      </c>
      <c r="F128" s="2" t="s">
        <v>457</v>
      </c>
      <c r="G128" s="2" t="s">
        <v>458</v>
      </c>
      <c r="H128" s="2">
        <v>37.58</v>
      </c>
      <c r="I128" s="2">
        <v>120</v>
      </c>
      <c r="J128" s="9">
        <v>1749.7203389830511</v>
      </c>
      <c r="K128" s="2">
        <v>2064.67</v>
      </c>
      <c r="L128" s="2">
        <v>8810.5</v>
      </c>
      <c r="M128" s="2">
        <v>10396.39</v>
      </c>
      <c r="N128" s="6">
        <v>-10396.39</v>
      </c>
      <c r="O128" s="2" t="s">
        <v>55</v>
      </c>
      <c r="P128" s="2" t="s">
        <v>56</v>
      </c>
      <c r="Q128" s="2" t="s">
        <v>43</v>
      </c>
      <c r="R128" s="2" t="s">
        <v>1</v>
      </c>
      <c r="S128" s="2" t="s">
        <v>44</v>
      </c>
      <c r="T128" s="2" t="s">
        <v>45</v>
      </c>
      <c r="U128" s="2"/>
    </row>
    <row r="129" spans="1:21" x14ac:dyDescent="0.25">
      <c r="A129" s="3">
        <v>45681</v>
      </c>
      <c r="B129" s="3">
        <v>45681</v>
      </c>
      <c r="C129" s="5">
        <v>45681</v>
      </c>
      <c r="D129" s="2" t="s">
        <v>426</v>
      </c>
      <c r="E129" s="2" t="s">
        <v>427</v>
      </c>
      <c r="F129" s="2" t="s">
        <v>457</v>
      </c>
      <c r="G129" s="2" t="s">
        <v>458</v>
      </c>
      <c r="H129" s="2">
        <v>26.96</v>
      </c>
      <c r="I129" s="2">
        <v>24</v>
      </c>
      <c r="J129" s="9">
        <v>251.05084745762713</v>
      </c>
      <c r="K129" s="2">
        <v>296.24</v>
      </c>
      <c r="L129" s="2">
        <v>8810.5</v>
      </c>
      <c r="M129" s="2">
        <v>10396.39</v>
      </c>
      <c r="N129" s="6">
        <v>-10396.39</v>
      </c>
      <c r="O129" s="2" t="s">
        <v>41</v>
      </c>
      <c r="P129" s="2" t="s">
        <v>348</v>
      </c>
      <c r="Q129" s="2" t="s">
        <v>43</v>
      </c>
      <c r="R129" s="2" t="s">
        <v>1</v>
      </c>
      <c r="S129" s="2" t="s">
        <v>44</v>
      </c>
      <c r="T129" s="2" t="s">
        <v>45</v>
      </c>
      <c r="U129" s="2"/>
    </row>
    <row r="130" spans="1:21" x14ac:dyDescent="0.25">
      <c r="A130" s="3">
        <v>45681</v>
      </c>
      <c r="B130" s="3">
        <v>45681</v>
      </c>
      <c r="C130" s="5">
        <v>45681</v>
      </c>
      <c r="D130" s="2" t="s">
        <v>426</v>
      </c>
      <c r="E130" s="2" t="s">
        <v>427</v>
      </c>
      <c r="F130" s="2" t="s">
        <v>457</v>
      </c>
      <c r="G130" s="2" t="s">
        <v>458</v>
      </c>
      <c r="H130" s="2">
        <v>161.16999999999999</v>
      </c>
      <c r="I130" s="2">
        <v>12</v>
      </c>
      <c r="J130" s="9">
        <v>750.40677966101703</v>
      </c>
      <c r="K130" s="2">
        <v>885.48</v>
      </c>
      <c r="L130" s="2">
        <v>8810.5</v>
      </c>
      <c r="M130" s="2">
        <v>10396.39</v>
      </c>
      <c r="N130" s="6">
        <v>-10396.39</v>
      </c>
      <c r="O130" s="2" t="s">
        <v>41</v>
      </c>
      <c r="P130" s="2" t="s">
        <v>118</v>
      </c>
      <c r="Q130" s="2" t="s">
        <v>43</v>
      </c>
      <c r="R130" s="2" t="s">
        <v>1</v>
      </c>
      <c r="S130" s="2" t="s">
        <v>44</v>
      </c>
      <c r="T130" s="2" t="s">
        <v>45</v>
      </c>
      <c r="U130" s="2"/>
    </row>
    <row r="131" spans="1:21" x14ac:dyDescent="0.25">
      <c r="A131" s="3">
        <v>45681</v>
      </c>
      <c r="B131" s="3">
        <v>45681</v>
      </c>
      <c r="C131" s="5">
        <v>45680</v>
      </c>
      <c r="D131" s="2" t="s">
        <v>445</v>
      </c>
      <c r="E131" s="2" t="s">
        <v>446</v>
      </c>
      <c r="F131" s="2" t="s">
        <v>464</v>
      </c>
      <c r="G131" s="2" t="s">
        <v>465</v>
      </c>
      <c r="H131" s="2">
        <v>3180</v>
      </c>
      <c r="I131" s="2">
        <v>2</v>
      </c>
      <c r="J131" s="9">
        <v>1645.3305084745764</v>
      </c>
      <c r="K131" s="2">
        <v>1941.49</v>
      </c>
      <c r="L131" s="2">
        <v>4844</v>
      </c>
      <c r="M131" s="2">
        <v>5715.92</v>
      </c>
      <c r="N131" s="6">
        <v>-5715.92</v>
      </c>
      <c r="O131" s="2" t="s">
        <v>466</v>
      </c>
      <c r="P131" s="2" t="s">
        <v>467</v>
      </c>
      <c r="Q131" s="2" t="s">
        <v>53</v>
      </c>
      <c r="R131" s="2" t="s">
        <v>1</v>
      </c>
      <c r="S131" s="2" t="s">
        <v>71</v>
      </c>
      <c r="T131" s="2" t="s">
        <v>71</v>
      </c>
      <c r="U131" s="2" t="s">
        <v>72</v>
      </c>
    </row>
    <row r="132" spans="1:21" x14ac:dyDescent="0.25">
      <c r="A132" s="3">
        <v>45681</v>
      </c>
      <c r="B132" s="3">
        <v>45681</v>
      </c>
      <c r="C132" s="5">
        <v>45680</v>
      </c>
      <c r="D132" s="2" t="s">
        <v>445</v>
      </c>
      <c r="E132" s="2" t="s">
        <v>446</v>
      </c>
      <c r="F132" s="2" t="s">
        <v>464</v>
      </c>
      <c r="G132" s="2" t="s">
        <v>465</v>
      </c>
      <c r="H132" s="2">
        <v>4122</v>
      </c>
      <c r="I132" s="2">
        <v>2</v>
      </c>
      <c r="J132" s="9">
        <v>3198.6694915254238</v>
      </c>
      <c r="K132" s="2">
        <v>3774.43</v>
      </c>
      <c r="L132" s="2">
        <v>4844</v>
      </c>
      <c r="M132" s="2">
        <v>5715.92</v>
      </c>
      <c r="N132" s="6">
        <v>-5715.92</v>
      </c>
      <c r="O132" s="2" t="s">
        <v>468</v>
      </c>
      <c r="P132" s="2" t="s">
        <v>469</v>
      </c>
      <c r="Q132" s="2" t="s">
        <v>53</v>
      </c>
      <c r="R132" s="2" t="s">
        <v>1</v>
      </c>
      <c r="S132" s="2" t="s">
        <v>71</v>
      </c>
      <c r="T132" s="2" t="s">
        <v>71</v>
      </c>
      <c r="U132" s="2"/>
    </row>
    <row r="133" spans="1:21" x14ac:dyDescent="0.25">
      <c r="A133" s="3">
        <v>45681</v>
      </c>
      <c r="B133" s="3">
        <v>45681</v>
      </c>
      <c r="C133" s="5">
        <v>45680</v>
      </c>
      <c r="D133" s="2" t="s">
        <v>480</v>
      </c>
      <c r="E133" s="2" t="s">
        <v>481</v>
      </c>
      <c r="F133" s="2" t="s">
        <v>482</v>
      </c>
      <c r="G133" s="2" t="s">
        <v>483</v>
      </c>
      <c r="H133" s="2">
        <v>184.38</v>
      </c>
      <c r="I133" s="2">
        <v>24</v>
      </c>
      <c r="J133" s="9">
        <v>1716.949152542373</v>
      </c>
      <c r="K133" s="2">
        <v>2026</v>
      </c>
      <c r="L133" s="2">
        <v>4235.4406779661012</v>
      </c>
      <c r="M133" s="2">
        <v>4997.82</v>
      </c>
      <c r="N133" s="6">
        <v>-4997.82</v>
      </c>
      <c r="O133" s="2" t="s">
        <v>75</v>
      </c>
      <c r="P133" s="2" t="s">
        <v>76</v>
      </c>
      <c r="Q133" s="2" t="s">
        <v>0</v>
      </c>
      <c r="R133" s="2" t="s">
        <v>1</v>
      </c>
      <c r="S133" s="2" t="s">
        <v>170</v>
      </c>
      <c r="T133" s="2" t="s">
        <v>2</v>
      </c>
      <c r="U133" s="2" t="s">
        <v>171</v>
      </c>
    </row>
    <row r="134" spans="1:21" x14ac:dyDescent="0.25">
      <c r="A134" s="3">
        <v>45681</v>
      </c>
      <c r="B134" s="3">
        <v>45681</v>
      </c>
      <c r="C134" s="5">
        <v>45680</v>
      </c>
      <c r="D134" s="2" t="s">
        <v>480</v>
      </c>
      <c r="E134" s="2" t="s">
        <v>481</v>
      </c>
      <c r="F134" s="2" t="s">
        <v>482</v>
      </c>
      <c r="G134" s="2" t="s">
        <v>483</v>
      </c>
      <c r="H134" s="2">
        <v>18.350000000000001</v>
      </c>
      <c r="I134" s="2">
        <v>20</v>
      </c>
      <c r="J134" s="9">
        <v>142.39830508474577</v>
      </c>
      <c r="K134" s="2">
        <v>168.03</v>
      </c>
      <c r="L134" s="2">
        <v>4235.4406779661012</v>
      </c>
      <c r="M134" s="2">
        <v>4997.82</v>
      </c>
      <c r="N134" s="6">
        <v>-4997.82</v>
      </c>
      <c r="O134" s="2" t="s">
        <v>179</v>
      </c>
      <c r="P134" s="2" t="s">
        <v>180</v>
      </c>
      <c r="Q134" s="2" t="s">
        <v>0</v>
      </c>
      <c r="R134" s="2" t="s">
        <v>1</v>
      </c>
      <c r="S134" s="2" t="s">
        <v>170</v>
      </c>
      <c r="T134" s="2" t="s">
        <v>2</v>
      </c>
      <c r="U134" s="2"/>
    </row>
    <row r="135" spans="1:21" x14ac:dyDescent="0.25">
      <c r="A135" s="3">
        <v>45681</v>
      </c>
      <c r="B135" s="3">
        <v>45681</v>
      </c>
      <c r="C135" s="5">
        <v>45680</v>
      </c>
      <c r="D135" s="2" t="s">
        <v>480</v>
      </c>
      <c r="E135" s="2" t="s">
        <v>481</v>
      </c>
      <c r="F135" s="2" t="s">
        <v>482</v>
      </c>
      <c r="G135" s="2" t="s">
        <v>483</v>
      </c>
      <c r="H135" s="2">
        <v>116.58</v>
      </c>
      <c r="I135" s="2">
        <v>12</v>
      </c>
      <c r="J135" s="9">
        <v>542.7966101694916</v>
      </c>
      <c r="K135" s="2">
        <v>640.5</v>
      </c>
      <c r="L135" s="2">
        <v>4235.4406779661012</v>
      </c>
      <c r="M135" s="2">
        <v>4997.82</v>
      </c>
      <c r="N135" s="6">
        <v>-4997.82</v>
      </c>
      <c r="O135" s="2" t="s">
        <v>30</v>
      </c>
      <c r="P135" s="2" t="s">
        <v>32</v>
      </c>
      <c r="Q135" s="2" t="s">
        <v>0</v>
      </c>
      <c r="R135" s="2" t="s">
        <v>1</v>
      </c>
      <c r="S135" s="2" t="s">
        <v>170</v>
      </c>
      <c r="T135" s="2" t="s">
        <v>2</v>
      </c>
      <c r="U135" s="2"/>
    </row>
    <row r="136" spans="1:21" x14ac:dyDescent="0.25">
      <c r="A136" s="3">
        <v>45681</v>
      </c>
      <c r="B136" s="3">
        <v>45681</v>
      </c>
      <c r="C136" s="5">
        <v>45680</v>
      </c>
      <c r="D136" s="2" t="s">
        <v>480</v>
      </c>
      <c r="E136" s="2" t="s">
        <v>481</v>
      </c>
      <c r="F136" s="2" t="s">
        <v>482</v>
      </c>
      <c r="G136" s="2" t="s">
        <v>483</v>
      </c>
      <c r="H136" s="2">
        <v>262.5</v>
      </c>
      <c r="I136" s="2">
        <v>18</v>
      </c>
      <c r="J136" s="9">
        <v>1833.2966101694915</v>
      </c>
      <c r="K136" s="2">
        <v>2163.29</v>
      </c>
      <c r="L136" s="2">
        <v>4235.4406779661012</v>
      </c>
      <c r="M136" s="2">
        <v>4997.82</v>
      </c>
      <c r="N136" s="6">
        <v>-4997.82</v>
      </c>
      <c r="O136" s="2" t="s">
        <v>33</v>
      </c>
      <c r="P136" s="2" t="s">
        <v>35</v>
      </c>
      <c r="Q136" s="2" t="s">
        <v>0</v>
      </c>
      <c r="R136" s="2" t="s">
        <v>1</v>
      </c>
      <c r="S136" s="2" t="s">
        <v>170</v>
      </c>
      <c r="T136" s="2" t="s">
        <v>2</v>
      </c>
      <c r="U136" s="2"/>
    </row>
    <row r="137" spans="1:21" x14ac:dyDescent="0.25">
      <c r="A137" s="3">
        <v>45684</v>
      </c>
      <c r="B137" s="3">
        <v>45684</v>
      </c>
      <c r="C137" s="5">
        <v>45682</v>
      </c>
      <c r="D137" s="2" t="s">
        <v>156</v>
      </c>
      <c r="E137" s="2" t="s">
        <v>157</v>
      </c>
      <c r="F137" s="2" t="s">
        <v>415</v>
      </c>
      <c r="G137" s="2" t="s">
        <v>416</v>
      </c>
      <c r="H137" s="2">
        <v>397.5</v>
      </c>
      <c r="I137" s="2">
        <v>30</v>
      </c>
      <c r="J137" s="9">
        <v>4626.8983050847455</v>
      </c>
      <c r="K137" s="2">
        <v>5459.74</v>
      </c>
      <c r="L137" s="2">
        <v>29198.567796610168</v>
      </c>
      <c r="M137" s="2">
        <v>34454.31</v>
      </c>
      <c r="N137" s="6">
        <v>-34454.31</v>
      </c>
      <c r="O137" s="2" t="s">
        <v>100</v>
      </c>
      <c r="P137" s="2" t="s">
        <v>417</v>
      </c>
      <c r="Q137" s="2" t="s">
        <v>43</v>
      </c>
      <c r="R137" s="2" t="s">
        <v>1</v>
      </c>
      <c r="S137" s="2" t="s">
        <v>162</v>
      </c>
      <c r="T137" s="2" t="s">
        <v>45</v>
      </c>
      <c r="U137" s="2" t="s">
        <v>163</v>
      </c>
    </row>
    <row r="138" spans="1:21" x14ac:dyDescent="0.25">
      <c r="A138" s="3">
        <v>45684</v>
      </c>
      <c r="B138" s="3">
        <v>45684</v>
      </c>
      <c r="C138" s="5">
        <v>45682</v>
      </c>
      <c r="D138" s="2" t="s">
        <v>156</v>
      </c>
      <c r="E138" s="2" t="s">
        <v>157</v>
      </c>
      <c r="F138" s="2" t="s">
        <v>415</v>
      </c>
      <c r="G138" s="2" t="s">
        <v>416</v>
      </c>
      <c r="H138" s="2">
        <v>66.5</v>
      </c>
      <c r="I138" s="2">
        <v>24</v>
      </c>
      <c r="J138" s="9">
        <v>619.25423728813564</v>
      </c>
      <c r="K138" s="2">
        <v>730.72</v>
      </c>
      <c r="L138" s="2">
        <v>29198.567796610168</v>
      </c>
      <c r="M138" s="2">
        <v>34454.31</v>
      </c>
      <c r="N138" s="6">
        <v>-34454.31</v>
      </c>
      <c r="O138" s="2" t="s">
        <v>295</v>
      </c>
      <c r="P138" s="2" t="s">
        <v>296</v>
      </c>
      <c r="Q138" s="2" t="s">
        <v>43</v>
      </c>
      <c r="R138" s="2" t="s">
        <v>1</v>
      </c>
      <c r="S138" s="2" t="s">
        <v>162</v>
      </c>
      <c r="T138" s="2" t="s">
        <v>45</v>
      </c>
      <c r="U138" s="2"/>
    </row>
    <row r="139" spans="1:21" x14ac:dyDescent="0.25">
      <c r="A139" s="3">
        <v>45684</v>
      </c>
      <c r="B139" s="3">
        <v>45684</v>
      </c>
      <c r="C139" s="5">
        <v>45682</v>
      </c>
      <c r="D139" s="2" t="s">
        <v>156</v>
      </c>
      <c r="E139" s="2" t="s">
        <v>157</v>
      </c>
      <c r="F139" s="2" t="s">
        <v>415</v>
      </c>
      <c r="G139" s="2" t="s">
        <v>416</v>
      </c>
      <c r="H139" s="2">
        <v>120.22</v>
      </c>
      <c r="I139" s="2">
        <v>9</v>
      </c>
      <c r="J139" s="9">
        <v>419.81355932203394</v>
      </c>
      <c r="K139" s="2">
        <v>495.38</v>
      </c>
      <c r="L139" s="2">
        <v>29198.567796610168</v>
      </c>
      <c r="M139" s="2">
        <v>34454.31</v>
      </c>
      <c r="N139" s="6">
        <v>-34454.31</v>
      </c>
      <c r="O139" s="2" t="s">
        <v>188</v>
      </c>
      <c r="P139" s="2" t="s">
        <v>404</v>
      </c>
      <c r="Q139" s="2" t="s">
        <v>43</v>
      </c>
      <c r="R139" s="2" t="s">
        <v>1</v>
      </c>
      <c r="S139" s="2" t="s">
        <v>162</v>
      </c>
      <c r="T139" s="2" t="s">
        <v>45</v>
      </c>
      <c r="U139" s="2"/>
    </row>
    <row r="140" spans="1:21" x14ac:dyDescent="0.25">
      <c r="A140" s="3">
        <v>45684</v>
      </c>
      <c r="B140" s="3">
        <v>45684</v>
      </c>
      <c r="C140" s="5">
        <v>45682</v>
      </c>
      <c r="D140" s="2" t="s">
        <v>156</v>
      </c>
      <c r="E140" s="2" t="s">
        <v>157</v>
      </c>
      <c r="F140" s="2" t="s">
        <v>415</v>
      </c>
      <c r="G140" s="2" t="s">
        <v>416</v>
      </c>
      <c r="H140" s="2">
        <v>210</v>
      </c>
      <c r="I140" s="2">
        <v>48</v>
      </c>
      <c r="J140" s="9">
        <v>3911.0423728813557</v>
      </c>
      <c r="K140" s="2">
        <v>4615.03</v>
      </c>
      <c r="L140" s="2">
        <v>29198.567796610168</v>
      </c>
      <c r="M140" s="2">
        <v>34454.31</v>
      </c>
      <c r="N140" s="6">
        <v>-34454.31</v>
      </c>
      <c r="O140" s="2" t="s">
        <v>227</v>
      </c>
      <c r="P140" s="2" t="s">
        <v>358</v>
      </c>
      <c r="Q140" s="2" t="s">
        <v>43</v>
      </c>
      <c r="R140" s="2" t="s">
        <v>1</v>
      </c>
      <c r="S140" s="2" t="s">
        <v>162</v>
      </c>
      <c r="T140" s="2" t="s">
        <v>45</v>
      </c>
      <c r="U140" s="2"/>
    </row>
    <row r="141" spans="1:21" x14ac:dyDescent="0.25">
      <c r="A141" s="3">
        <v>45684</v>
      </c>
      <c r="B141" s="3">
        <v>45684</v>
      </c>
      <c r="C141" s="5">
        <v>45682</v>
      </c>
      <c r="D141" s="2" t="s">
        <v>156</v>
      </c>
      <c r="E141" s="2" t="s">
        <v>157</v>
      </c>
      <c r="F141" s="2" t="s">
        <v>415</v>
      </c>
      <c r="G141" s="2" t="s">
        <v>416</v>
      </c>
      <c r="H141" s="2">
        <v>129.79</v>
      </c>
      <c r="I141" s="2">
        <v>48</v>
      </c>
      <c r="J141" s="9">
        <v>2417.2118644067796</v>
      </c>
      <c r="K141" s="2">
        <v>2852.31</v>
      </c>
      <c r="L141" s="2">
        <v>29198.567796610168</v>
      </c>
      <c r="M141" s="2">
        <v>34454.31</v>
      </c>
      <c r="N141" s="6">
        <v>-34454.31</v>
      </c>
      <c r="O141" s="2" t="s">
        <v>227</v>
      </c>
      <c r="P141" s="2" t="s">
        <v>228</v>
      </c>
      <c r="Q141" s="2" t="s">
        <v>43</v>
      </c>
      <c r="R141" s="2" t="s">
        <v>1</v>
      </c>
      <c r="S141" s="2" t="s">
        <v>162</v>
      </c>
      <c r="T141" s="2" t="s">
        <v>45</v>
      </c>
      <c r="U141" s="2"/>
    </row>
    <row r="142" spans="1:21" x14ac:dyDescent="0.25">
      <c r="A142" s="3">
        <v>45684</v>
      </c>
      <c r="B142" s="3">
        <v>45684</v>
      </c>
      <c r="C142" s="5">
        <v>45682</v>
      </c>
      <c r="D142" s="2" t="s">
        <v>156</v>
      </c>
      <c r="E142" s="2" t="s">
        <v>157</v>
      </c>
      <c r="F142" s="2" t="s">
        <v>415</v>
      </c>
      <c r="G142" s="2" t="s">
        <v>416</v>
      </c>
      <c r="H142" s="2">
        <v>22.25</v>
      </c>
      <c r="I142" s="2">
        <v>24</v>
      </c>
      <c r="J142" s="9">
        <v>207.18644067796612</v>
      </c>
      <c r="K142" s="2">
        <v>244.48</v>
      </c>
      <c r="L142" s="2">
        <v>29198.567796610168</v>
      </c>
      <c r="M142" s="2">
        <v>34454.31</v>
      </c>
      <c r="N142" s="6">
        <v>-34454.31</v>
      </c>
      <c r="O142" s="2" t="s">
        <v>57</v>
      </c>
      <c r="P142" s="2" t="s">
        <v>342</v>
      </c>
      <c r="Q142" s="2" t="s">
        <v>43</v>
      </c>
      <c r="R142" s="2" t="s">
        <v>1</v>
      </c>
      <c r="S142" s="2" t="s">
        <v>162</v>
      </c>
      <c r="T142" s="2" t="s">
        <v>45</v>
      </c>
      <c r="U142" s="2"/>
    </row>
    <row r="143" spans="1:21" x14ac:dyDescent="0.25">
      <c r="A143" s="3">
        <v>45684</v>
      </c>
      <c r="B143" s="3">
        <v>45684</v>
      </c>
      <c r="C143" s="5">
        <v>45682</v>
      </c>
      <c r="D143" s="2" t="s">
        <v>156</v>
      </c>
      <c r="E143" s="2" t="s">
        <v>157</v>
      </c>
      <c r="F143" s="2" t="s">
        <v>415</v>
      </c>
      <c r="G143" s="2" t="s">
        <v>416</v>
      </c>
      <c r="H143" s="2">
        <v>135.22</v>
      </c>
      <c r="I143" s="2">
        <v>9</v>
      </c>
      <c r="J143" s="9">
        <v>472.18644067796606</v>
      </c>
      <c r="K143" s="2">
        <v>557.17999999999995</v>
      </c>
      <c r="L143" s="2">
        <v>29198.567796610168</v>
      </c>
      <c r="M143" s="2">
        <v>34454.31</v>
      </c>
      <c r="N143" s="6">
        <v>-34454.31</v>
      </c>
      <c r="O143" s="2" t="s">
        <v>267</v>
      </c>
      <c r="P143" s="2" t="s">
        <v>268</v>
      </c>
      <c r="Q143" s="2" t="s">
        <v>43</v>
      </c>
      <c r="R143" s="2" t="s">
        <v>1</v>
      </c>
      <c r="S143" s="2" t="s">
        <v>162</v>
      </c>
      <c r="T143" s="2" t="s">
        <v>45</v>
      </c>
      <c r="U143" s="2"/>
    </row>
    <row r="144" spans="1:21" x14ac:dyDescent="0.25">
      <c r="A144" s="3">
        <v>45684</v>
      </c>
      <c r="B144" s="3">
        <v>45684</v>
      </c>
      <c r="C144" s="5">
        <v>45682</v>
      </c>
      <c r="D144" s="2" t="s">
        <v>156</v>
      </c>
      <c r="E144" s="2" t="s">
        <v>157</v>
      </c>
      <c r="F144" s="2" t="s">
        <v>415</v>
      </c>
      <c r="G144" s="2" t="s">
        <v>416</v>
      </c>
      <c r="H144" s="2">
        <v>376.33</v>
      </c>
      <c r="I144" s="2">
        <v>72</v>
      </c>
      <c r="J144" s="9">
        <v>10513.152542372882</v>
      </c>
      <c r="K144" s="2">
        <v>12405.52</v>
      </c>
      <c r="L144" s="2">
        <v>29198.567796610168</v>
      </c>
      <c r="M144" s="2">
        <v>34454.31</v>
      </c>
      <c r="N144" s="6">
        <v>-34454.31</v>
      </c>
      <c r="O144" s="2" t="s">
        <v>51</v>
      </c>
      <c r="P144" s="2" t="s">
        <v>52</v>
      </c>
      <c r="Q144" s="2" t="s">
        <v>43</v>
      </c>
      <c r="R144" s="2" t="s">
        <v>1</v>
      </c>
      <c r="S144" s="2" t="s">
        <v>162</v>
      </c>
      <c r="T144" s="2" t="s">
        <v>45</v>
      </c>
      <c r="U144" s="2"/>
    </row>
    <row r="145" spans="1:21" x14ac:dyDescent="0.25">
      <c r="A145" s="3">
        <v>45684</v>
      </c>
      <c r="B145" s="3">
        <v>45684</v>
      </c>
      <c r="C145" s="5">
        <v>45682</v>
      </c>
      <c r="D145" s="2" t="s">
        <v>156</v>
      </c>
      <c r="E145" s="2" t="s">
        <v>157</v>
      </c>
      <c r="F145" s="2" t="s">
        <v>415</v>
      </c>
      <c r="G145" s="2" t="s">
        <v>416</v>
      </c>
      <c r="H145" s="2">
        <v>42.42</v>
      </c>
      <c r="I145" s="2">
        <v>192</v>
      </c>
      <c r="J145" s="9">
        <v>3160.118644067797</v>
      </c>
      <c r="K145" s="2">
        <v>3728.94</v>
      </c>
      <c r="L145" s="2">
        <v>29198.567796610168</v>
      </c>
      <c r="M145" s="2">
        <v>34454.31</v>
      </c>
      <c r="N145" s="6">
        <v>-34454.31</v>
      </c>
      <c r="O145" s="2" t="s">
        <v>301</v>
      </c>
      <c r="P145" s="2" t="s">
        <v>302</v>
      </c>
      <c r="Q145" s="2" t="s">
        <v>43</v>
      </c>
      <c r="R145" s="2" t="s">
        <v>1</v>
      </c>
      <c r="S145" s="2" t="s">
        <v>162</v>
      </c>
      <c r="T145" s="2" t="s">
        <v>45</v>
      </c>
      <c r="U145" s="2"/>
    </row>
    <row r="146" spans="1:21" x14ac:dyDescent="0.25">
      <c r="A146" s="3">
        <v>45684</v>
      </c>
      <c r="B146" s="3">
        <v>45684</v>
      </c>
      <c r="C146" s="5">
        <v>45682</v>
      </c>
      <c r="D146" s="2" t="s">
        <v>156</v>
      </c>
      <c r="E146" s="2" t="s">
        <v>157</v>
      </c>
      <c r="F146" s="2" t="s">
        <v>415</v>
      </c>
      <c r="G146" s="2" t="s">
        <v>416</v>
      </c>
      <c r="H146" s="2">
        <v>16.690000000000001</v>
      </c>
      <c r="I146" s="2">
        <v>72</v>
      </c>
      <c r="J146" s="9">
        <v>466.25423728813558</v>
      </c>
      <c r="K146" s="2">
        <v>550.17999999999995</v>
      </c>
      <c r="L146" s="2">
        <v>29198.567796610168</v>
      </c>
      <c r="M146" s="2">
        <v>34454.31</v>
      </c>
      <c r="N146" s="6">
        <v>-34454.31</v>
      </c>
      <c r="O146" s="2" t="s">
        <v>301</v>
      </c>
      <c r="P146" s="2" t="s">
        <v>308</v>
      </c>
      <c r="Q146" s="2" t="s">
        <v>43</v>
      </c>
      <c r="R146" s="2" t="s">
        <v>1</v>
      </c>
      <c r="S146" s="2" t="s">
        <v>162</v>
      </c>
      <c r="T146" s="2" t="s">
        <v>45</v>
      </c>
      <c r="U146" s="2"/>
    </row>
    <row r="147" spans="1:21" x14ac:dyDescent="0.25">
      <c r="A147" s="3">
        <v>45684</v>
      </c>
      <c r="B147" s="3">
        <v>45684</v>
      </c>
      <c r="C147" s="5">
        <v>45682</v>
      </c>
      <c r="D147" s="2" t="s">
        <v>156</v>
      </c>
      <c r="E147" s="2" t="s">
        <v>157</v>
      </c>
      <c r="F147" s="2" t="s">
        <v>415</v>
      </c>
      <c r="G147" s="2" t="s">
        <v>416</v>
      </c>
      <c r="H147" s="2">
        <v>58.89</v>
      </c>
      <c r="I147" s="2">
        <v>72</v>
      </c>
      <c r="J147" s="9">
        <v>1645.1525423728815</v>
      </c>
      <c r="K147" s="2">
        <v>1941.28</v>
      </c>
      <c r="L147" s="2">
        <v>29198.567796610168</v>
      </c>
      <c r="M147" s="2">
        <v>34454.31</v>
      </c>
      <c r="N147" s="6">
        <v>-34454.31</v>
      </c>
      <c r="O147" s="2" t="s">
        <v>190</v>
      </c>
      <c r="P147" s="2" t="s">
        <v>191</v>
      </c>
      <c r="Q147" s="2" t="s">
        <v>43</v>
      </c>
      <c r="R147" s="2" t="s">
        <v>1</v>
      </c>
      <c r="S147" s="2" t="s">
        <v>162</v>
      </c>
      <c r="T147" s="2" t="s">
        <v>45</v>
      </c>
      <c r="U147" s="2"/>
    </row>
    <row r="148" spans="1:21" x14ac:dyDescent="0.25">
      <c r="A148" s="3">
        <v>45684</v>
      </c>
      <c r="B148" s="3">
        <v>45684</v>
      </c>
      <c r="C148" s="5">
        <v>45682</v>
      </c>
      <c r="D148" s="2" t="s">
        <v>156</v>
      </c>
      <c r="E148" s="2" t="s">
        <v>157</v>
      </c>
      <c r="F148" s="2" t="s">
        <v>415</v>
      </c>
      <c r="G148" s="2" t="s">
        <v>416</v>
      </c>
      <c r="H148" s="2">
        <v>53</v>
      </c>
      <c r="I148" s="2">
        <v>36</v>
      </c>
      <c r="J148" s="9">
        <v>740.29661016949149</v>
      </c>
      <c r="K148" s="2">
        <v>873.55</v>
      </c>
      <c r="L148" s="2">
        <v>29198.567796610168</v>
      </c>
      <c r="M148" s="2">
        <v>34454.31</v>
      </c>
      <c r="N148" s="6">
        <v>-34454.31</v>
      </c>
      <c r="O148" s="2" t="s">
        <v>196</v>
      </c>
      <c r="P148" s="2" t="s">
        <v>197</v>
      </c>
      <c r="Q148" s="2" t="s">
        <v>43</v>
      </c>
      <c r="R148" s="2" t="s">
        <v>1</v>
      </c>
      <c r="S148" s="2" t="s">
        <v>162</v>
      </c>
      <c r="T148" s="2" t="s">
        <v>45</v>
      </c>
      <c r="U148" s="2"/>
    </row>
    <row r="149" spans="1:21" x14ac:dyDescent="0.25">
      <c r="A149" s="3">
        <v>45684</v>
      </c>
      <c r="B149" s="3">
        <v>45684</v>
      </c>
      <c r="C149" s="5">
        <v>45681</v>
      </c>
      <c r="D149" s="2" t="s">
        <v>398</v>
      </c>
      <c r="E149" s="2" t="s">
        <v>399</v>
      </c>
      <c r="F149" s="2" t="s">
        <v>400</v>
      </c>
      <c r="G149" s="2" t="s">
        <v>401</v>
      </c>
      <c r="H149" s="2">
        <v>233.78</v>
      </c>
      <c r="I149" s="2">
        <v>36</v>
      </c>
      <c r="J149" s="9">
        <v>3265.4406779661017</v>
      </c>
      <c r="K149" s="2">
        <v>3853.22</v>
      </c>
      <c r="L149" s="2">
        <v>15052.974576271186</v>
      </c>
      <c r="M149" s="2">
        <v>17762.509999999998</v>
      </c>
      <c r="N149" s="6">
        <v>-17762.509999999998</v>
      </c>
      <c r="O149" s="2" t="s">
        <v>100</v>
      </c>
      <c r="P149" s="2" t="s">
        <v>102</v>
      </c>
      <c r="Q149" s="2" t="s">
        <v>43</v>
      </c>
      <c r="R149" s="2" t="s">
        <v>1</v>
      </c>
      <c r="S149" s="2" t="s">
        <v>402</v>
      </c>
      <c r="T149" s="2" t="s">
        <v>45</v>
      </c>
      <c r="U149" s="2" t="s">
        <v>40</v>
      </c>
    </row>
    <row r="150" spans="1:21" x14ac:dyDescent="0.25">
      <c r="A150" s="3">
        <v>45684</v>
      </c>
      <c r="B150" s="3">
        <v>45684</v>
      </c>
      <c r="C150" s="5">
        <v>45681</v>
      </c>
      <c r="D150" s="2" t="s">
        <v>398</v>
      </c>
      <c r="E150" s="2" t="s">
        <v>399</v>
      </c>
      <c r="F150" s="2" t="s">
        <v>400</v>
      </c>
      <c r="G150" s="2" t="s">
        <v>401</v>
      </c>
      <c r="H150" s="2">
        <v>110.25</v>
      </c>
      <c r="I150" s="2">
        <v>60</v>
      </c>
      <c r="J150" s="9">
        <v>2566.618644067797</v>
      </c>
      <c r="K150" s="2">
        <v>3028.61</v>
      </c>
      <c r="L150" s="2">
        <v>15052.974576271186</v>
      </c>
      <c r="M150" s="2">
        <v>17762.509999999998</v>
      </c>
      <c r="N150" s="6">
        <v>-17762.509999999998</v>
      </c>
      <c r="O150" s="2" t="s">
        <v>100</v>
      </c>
      <c r="P150" s="2" t="s">
        <v>101</v>
      </c>
      <c r="Q150" s="2" t="s">
        <v>43</v>
      </c>
      <c r="R150" s="2" t="s">
        <v>1</v>
      </c>
      <c r="S150" s="2" t="s">
        <v>402</v>
      </c>
      <c r="T150" s="2" t="s">
        <v>45</v>
      </c>
      <c r="U150" s="2"/>
    </row>
    <row r="151" spans="1:21" x14ac:dyDescent="0.25">
      <c r="A151" s="3">
        <v>45684</v>
      </c>
      <c r="B151" s="3">
        <v>45684</v>
      </c>
      <c r="C151" s="5">
        <v>45681</v>
      </c>
      <c r="D151" s="2" t="s">
        <v>398</v>
      </c>
      <c r="E151" s="2" t="s">
        <v>399</v>
      </c>
      <c r="F151" s="2" t="s">
        <v>400</v>
      </c>
      <c r="G151" s="2" t="s">
        <v>401</v>
      </c>
      <c r="H151" s="2">
        <v>28.94</v>
      </c>
      <c r="I151" s="2">
        <v>36</v>
      </c>
      <c r="J151" s="9">
        <v>404.22881355932208</v>
      </c>
      <c r="K151" s="2">
        <v>476.99</v>
      </c>
      <c r="L151" s="2">
        <v>15052.974576271186</v>
      </c>
      <c r="M151" s="2">
        <v>17762.509999999998</v>
      </c>
      <c r="N151" s="6">
        <v>-17762.509999999998</v>
      </c>
      <c r="O151" s="2" t="s">
        <v>100</v>
      </c>
      <c r="P151" s="2" t="s">
        <v>241</v>
      </c>
      <c r="Q151" s="2" t="s">
        <v>43</v>
      </c>
      <c r="R151" s="2" t="s">
        <v>1</v>
      </c>
      <c r="S151" s="2" t="s">
        <v>402</v>
      </c>
      <c r="T151" s="2" t="s">
        <v>45</v>
      </c>
      <c r="U151" s="2"/>
    </row>
    <row r="152" spans="1:21" x14ac:dyDescent="0.25">
      <c r="A152" s="3">
        <v>45684</v>
      </c>
      <c r="B152" s="3">
        <v>45684</v>
      </c>
      <c r="C152" s="5">
        <v>45681</v>
      </c>
      <c r="D152" s="2" t="s">
        <v>398</v>
      </c>
      <c r="E152" s="2" t="s">
        <v>399</v>
      </c>
      <c r="F152" s="2" t="s">
        <v>400</v>
      </c>
      <c r="G152" s="2" t="s">
        <v>401</v>
      </c>
      <c r="H152" s="2">
        <v>161</v>
      </c>
      <c r="I152" s="2">
        <v>24</v>
      </c>
      <c r="J152" s="9">
        <v>1499.2288135593221</v>
      </c>
      <c r="K152" s="2">
        <v>1769.09</v>
      </c>
      <c r="L152" s="2">
        <v>15052.974576271186</v>
      </c>
      <c r="M152" s="2">
        <v>17762.509999999998</v>
      </c>
      <c r="N152" s="6">
        <v>-17762.509999999998</v>
      </c>
      <c r="O152" s="2" t="s">
        <v>198</v>
      </c>
      <c r="P152" s="2" t="s">
        <v>307</v>
      </c>
      <c r="Q152" s="2" t="s">
        <v>43</v>
      </c>
      <c r="R152" s="2" t="s">
        <v>1</v>
      </c>
      <c r="S152" s="2" t="s">
        <v>402</v>
      </c>
      <c r="T152" s="2" t="s">
        <v>45</v>
      </c>
      <c r="U152" s="2"/>
    </row>
    <row r="153" spans="1:21" x14ac:dyDescent="0.25">
      <c r="A153" s="3">
        <v>45684</v>
      </c>
      <c r="B153" s="3">
        <v>45684</v>
      </c>
      <c r="C153" s="5">
        <v>45681</v>
      </c>
      <c r="D153" s="2" t="s">
        <v>398</v>
      </c>
      <c r="E153" s="2" t="s">
        <v>399</v>
      </c>
      <c r="F153" s="2" t="s">
        <v>400</v>
      </c>
      <c r="G153" s="2" t="s">
        <v>401</v>
      </c>
      <c r="H153" s="2">
        <v>140.22</v>
      </c>
      <c r="I153" s="2">
        <v>9</v>
      </c>
      <c r="J153" s="9">
        <v>489.65254237288133</v>
      </c>
      <c r="K153" s="2">
        <v>577.79</v>
      </c>
      <c r="L153" s="2">
        <v>15052.974576271186</v>
      </c>
      <c r="M153" s="2">
        <v>17762.509999999998</v>
      </c>
      <c r="N153" s="6">
        <v>-17762.509999999998</v>
      </c>
      <c r="O153" s="2" t="s">
        <v>47</v>
      </c>
      <c r="P153" s="2" t="s">
        <v>403</v>
      </c>
      <c r="Q153" s="2" t="s">
        <v>43</v>
      </c>
      <c r="R153" s="2" t="s">
        <v>1</v>
      </c>
      <c r="S153" s="2" t="s">
        <v>402</v>
      </c>
      <c r="T153" s="2" t="s">
        <v>45</v>
      </c>
      <c r="U153" s="2"/>
    </row>
    <row r="154" spans="1:21" x14ac:dyDescent="0.25">
      <c r="A154" s="3">
        <v>45684</v>
      </c>
      <c r="B154" s="3">
        <v>45684</v>
      </c>
      <c r="C154" s="5">
        <v>45681</v>
      </c>
      <c r="D154" s="2" t="s">
        <v>398</v>
      </c>
      <c r="E154" s="2" t="s">
        <v>399</v>
      </c>
      <c r="F154" s="2" t="s">
        <v>400</v>
      </c>
      <c r="G154" s="2" t="s">
        <v>401</v>
      </c>
      <c r="H154" s="2">
        <v>42.42</v>
      </c>
      <c r="I154" s="2">
        <v>36</v>
      </c>
      <c r="J154" s="9">
        <v>592.51694915254234</v>
      </c>
      <c r="K154" s="2">
        <v>699.17</v>
      </c>
      <c r="L154" s="2">
        <v>15052.974576271186</v>
      </c>
      <c r="M154" s="2">
        <v>17762.509999999998</v>
      </c>
      <c r="N154" s="6">
        <v>-17762.509999999998</v>
      </c>
      <c r="O154" s="2" t="s">
        <v>41</v>
      </c>
      <c r="P154" s="2" t="s">
        <v>121</v>
      </c>
      <c r="Q154" s="2" t="s">
        <v>43</v>
      </c>
      <c r="R154" s="2" t="s">
        <v>1</v>
      </c>
      <c r="S154" s="2" t="s">
        <v>402</v>
      </c>
      <c r="T154" s="2" t="s">
        <v>45</v>
      </c>
      <c r="U154" s="2"/>
    </row>
    <row r="155" spans="1:21" x14ac:dyDescent="0.25">
      <c r="A155" s="3">
        <v>45684</v>
      </c>
      <c r="B155" s="3">
        <v>45684</v>
      </c>
      <c r="C155" s="5">
        <v>45681</v>
      </c>
      <c r="D155" s="2" t="s">
        <v>398</v>
      </c>
      <c r="E155" s="2" t="s">
        <v>399</v>
      </c>
      <c r="F155" s="2" t="s">
        <v>400</v>
      </c>
      <c r="G155" s="2" t="s">
        <v>401</v>
      </c>
      <c r="H155" s="2">
        <v>26.96</v>
      </c>
      <c r="I155" s="2">
        <v>72</v>
      </c>
      <c r="J155" s="9">
        <v>753.15254237288138</v>
      </c>
      <c r="K155" s="2">
        <v>888.72</v>
      </c>
      <c r="L155" s="2">
        <v>15052.974576271186</v>
      </c>
      <c r="M155" s="2">
        <v>17762.509999999998</v>
      </c>
      <c r="N155" s="6">
        <v>-17762.509999999998</v>
      </c>
      <c r="O155" s="2" t="s">
        <v>41</v>
      </c>
      <c r="P155" s="2" t="s">
        <v>348</v>
      </c>
      <c r="Q155" s="2" t="s">
        <v>43</v>
      </c>
      <c r="R155" s="2" t="s">
        <v>1</v>
      </c>
      <c r="S155" s="2" t="s">
        <v>402</v>
      </c>
      <c r="T155" s="2" t="s">
        <v>45</v>
      </c>
      <c r="U155" s="2"/>
    </row>
    <row r="156" spans="1:21" x14ac:dyDescent="0.25">
      <c r="A156" s="3">
        <v>45684</v>
      </c>
      <c r="B156" s="3">
        <v>45684</v>
      </c>
      <c r="C156" s="5">
        <v>45681</v>
      </c>
      <c r="D156" s="2" t="s">
        <v>398</v>
      </c>
      <c r="E156" s="2" t="s">
        <v>399</v>
      </c>
      <c r="F156" s="2" t="s">
        <v>400</v>
      </c>
      <c r="G156" s="2" t="s">
        <v>401</v>
      </c>
      <c r="H156" s="2">
        <v>99.75</v>
      </c>
      <c r="I156" s="2">
        <v>12</v>
      </c>
      <c r="J156" s="9">
        <v>464.4406779661017</v>
      </c>
      <c r="K156" s="2">
        <v>548.04</v>
      </c>
      <c r="L156" s="2">
        <v>15052.974576271186</v>
      </c>
      <c r="M156" s="2">
        <v>17762.509999999998</v>
      </c>
      <c r="N156" s="6">
        <v>-17762.509999999998</v>
      </c>
      <c r="O156" s="2" t="s">
        <v>4</v>
      </c>
      <c r="P156" s="2" t="s">
        <v>339</v>
      </c>
      <c r="Q156" s="2" t="s">
        <v>43</v>
      </c>
      <c r="R156" s="2" t="s">
        <v>1</v>
      </c>
      <c r="S156" s="2" t="s">
        <v>402</v>
      </c>
      <c r="T156" s="2" t="s">
        <v>45</v>
      </c>
      <c r="U156" s="2"/>
    </row>
    <row r="157" spans="1:21" x14ac:dyDescent="0.25">
      <c r="A157" s="3">
        <v>45684</v>
      </c>
      <c r="B157" s="3">
        <v>45684</v>
      </c>
      <c r="C157" s="5">
        <v>45681</v>
      </c>
      <c r="D157" s="2" t="s">
        <v>398</v>
      </c>
      <c r="E157" s="2" t="s">
        <v>399</v>
      </c>
      <c r="F157" s="2" t="s">
        <v>400</v>
      </c>
      <c r="G157" s="2" t="s">
        <v>401</v>
      </c>
      <c r="H157" s="2">
        <v>210</v>
      </c>
      <c r="I157" s="2">
        <v>12</v>
      </c>
      <c r="J157" s="9">
        <v>977.76271186440681</v>
      </c>
      <c r="K157" s="2">
        <v>1153.76</v>
      </c>
      <c r="L157" s="2">
        <v>15052.974576271186</v>
      </c>
      <c r="M157" s="2">
        <v>17762.509999999998</v>
      </c>
      <c r="N157" s="6">
        <v>-17762.509999999998</v>
      </c>
      <c r="O157" s="2" t="s">
        <v>227</v>
      </c>
      <c r="P157" s="2" t="s">
        <v>358</v>
      </c>
      <c r="Q157" s="2" t="s">
        <v>43</v>
      </c>
      <c r="R157" s="2" t="s">
        <v>1</v>
      </c>
      <c r="S157" s="2" t="s">
        <v>402</v>
      </c>
      <c r="T157" s="2" t="s">
        <v>45</v>
      </c>
      <c r="U157" s="2"/>
    </row>
    <row r="158" spans="1:21" x14ac:dyDescent="0.25">
      <c r="A158" s="3">
        <v>45684</v>
      </c>
      <c r="B158" s="3">
        <v>45684</v>
      </c>
      <c r="C158" s="5">
        <v>45681</v>
      </c>
      <c r="D158" s="2" t="s">
        <v>398</v>
      </c>
      <c r="E158" s="2" t="s">
        <v>399</v>
      </c>
      <c r="F158" s="2" t="s">
        <v>400</v>
      </c>
      <c r="G158" s="2" t="s">
        <v>401</v>
      </c>
      <c r="H158" s="2">
        <v>113.42</v>
      </c>
      <c r="I158" s="2">
        <v>24</v>
      </c>
      <c r="J158" s="9">
        <v>1056.1694915254238</v>
      </c>
      <c r="K158" s="2">
        <v>1246.28</v>
      </c>
      <c r="L158" s="2">
        <v>15052.974576271186</v>
      </c>
      <c r="M158" s="2">
        <v>17762.509999999998</v>
      </c>
      <c r="N158" s="6">
        <v>-17762.509999999998</v>
      </c>
      <c r="O158" s="2" t="s">
        <v>192</v>
      </c>
      <c r="P158" s="2" t="s">
        <v>193</v>
      </c>
      <c r="Q158" s="2" t="s">
        <v>43</v>
      </c>
      <c r="R158" s="2" t="s">
        <v>1</v>
      </c>
      <c r="S158" s="2" t="s">
        <v>402</v>
      </c>
      <c r="T158" s="2" t="s">
        <v>45</v>
      </c>
      <c r="U158" s="2"/>
    </row>
    <row r="159" spans="1:21" x14ac:dyDescent="0.25">
      <c r="A159" s="3">
        <v>45684</v>
      </c>
      <c r="B159" s="3">
        <v>45684</v>
      </c>
      <c r="C159" s="5">
        <v>45681</v>
      </c>
      <c r="D159" s="2" t="s">
        <v>398</v>
      </c>
      <c r="E159" s="2" t="s">
        <v>399</v>
      </c>
      <c r="F159" s="2" t="s">
        <v>400</v>
      </c>
      <c r="G159" s="2" t="s">
        <v>401</v>
      </c>
      <c r="H159" s="2">
        <v>46.17</v>
      </c>
      <c r="I159" s="2">
        <v>60</v>
      </c>
      <c r="J159" s="9">
        <v>1074.8389830508474</v>
      </c>
      <c r="K159" s="2">
        <v>1268.31</v>
      </c>
      <c r="L159" s="2">
        <v>15052.974576271186</v>
      </c>
      <c r="M159" s="2">
        <v>17762.509999999998</v>
      </c>
      <c r="N159" s="6">
        <v>-17762.509999999998</v>
      </c>
      <c r="O159" s="2" t="s">
        <v>98</v>
      </c>
      <c r="P159" s="2" t="s">
        <v>99</v>
      </c>
      <c r="Q159" s="2" t="s">
        <v>43</v>
      </c>
      <c r="R159" s="2" t="s">
        <v>1</v>
      </c>
      <c r="S159" s="2" t="s">
        <v>402</v>
      </c>
      <c r="T159" s="2" t="s">
        <v>45</v>
      </c>
      <c r="U159" s="2"/>
    </row>
    <row r="160" spans="1:21" x14ac:dyDescent="0.25">
      <c r="A160" s="3">
        <v>45684</v>
      </c>
      <c r="B160" s="3">
        <v>45684</v>
      </c>
      <c r="C160" s="5">
        <v>45681</v>
      </c>
      <c r="D160" s="2" t="s">
        <v>398</v>
      </c>
      <c r="E160" s="2" t="s">
        <v>399</v>
      </c>
      <c r="F160" s="2" t="s">
        <v>400</v>
      </c>
      <c r="G160" s="2" t="s">
        <v>401</v>
      </c>
      <c r="H160" s="2">
        <v>120.22</v>
      </c>
      <c r="I160" s="2">
        <v>18</v>
      </c>
      <c r="J160" s="9">
        <v>839.61864406779671</v>
      </c>
      <c r="K160" s="2">
        <v>990.75</v>
      </c>
      <c r="L160" s="2">
        <v>15052.974576271186</v>
      </c>
      <c r="M160" s="2">
        <v>17762.509999999998</v>
      </c>
      <c r="N160" s="6">
        <v>-17762.509999999998</v>
      </c>
      <c r="O160" s="2" t="s">
        <v>188</v>
      </c>
      <c r="P160" s="2" t="s">
        <v>404</v>
      </c>
      <c r="Q160" s="2" t="s">
        <v>43</v>
      </c>
      <c r="R160" s="2" t="s">
        <v>1</v>
      </c>
      <c r="S160" s="2" t="s">
        <v>402</v>
      </c>
      <c r="T160" s="2" t="s">
        <v>45</v>
      </c>
      <c r="U160" s="2"/>
    </row>
    <row r="161" spans="1:21" x14ac:dyDescent="0.25">
      <c r="A161" s="3">
        <v>45684</v>
      </c>
      <c r="B161" s="3">
        <v>45684</v>
      </c>
      <c r="C161" s="5">
        <v>45681</v>
      </c>
      <c r="D161" s="2" t="s">
        <v>398</v>
      </c>
      <c r="E161" s="2" t="s">
        <v>399</v>
      </c>
      <c r="F161" s="2" t="s">
        <v>400</v>
      </c>
      <c r="G161" s="2" t="s">
        <v>401</v>
      </c>
      <c r="H161" s="2">
        <v>53</v>
      </c>
      <c r="I161" s="2">
        <v>24</v>
      </c>
      <c r="J161" s="9">
        <v>493.54237288135596</v>
      </c>
      <c r="K161" s="2">
        <v>582.38</v>
      </c>
      <c r="L161" s="2">
        <v>15052.974576271186</v>
      </c>
      <c r="M161" s="2">
        <v>17762.509999999998</v>
      </c>
      <c r="N161" s="6">
        <v>-17762.509999999998</v>
      </c>
      <c r="O161" s="2" t="s">
        <v>196</v>
      </c>
      <c r="P161" s="2" t="s">
        <v>197</v>
      </c>
      <c r="Q161" s="2" t="s">
        <v>43</v>
      </c>
      <c r="R161" s="2" t="s">
        <v>1</v>
      </c>
      <c r="S161" s="2" t="s">
        <v>402</v>
      </c>
      <c r="T161" s="2" t="s">
        <v>45</v>
      </c>
      <c r="U161" s="2"/>
    </row>
    <row r="162" spans="1:21" x14ac:dyDescent="0.25">
      <c r="A162" s="3">
        <v>45684</v>
      </c>
      <c r="B162" s="3">
        <v>45684</v>
      </c>
      <c r="C162" s="5">
        <v>45681</v>
      </c>
      <c r="D162" s="2" t="s">
        <v>398</v>
      </c>
      <c r="E162" s="2" t="s">
        <v>399</v>
      </c>
      <c r="F162" s="2" t="s">
        <v>400</v>
      </c>
      <c r="G162" s="2" t="s">
        <v>401</v>
      </c>
      <c r="H162" s="2">
        <v>82.44</v>
      </c>
      <c r="I162" s="2">
        <v>18</v>
      </c>
      <c r="J162" s="9">
        <v>575.76271186440681</v>
      </c>
      <c r="K162" s="2">
        <v>679.4</v>
      </c>
      <c r="L162" s="2">
        <v>15052.974576271186</v>
      </c>
      <c r="M162" s="2">
        <v>17762.509999999998</v>
      </c>
      <c r="N162" s="6">
        <v>-17762.509999999998</v>
      </c>
      <c r="O162" s="2" t="s">
        <v>57</v>
      </c>
      <c r="P162" s="2" t="s">
        <v>58</v>
      </c>
      <c r="Q162" s="2" t="s">
        <v>43</v>
      </c>
      <c r="R162" s="2" t="s">
        <v>1</v>
      </c>
      <c r="S162" s="2" t="s">
        <v>402</v>
      </c>
      <c r="T162" s="2" t="s">
        <v>45</v>
      </c>
      <c r="U162" s="2"/>
    </row>
    <row r="163" spans="1:21" x14ac:dyDescent="0.25">
      <c r="A163" s="3">
        <v>45684</v>
      </c>
      <c r="B163" s="3">
        <v>45684</v>
      </c>
      <c r="C163" s="5">
        <v>45684</v>
      </c>
      <c r="D163" s="2" t="s">
        <v>389</v>
      </c>
      <c r="E163" s="2" t="s">
        <v>390</v>
      </c>
      <c r="F163" s="2" t="s">
        <v>391</v>
      </c>
      <c r="G163" s="2" t="s">
        <v>392</v>
      </c>
      <c r="H163" s="2">
        <v>78.400000000000006</v>
      </c>
      <c r="I163" s="2">
        <v>40</v>
      </c>
      <c r="J163" s="9">
        <v>1216.7711864406781</v>
      </c>
      <c r="K163" s="2">
        <v>1435.79</v>
      </c>
      <c r="L163" s="2">
        <v>4312.2118644067796</v>
      </c>
      <c r="M163" s="2">
        <v>5088.41</v>
      </c>
      <c r="N163" s="6">
        <v>-5088.41</v>
      </c>
      <c r="O163" s="2" t="s">
        <v>303</v>
      </c>
      <c r="P163" s="2" t="s">
        <v>304</v>
      </c>
      <c r="Q163" s="2" t="s">
        <v>43</v>
      </c>
      <c r="R163" s="2" t="s">
        <v>1</v>
      </c>
      <c r="S163" s="2" t="s">
        <v>44</v>
      </c>
      <c r="T163" s="2" t="s">
        <v>45</v>
      </c>
      <c r="U163" s="2" t="s">
        <v>46</v>
      </c>
    </row>
    <row r="164" spans="1:21" x14ac:dyDescent="0.25">
      <c r="A164" s="3">
        <v>45684</v>
      </c>
      <c r="B164" s="3">
        <v>45684</v>
      </c>
      <c r="C164" s="5">
        <v>45684</v>
      </c>
      <c r="D164" s="2" t="s">
        <v>389</v>
      </c>
      <c r="E164" s="2" t="s">
        <v>390</v>
      </c>
      <c r="F164" s="2" t="s">
        <v>391</v>
      </c>
      <c r="G164" s="2" t="s">
        <v>392</v>
      </c>
      <c r="H164" s="2">
        <v>42.42</v>
      </c>
      <c r="I164" s="2">
        <v>24</v>
      </c>
      <c r="J164" s="9">
        <v>395.0169491525424</v>
      </c>
      <c r="K164" s="2">
        <v>466.12</v>
      </c>
      <c r="L164" s="2">
        <v>4312.2118644067796</v>
      </c>
      <c r="M164" s="2">
        <v>5088.41</v>
      </c>
      <c r="N164" s="6">
        <v>-5088.41</v>
      </c>
      <c r="O164" s="2" t="s">
        <v>41</v>
      </c>
      <c r="P164" s="2" t="s">
        <v>121</v>
      </c>
      <c r="Q164" s="2" t="s">
        <v>43</v>
      </c>
      <c r="R164" s="2" t="s">
        <v>1</v>
      </c>
      <c r="S164" s="2" t="s">
        <v>44</v>
      </c>
      <c r="T164" s="2" t="s">
        <v>45</v>
      </c>
      <c r="U164" s="2"/>
    </row>
    <row r="165" spans="1:21" x14ac:dyDescent="0.25">
      <c r="A165" s="3">
        <v>45684</v>
      </c>
      <c r="B165" s="3">
        <v>45684</v>
      </c>
      <c r="C165" s="5">
        <v>45684</v>
      </c>
      <c r="D165" s="2" t="s">
        <v>389</v>
      </c>
      <c r="E165" s="2" t="s">
        <v>390</v>
      </c>
      <c r="F165" s="2" t="s">
        <v>391</v>
      </c>
      <c r="G165" s="2" t="s">
        <v>392</v>
      </c>
      <c r="H165" s="2">
        <v>45</v>
      </c>
      <c r="I165" s="2">
        <v>48</v>
      </c>
      <c r="J165" s="9">
        <v>838.07627118644064</v>
      </c>
      <c r="K165" s="2">
        <v>988.93</v>
      </c>
      <c r="L165" s="2">
        <v>4312.2118644067796</v>
      </c>
      <c r="M165" s="2">
        <v>5088.41</v>
      </c>
      <c r="N165" s="6">
        <v>-5088.41</v>
      </c>
      <c r="O165" s="2" t="s">
        <v>90</v>
      </c>
      <c r="P165" s="2" t="s">
        <v>91</v>
      </c>
      <c r="Q165" s="2" t="s">
        <v>43</v>
      </c>
      <c r="R165" s="2" t="s">
        <v>1</v>
      </c>
      <c r="S165" s="2" t="s">
        <v>44</v>
      </c>
      <c r="T165" s="2" t="s">
        <v>45</v>
      </c>
      <c r="U165" s="2"/>
    </row>
    <row r="166" spans="1:21" x14ac:dyDescent="0.25">
      <c r="A166" s="3">
        <v>45684</v>
      </c>
      <c r="B166" s="3">
        <v>45684</v>
      </c>
      <c r="C166" s="5">
        <v>45684</v>
      </c>
      <c r="D166" s="2" t="s">
        <v>389</v>
      </c>
      <c r="E166" s="2" t="s">
        <v>390</v>
      </c>
      <c r="F166" s="2" t="s">
        <v>391</v>
      </c>
      <c r="G166" s="2" t="s">
        <v>392</v>
      </c>
      <c r="H166" s="2">
        <v>113.44</v>
      </c>
      <c r="I166" s="2">
        <v>9</v>
      </c>
      <c r="J166" s="9">
        <v>396.12711864406782</v>
      </c>
      <c r="K166" s="2">
        <v>467.43</v>
      </c>
      <c r="L166" s="2">
        <v>4312.2118644067796</v>
      </c>
      <c r="M166" s="2">
        <v>5088.41</v>
      </c>
      <c r="N166" s="6">
        <v>-5088.41</v>
      </c>
      <c r="O166" s="2" t="s">
        <v>196</v>
      </c>
      <c r="P166" s="2" t="s">
        <v>347</v>
      </c>
      <c r="Q166" s="2" t="s">
        <v>43</v>
      </c>
      <c r="R166" s="2" t="s">
        <v>1</v>
      </c>
      <c r="S166" s="2" t="s">
        <v>44</v>
      </c>
      <c r="T166" s="2" t="s">
        <v>45</v>
      </c>
      <c r="U166" s="2"/>
    </row>
    <row r="167" spans="1:21" x14ac:dyDescent="0.25">
      <c r="A167" s="3">
        <v>45684</v>
      </c>
      <c r="B167" s="3">
        <v>45684</v>
      </c>
      <c r="C167" s="5">
        <v>45684</v>
      </c>
      <c r="D167" s="2" t="s">
        <v>389</v>
      </c>
      <c r="E167" s="2" t="s">
        <v>390</v>
      </c>
      <c r="F167" s="2" t="s">
        <v>391</v>
      </c>
      <c r="G167" s="2" t="s">
        <v>392</v>
      </c>
      <c r="H167" s="2">
        <v>16.690000000000001</v>
      </c>
      <c r="I167" s="2">
        <v>36</v>
      </c>
      <c r="J167" s="9">
        <v>233.12711864406779</v>
      </c>
      <c r="K167" s="2">
        <v>275.08999999999997</v>
      </c>
      <c r="L167" s="2">
        <v>4312.2118644067796</v>
      </c>
      <c r="M167" s="2">
        <v>5088.41</v>
      </c>
      <c r="N167" s="6">
        <v>-5088.41</v>
      </c>
      <c r="O167" s="2" t="s">
        <v>301</v>
      </c>
      <c r="P167" s="2" t="s">
        <v>308</v>
      </c>
      <c r="Q167" s="2" t="s">
        <v>43</v>
      </c>
      <c r="R167" s="2" t="s">
        <v>1</v>
      </c>
      <c r="S167" s="2" t="s">
        <v>44</v>
      </c>
      <c r="T167" s="2" t="s">
        <v>45</v>
      </c>
      <c r="U167" s="2"/>
    </row>
    <row r="168" spans="1:21" x14ac:dyDescent="0.25">
      <c r="A168" s="3">
        <v>45684</v>
      </c>
      <c r="B168" s="3">
        <v>45684</v>
      </c>
      <c r="C168" s="5">
        <v>45684</v>
      </c>
      <c r="D168" s="2" t="s">
        <v>389</v>
      </c>
      <c r="E168" s="2" t="s">
        <v>390</v>
      </c>
      <c r="F168" s="2" t="s">
        <v>391</v>
      </c>
      <c r="G168" s="2" t="s">
        <v>392</v>
      </c>
      <c r="H168" s="2">
        <v>42.42</v>
      </c>
      <c r="I168" s="2">
        <v>24</v>
      </c>
      <c r="J168" s="9">
        <v>395.0169491525424</v>
      </c>
      <c r="K168" s="2">
        <v>466.12</v>
      </c>
      <c r="L168" s="2">
        <v>4312.2118644067796</v>
      </c>
      <c r="M168" s="2">
        <v>5088.41</v>
      </c>
      <c r="N168" s="6">
        <v>-5088.41</v>
      </c>
      <c r="O168" s="2" t="s">
        <v>301</v>
      </c>
      <c r="P168" s="2" t="s">
        <v>302</v>
      </c>
      <c r="Q168" s="2" t="s">
        <v>43</v>
      </c>
      <c r="R168" s="2" t="s">
        <v>1</v>
      </c>
      <c r="S168" s="2" t="s">
        <v>44</v>
      </c>
      <c r="T168" s="2" t="s">
        <v>45</v>
      </c>
      <c r="U168" s="2"/>
    </row>
    <row r="169" spans="1:21" x14ac:dyDescent="0.25">
      <c r="A169" s="3">
        <v>45684</v>
      </c>
      <c r="B169" s="3">
        <v>45684</v>
      </c>
      <c r="C169" s="5">
        <v>45684</v>
      </c>
      <c r="D169" s="2" t="s">
        <v>389</v>
      </c>
      <c r="E169" s="2" t="s">
        <v>390</v>
      </c>
      <c r="F169" s="2" t="s">
        <v>391</v>
      </c>
      <c r="G169" s="2" t="s">
        <v>392</v>
      </c>
      <c r="H169" s="2">
        <v>45</v>
      </c>
      <c r="I169" s="2">
        <v>48</v>
      </c>
      <c r="J169" s="9">
        <v>838.07627118644064</v>
      </c>
      <c r="K169" s="2">
        <v>988.93</v>
      </c>
      <c r="L169" s="2">
        <v>4312.2118644067796</v>
      </c>
      <c r="M169" s="2">
        <v>5088.41</v>
      </c>
      <c r="N169" s="6">
        <v>-5088.41</v>
      </c>
      <c r="O169" s="2" t="s">
        <v>90</v>
      </c>
      <c r="P169" s="2" t="s">
        <v>91</v>
      </c>
      <c r="Q169" s="2" t="s">
        <v>43</v>
      </c>
      <c r="R169" s="2" t="s">
        <v>1</v>
      </c>
      <c r="S169" s="2" t="s">
        <v>44</v>
      </c>
      <c r="T169" s="2" t="s">
        <v>45</v>
      </c>
      <c r="U169" s="2"/>
    </row>
    <row r="170" spans="1:21" x14ac:dyDescent="0.25">
      <c r="A170" s="3">
        <v>45684</v>
      </c>
      <c r="B170" s="3">
        <v>45684</v>
      </c>
      <c r="C170" s="5">
        <v>45684</v>
      </c>
      <c r="D170" s="2" t="s">
        <v>389</v>
      </c>
      <c r="E170" s="2" t="s">
        <v>390</v>
      </c>
      <c r="F170" s="2" t="s">
        <v>391</v>
      </c>
      <c r="G170" s="2" t="s">
        <v>392</v>
      </c>
      <c r="H170" s="2">
        <v>0</v>
      </c>
      <c r="I170" s="2">
        <v>0</v>
      </c>
      <c r="J170" s="9">
        <v>0</v>
      </c>
      <c r="K170" s="2"/>
      <c r="L170" s="2">
        <v>4312.2118644067796</v>
      </c>
      <c r="M170" s="2">
        <v>5088.41</v>
      </c>
      <c r="N170" s="6">
        <v>-5088.41</v>
      </c>
      <c r="O170" s="2"/>
      <c r="P170" s="2"/>
      <c r="Q170" s="2"/>
      <c r="R170" s="2"/>
      <c r="S170" s="2" t="s">
        <v>44</v>
      </c>
      <c r="T170" s="2" t="s">
        <v>45</v>
      </c>
      <c r="U170" s="2"/>
    </row>
    <row r="171" spans="1:21" x14ac:dyDescent="0.25">
      <c r="A171" s="3">
        <v>45684</v>
      </c>
      <c r="B171" s="3">
        <v>45684</v>
      </c>
      <c r="C171" s="5">
        <v>45680</v>
      </c>
      <c r="D171" s="2" t="s">
        <v>405</v>
      </c>
      <c r="E171" s="2" t="s">
        <v>406</v>
      </c>
      <c r="F171" s="2" t="s">
        <v>412</v>
      </c>
      <c r="G171" s="2" t="s">
        <v>413</v>
      </c>
      <c r="H171" s="2">
        <v>205.22</v>
      </c>
      <c r="I171" s="2">
        <v>9</v>
      </c>
      <c r="J171" s="9">
        <v>716.62711864406788</v>
      </c>
      <c r="K171" s="2">
        <v>845.62</v>
      </c>
      <c r="L171" s="2">
        <v>8288.6864406779659</v>
      </c>
      <c r="M171" s="2">
        <v>9780.65</v>
      </c>
      <c r="N171" s="6">
        <v>-9780.65</v>
      </c>
      <c r="O171" s="2" t="s">
        <v>105</v>
      </c>
      <c r="P171" s="2" t="s">
        <v>266</v>
      </c>
      <c r="Q171" s="2" t="s">
        <v>43</v>
      </c>
      <c r="R171" s="2" t="s">
        <v>1</v>
      </c>
      <c r="S171" s="2" t="s">
        <v>162</v>
      </c>
      <c r="T171" s="2" t="s">
        <v>45</v>
      </c>
      <c r="U171" s="2" t="s">
        <v>163</v>
      </c>
    </row>
    <row r="172" spans="1:21" x14ac:dyDescent="0.25">
      <c r="A172" s="3">
        <v>45684</v>
      </c>
      <c r="B172" s="3">
        <v>45684</v>
      </c>
      <c r="C172" s="5">
        <v>45680</v>
      </c>
      <c r="D172" s="2" t="s">
        <v>405</v>
      </c>
      <c r="E172" s="2" t="s">
        <v>406</v>
      </c>
      <c r="F172" s="2" t="s">
        <v>412</v>
      </c>
      <c r="G172" s="2" t="s">
        <v>413</v>
      </c>
      <c r="H172" s="2">
        <v>161.16999999999999</v>
      </c>
      <c r="I172" s="2">
        <v>12</v>
      </c>
      <c r="J172" s="9">
        <v>750.40677966101703</v>
      </c>
      <c r="K172" s="2">
        <v>885.48</v>
      </c>
      <c r="L172" s="2">
        <v>8288.6864406779659</v>
      </c>
      <c r="M172" s="2">
        <v>9780.65</v>
      </c>
      <c r="N172" s="6">
        <v>-9780.65</v>
      </c>
      <c r="O172" s="2" t="s">
        <v>41</v>
      </c>
      <c r="P172" s="2" t="s">
        <v>118</v>
      </c>
      <c r="Q172" s="2" t="s">
        <v>43</v>
      </c>
      <c r="R172" s="2" t="s">
        <v>1</v>
      </c>
      <c r="S172" s="2" t="s">
        <v>162</v>
      </c>
      <c r="T172" s="2" t="s">
        <v>45</v>
      </c>
      <c r="U172" s="2"/>
    </row>
    <row r="173" spans="1:21" x14ac:dyDescent="0.25">
      <c r="A173" s="3">
        <v>45684</v>
      </c>
      <c r="B173" s="3">
        <v>45684</v>
      </c>
      <c r="C173" s="5">
        <v>45680</v>
      </c>
      <c r="D173" s="2" t="s">
        <v>405</v>
      </c>
      <c r="E173" s="2" t="s">
        <v>406</v>
      </c>
      <c r="F173" s="2" t="s">
        <v>412</v>
      </c>
      <c r="G173" s="2" t="s">
        <v>413</v>
      </c>
      <c r="H173" s="2">
        <v>84</v>
      </c>
      <c r="I173" s="2">
        <v>18</v>
      </c>
      <c r="J173" s="9">
        <v>586.66101694915255</v>
      </c>
      <c r="K173" s="2">
        <v>692.26</v>
      </c>
      <c r="L173" s="2">
        <v>8288.6864406779659</v>
      </c>
      <c r="M173" s="2">
        <v>9780.65</v>
      </c>
      <c r="N173" s="6">
        <v>-9780.65</v>
      </c>
      <c r="O173" s="2" t="s">
        <v>41</v>
      </c>
      <c r="P173" s="2" t="s">
        <v>122</v>
      </c>
      <c r="Q173" s="2" t="s">
        <v>43</v>
      </c>
      <c r="R173" s="2" t="s">
        <v>1</v>
      </c>
      <c r="S173" s="2" t="s">
        <v>162</v>
      </c>
      <c r="T173" s="2" t="s">
        <v>45</v>
      </c>
      <c r="U173" s="2"/>
    </row>
    <row r="174" spans="1:21" x14ac:dyDescent="0.25">
      <c r="A174" s="3">
        <v>45684</v>
      </c>
      <c r="B174" s="3">
        <v>45684</v>
      </c>
      <c r="C174" s="5">
        <v>45680</v>
      </c>
      <c r="D174" s="2" t="s">
        <v>405</v>
      </c>
      <c r="E174" s="2" t="s">
        <v>406</v>
      </c>
      <c r="F174" s="2" t="s">
        <v>412</v>
      </c>
      <c r="G174" s="2" t="s">
        <v>413</v>
      </c>
      <c r="H174" s="2">
        <v>110.25</v>
      </c>
      <c r="I174" s="2">
        <v>12</v>
      </c>
      <c r="J174" s="9">
        <v>513.32203389830511</v>
      </c>
      <c r="K174" s="2">
        <v>605.72</v>
      </c>
      <c r="L174" s="2">
        <v>8288.6864406779659</v>
      </c>
      <c r="M174" s="2">
        <v>9780.65</v>
      </c>
      <c r="N174" s="6">
        <v>-9780.65</v>
      </c>
      <c r="O174" s="2" t="s">
        <v>100</v>
      </c>
      <c r="P174" s="2" t="s">
        <v>101</v>
      </c>
      <c r="Q174" s="2" t="s">
        <v>43</v>
      </c>
      <c r="R174" s="2" t="s">
        <v>1</v>
      </c>
      <c r="S174" s="2" t="s">
        <v>162</v>
      </c>
      <c r="T174" s="2" t="s">
        <v>45</v>
      </c>
      <c r="U174" s="2"/>
    </row>
    <row r="175" spans="1:21" x14ac:dyDescent="0.25">
      <c r="A175" s="3">
        <v>45684</v>
      </c>
      <c r="B175" s="3">
        <v>45684</v>
      </c>
      <c r="C175" s="5">
        <v>45680</v>
      </c>
      <c r="D175" s="2" t="s">
        <v>405</v>
      </c>
      <c r="E175" s="2" t="s">
        <v>406</v>
      </c>
      <c r="F175" s="2" t="s">
        <v>412</v>
      </c>
      <c r="G175" s="2" t="s">
        <v>413</v>
      </c>
      <c r="H175" s="2">
        <v>131</v>
      </c>
      <c r="I175" s="2">
        <v>48</v>
      </c>
      <c r="J175" s="9">
        <v>2439.7372881355932</v>
      </c>
      <c r="K175" s="2">
        <v>2878.89</v>
      </c>
      <c r="L175" s="2">
        <v>8288.6864406779659</v>
      </c>
      <c r="M175" s="2">
        <v>9780.65</v>
      </c>
      <c r="N175" s="6">
        <v>-9780.65</v>
      </c>
      <c r="O175" s="2" t="s">
        <v>87</v>
      </c>
      <c r="P175" s="2" t="s">
        <v>93</v>
      </c>
      <c r="Q175" s="2" t="s">
        <v>43</v>
      </c>
      <c r="R175" s="2" t="s">
        <v>1</v>
      </c>
      <c r="S175" s="2" t="s">
        <v>162</v>
      </c>
      <c r="T175" s="2" t="s">
        <v>45</v>
      </c>
      <c r="U175" s="2"/>
    </row>
    <row r="176" spans="1:21" x14ac:dyDescent="0.25">
      <c r="A176" s="3">
        <v>45684</v>
      </c>
      <c r="B176" s="3">
        <v>45684</v>
      </c>
      <c r="C176" s="5">
        <v>45680</v>
      </c>
      <c r="D176" s="2" t="s">
        <v>405</v>
      </c>
      <c r="E176" s="2" t="s">
        <v>406</v>
      </c>
      <c r="F176" s="2" t="s">
        <v>412</v>
      </c>
      <c r="G176" s="2" t="s">
        <v>413</v>
      </c>
      <c r="H176" s="2">
        <v>37.58</v>
      </c>
      <c r="I176" s="2">
        <v>180</v>
      </c>
      <c r="J176" s="9">
        <v>2624.593220338983</v>
      </c>
      <c r="K176" s="2">
        <v>3097.02</v>
      </c>
      <c r="L176" s="2">
        <v>8288.6864406779659</v>
      </c>
      <c r="M176" s="2">
        <v>9780.65</v>
      </c>
      <c r="N176" s="6">
        <v>-9780.65</v>
      </c>
      <c r="O176" s="2" t="s">
        <v>55</v>
      </c>
      <c r="P176" s="2" t="s">
        <v>56</v>
      </c>
      <c r="Q176" s="2" t="s">
        <v>43</v>
      </c>
      <c r="R176" s="2" t="s">
        <v>1</v>
      </c>
      <c r="S176" s="2" t="s">
        <v>162</v>
      </c>
      <c r="T176" s="2" t="s">
        <v>45</v>
      </c>
      <c r="U176" s="2"/>
    </row>
    <row r="177" spans="1:21" x14ac:dyDescent="0.25">
      <c r="A177" s="3">
        <v>45684</v>
      </c>
      <c r="B177" s="3">
        <v>45684</v>
      </c>
      <c r="C177" s="5">
        <v>45680</v>
      </c>
      <c r="D177" s="2" t="s">
        <v>405</v>
      </c>
      <c r="E177" s="2" t="s">
        <v>406</v>
      </c>
      <c r="F177" s="2" t="s">
        <v>412</v>
      </c>
      <c r="G177" s="2" t="s">
        <v>413</v>
      </c>
      <c r="H177" s="2">
        <v>46.17</v>
      </c>
      <c r="I177" s="2">
        <v>12</v>
      </c>
      <c r="J177" s="9">
        <v>214.96610169491527</v>
      </c>
      <c r="K177" s="2">
        <v>253.66</v>
      </c>
      <c r="L177" s="2">
        <v>8288.6864406779659</v>
      </c>
      <c r="M177" s="2">
        <v>9780.65</v>
      </c>
      <c r="N177" s="6">
        <v>-9780.65</v>
      </c>
      <c r="O177" s="2" t="s">
        <v>98</v>
      </c>
      <c r="P177" s="2" t="s">
        <v>99</v>
      </c>
      <c r="Q177" s="2" t="s">
        <v>43</v>
      </c>
      <c r="R177" s="2" t="s">
        <v>1</v>
      </c>
      <c r="S177" s="2" t="s">
        <v>162</v>
      </c>
      <c r="T177" s="2" t="s">
        <v>45</v>
      </c>
      <c r="U177" s="2"/>
    </row>
    <row r="178" spans="1:21" x14ac:dyDescent="0.25">
      <c r="A178" s="3">
        <v>45684</v>
      </c>
      <c r="B178" s="3">
        <v>45684</v>
      </c>
      <c r="C178" s="5">
        <v>45680</v>
      </c>
      <c r="D178" s="2" t="s">
        <v>405</v>
      </c>
      <c r="E178" s="2" t="s">
        <v>406</v>
      </c>
      <c r="F178" s="2" t="s">
        <v>412</v>
      </c>
      <c r="G178" s="2" t="s">
        <v>413</v>
      </c>
      <c r="H178" s="2">
        <v>31.67</v>
      </c>
      <c r="I178" s="2">
        <v>36</v>
      </c>
      <c r="J178" s="9">
        <v>442.37288135593224</v>
      </c>
      <c r="K178" s="2">
        <v>522</v>
      </c>
      <c r="L178" s="2">
        <v>8288.6864406779659</v>
      </c>
      <c r="M178" s="2">
        <v>9780.65</v>
      </c>
      <c r="N178" s="6">
        <v>-9780.65</v>
      </c>
      <c r="O178" s="2" t="s">
        <v>109</v>
      </c>
      <c r="P178" s="2" t="s">
        <v>110</v>
      </c>
      <c r="Q178" s="2" t="s">
        <v>43</v>
      </c>
      <c r="R178" s="2" t="s">
        <v>1</v>
      </c>
      <c r="S178" s="2" t="s">
        <v>162</v>
      </c>
      <c r="T178" s="2" t="s">
        <v>45</v>
      </c>
      <c r="U178" s="2"/>
    </row>
    <row r="179" spans="1:21" x14ac:dyDescent="0.25">
      <c r="A179" s="3">
        <v>45684</v>
      </c>
      <c r="B179" s="3">
        <v>45684</v>
      </c>
      <c r="C179" s="5">
        <v>45677</v>
      </c>
      <c r="D179" s="2" t="s">
        <v>405</v>
      </c>
      <c r="E179" s="2" t="s">
        <v>406</v>
      </c>
      <c r="F179" s="2" t="s">
        <v>407</v>
      </c>
      <c r="G179" s="2" t="s">
        <v>408</v>
      </c>
      <c r="H179" s="2">
        <v>44.5</v>
      </c>
      <c r="I179" s="2">
        <v>48</v>
      </c>
      <c r="J179" s="9">
        <v>828.77118644067809</v>
      </c>
      <c r="K179" s="2">
        <v>977.95</v>
      </c>
      <c r="L179" s="2">
        <v>9838.3305084745771</v>
      </c>
      <c r="M179" s="2">
        <v>11609.23</v>
      </c>
      <c r="N179" s="6">
        <v>-11609.23</v>
      </c>
      <c r="O179" s="2" t="s">
        <v>409</v>
      </c>
      <c r="P179" s="2" t="s">
        <v>410</v>
      </c>
      <c r="Q179" s="2" t="s">
        <v>43</v>
      </c>
      <c r="R179" s="2" t="s">
        <v>1</v>
      </c>
      <c r="S179" s="2" t="s">
        <v>162</v>
      </c>
      <c r="T179" s="2" t="s">
        <v>45</v>
      </c>
      <c r="U179" s="2" t="s">
        <v>163</v>
      </c>
    </row>
    <row r="180" spans="1:21" x14ac:dyDescent="0.25">
      <c r="A180" s="3">
        <v>45684</v>
      </c>
      <c r="B180" s="3">
        <v>45684</v>
      </c>
      <c r="C180" s="5">
        <v>45677</v>
      </c>
      <c r="D180" s="2" t="s">
        <v>405</v>
      </c>
      <c r="E180" s="2" t="s">
        <v>406</v>
      </c>
      <c r="F180" s="2" t="s">
        <v>407</v>
      </c>
      <c r="G180" s="2" t="s">
        <v>408</v>
      </c>
      <c r="H180" s="2">
        <v>42.42</v>
      </c>
      <c r="I180" s="2">
        <v>48</v>
      </c>
      <c r="J180" s="9">
        <v>790.03389830508479</v>
      </c>
      <c r="K180" s="2">
        <v>932.24</v>
      </c>
      <c r="L180" s="2">
        <v>9838.3305084745771</v>
      </c>
      <c r="M180" s="2">
        <v>11609.23</v>
      </c>
      <c r="N180" s="6">
        <v>-11609.23</v>
      </c>
      <c r="O180" s="2" t="s">
        <v>41</v>
      </c>
      <c r="P180" s="2" t="s">
        <v>121</v>
      </c>
      <c r="Q180" s="2" t="s">
        <v>43</v>
      </c>
      <c r="R180" s="2" t="s">
        <v>1</v>
      </c>
      <c r="S180" s="2" t="s">
        <v>162</v>
      </c>
      <c r="T180" s="2" t="s">
        <v>45</v>
      </c>
      <c r="U180" s="2"/>
    </row>
    <row r="181" spans="1:21" x14ac:dyDescent="0.25">
      <c r="A181" s="3">
        <v>45684</v>
      </c>
      <c r="B181" s="3">
        <v>45684</v>
      </c>
      <c r="C181" s="5">
        <v>45677</v>
      </c>
      <c r="D181" s="2" t="s">
        <v>405</v>
      </c>
      <c r="E181" s="2" t="s">
        <v>406</v>
      </c>
      <c r="F181" s="2" t="s">
        <v>407</v>
      </c>
      <c r="G181" s="2" t="s">
        <v>408</v>
      </c>
      <c r="H181" s="2">
        <v>84</v>
      </c>
      <c r="I181" s="2">
        <v>18</v>
      </c>
      <c r="J181" s="9">
        <v>586.66101694915255</v>
      </c>
      <c r="K181" s="2">
        <v>692.26</v>
      </c>
      <c r="L181" s="2">
        <v>9838.3305084745771</v>
      </c>
      <c r="M181" s="2">
        <v>11609.23</v>
      </c>
      <c r="N181" s="6">
        <v>-11609.23</v>
      </c>
      <c r="O181" s="2" t="s">
        <v>41</v>
      </c>
      <c r="P181" s="2" t="s">
        <v>122</v>
      </c>
      <c r="Q181" s="2" t="s">
        <v>43</v>
      </c>
      <c r="R181" s="2" t="s">
        <v>1</v>
      </c>
      <c r="S181" s="2" t="s">
        <v>162</v>
      </c>
      <c r="T181" s="2" t="s">
        <v>45</v>
      </c>
      <c r="U181" s="2"/>
    </row>
    <row r="182" spans="1:21" x14ac:dyDescent="0.25">
      <c r="A182" s="3">
        <v>45684</v>
      </c>
      <c r="B182" s="3">
        <v>45684</v>
      </c>
      <c r="C182" s="5">
        <v>45677</v>
      </c>
      <c r="D182" s="2" t="s">
        <v>405</v>
      </c>
      <c r="E182" s="2" t="s">
        <v>406</v>
      </c>
      <c r="F182" s="2" t="s">
        <v>407</v>
      </c>
      <c r="G182" s="2" t="s">
        <v>408</v>
      </c>
      <c r="H182" s="2">
        <v>29.75</v>
      </c>
      <c r="I182" s="2">
        <v>24</v>
      </c>
      <c r="J182" s="9">
        <v>277.03389830508473</v>
      </c>
      <c r="K182" s="2">
        <v>326.89999999999998</v>
      </c>
      <c r="L182" s="2">
        <v>9838.3305084745771</v>
      </c>
      <c r="M182" s="2">
        <v>11609.23</v>
      </c>
      <c r="N182" s="6">
        <v>-11609.23</v>
      </c>
      <c r="O182" s="2" t="s">
        <v>125</v>
      </c>
      <c r="P182" s="2" t="s">
        <v>411</v>
      </c>
      <c r="Q182" s="2" t="s">
        <v>43</v>
      </c>
      <c r="R182" s="2" t="s">
        <v>1</v>
      </c>
      <c r="S182" s="2" t="s">
        <v>162</v>
      </c>
      <c r="T182" s="2" t="s">
        <v>45</v>
      </c>
      <c r="U182" s="2"/>
    </row>
    <row r="183" spans="1:21" x14ac:dyDescent="0.25">
      <c r="A183" s="3">
        <v>45684</v>
      </c>
      <c r="B183" s="3">
        <v>45684</v>
      </c>
      <c r="C183" s="5">
        <v>45677</v>
      </c>
      <c r="D183" s="2" t="s">
        <v>405</v>
      </c>
      <c r="E183" s="2" t="s">
        <v>406</v>
      </c>
      <c r="F183" s="2" t="s">
        <v>407</v>
      </c>
      <c r="G183" s="2" t="s">
        <v>408</v>
      </c>
      <c r="H183" s="2">
        <v>110.25</v>
      </c>
      <c r="I183" s="2">
        <v>12</v>
      </c>
      <c r="J183" s="9">
        <v>513.32203389830511</v>
      </c>
      <c r="K183" s="2">
        <v>605.72</v>
      </c>
      <c r="L183" s="2">
        <v>9838.3305084745771</v>
      </c>
      <c r="M183" s="2">
        <v>11609.23</v>
      </c>
      <c r="N183" s="6">
        <v>-11609.23</v>
      </c>
      <c r="O183" s="2" t="s">
        <v>100</v>
      </c>
      <c r="P183" s="2" t="s">
        <v>101</v>
      </c>
      <c r="Q183" s="2" t="s">
        <v>43</v>
      </c>
      <c r="R183" s="2" t="s">
        <v>1</v>
      </c>
      <c r="S183" s="2" t="s">
        <v>162</v>
      </c>
      <c r="T183" s="2" t="s">
        <v>45</v>
      </c>
      <c r="U183" s="2"/>
    </row>
    <row r="184" spans="1:21" x14ac:dyDescent="0.25">
      <c r="A184" s="3">
        <v>45684</v>
      </c>
      <c r="B184" s="3">
        <v>45684</v>
      </c>
      <c r="C184" s="5">
        <v>45677</v>
      </c>
      <c r="D184" s="2" t="s">
        <v>405</v>
      </c>
      <c r="E184" s="2" t="s">
        <v>406</v>
      </c>
      <c r="F184" s="2" t="s">
        <v>407</v>
      </c>
      <c r="G184" s="2" t="s">
        <v>408</v>
      </c>
      <c r="H184" s="2">
        <v>55.17</v>
      </c>
      <c r="I184" s="2">
        <v>12</v>
      </c>
      <c r="J184" s="9">
        <v>256.87288135593224</v>
      </c>
      <c r="K184" s="2">
        <v>303.11</v>
      </c>
      <c r="L184" s="2">
        <v>9838.3305084745771</v>
      </c>
      <c r="M184" s="2">
        <v>11609.23</v>
      </c>
      <c r="N184" s="6">
        <v>-11609.23</v>
      </c>
      <c r="O184" s="2" t="s">
        <v>125</v>
      </c>
      <c r="P184" s="2" t="s">
        <v>126</v>
      </c>
      <c r="Q184" s="2" t="s">
        <v>43</v>
      </c>
      <c r="R184" s="2" t="s">
        <v>1</v>
      </c>
      <c r="S184" s="2" t="s">
        <v>162</v>
      </c>
      <c r="T184" s="2" t="s">
        <v>45</v>
      </c>
      <c r="U184" s="2"/>
    </row>
    <row r="185" spans="1:21" x14ac:dyDescent="0.25">
      <c r="A185" s="3">
        <v>45684</v>
      </c>
      <c r="B185" s="3">
        <v>45684</v>
      </c>
      <c r="C185" s="5">
        <v>45677</v>
      </c>
      <c r="D185" s="2" t="s">
        <v>405</v>
      </c>
      <c r="E185" s="2" t="s">
        <v>406</v>
      </c>
      <c r="F185" s="2" t="s">
        <v>407</v>
      </c>
      <c r="G185" s="2" t="s">
        <v>408</v>
      </c>
      <c r="H185" s="2">
        <v>21.19</v>
      </c>
      <c r="I185" s="2">
        <v>72</v>
      </c>
      <c r="J185" s="9">
        <v>591.95762711864404</v>
      </c>
      <c r="K185" s="2">
        <v>698.51</v>
      </c>
      <c r="L185" s="2">
        <v>9838.3305084745771</v>
      </c>
      <c r="M185" s="2">
        <v>11609.23</v>
      </c>
      <c r="N185" s="6">
        <v>-11609.23</v>
      </c>
      <c r="O185" s="2" t="s">
        <v>47</v>
      </c>
      <c r="P185" s="2" t="s">
        <v>48</v>
      </c>
      <c r="Q185" s="2" t="s">
        <v>43</v>
      </c>
      <c r="R185" s="2" t="s">
        <v>1</v>
      </c>
      <c r="S185" s="2" t="s">
        <v>162</v>
      </c>
      <c r="T185" s="2" t="s">
        <v>45</v>
      </c>
      <c r="U185" s="2"/>
    </row>
    <row r="186" spans="1:21" x14ac:dyDescent="0.25">
      <c r="A186" s="3">
        <v>45684</v>
      </c>
      <c r="B186" s="3">
        <v>45684</v>
      </c>
      <c r="C186" s="5">
        <v>45677</v>
      </c>
      <c r="D186" s="2" t="s">
        <v>405</v>
      </c>
      <c r="E186" s="2" t="s">
        <v>406</v>
      </c>
      <c r="F186" s="2" t="s">
        <v>407</v>
      </c>
      <c r="G186" s="2" t="s">
        <v>408</v>
      </c>
      <c r="H186" s="2">
        <v>58.89</v>
      </c>
      <c r="I186" s="2">
        <v>18</v>
      </c>
      <c r="J186" s="9">
        <v>411.28813559322037</v>
      </c>
      <c r="K186" s="2">
        <v>485.32</v>
      </c>
      <c r="L186" s="2">
        <v>9838.3305084745771</v>
      </c>
      <c r="M186" s="2">
        <v>11609.23</v>
      </c>
      <c r="N186" s="6">
        <v>-11609.23</v>
      </c>
      <c r="O186" s="2" t="s">
        <v>190</v>
      </c>
      <c r="P186" s="2" t="s">
        <v>191</v>
      </c>
      <c r="Q186" s="2" t="s">
        <v>43</v>
      </c>
      <c r="R186" s="2" t="s">
        <v>1</v>
      </c>
      <c r="S186" s="2" t="s">
        <v>162</v>
      </c>
      <c r="T186" s="2" t="s">
        <v>45</v>
      </c>
      <c r="U186" s="2"/>
    </row>
    <row r="187" spans="1:21" x14ac:dyDescent="0.25">
      <c r="A187" s="3">
        <v>45684</v>
      </c>
      <c r="B187" s="3">
        <v>45684</v>
      </c>
      <c r="C187" s="5">
        <v>45677</v>
      </c>
      <c r="D187" s="2" t="s">
        <v>405</v>
      </c>
      <c r="E187" s="2" t="s">
        <v>406</v>
      </c>
      <c r="F187" s="2" t="s">
        <v>407</v>
      </c>
      <c r="G187" s="2" t="s">
        <v>408</v>
      </c>
      <c r="H187" s="2">
        <v>131</v>
      </c>
      <c r="I187" s="2">
        <v>48</v>
      </c>
      <c r="J187" s="9">
        <v>2439.7372881355932</v>
      </c>
      <c r="K187" s="2">
        <v>2878.89</v>
      </c>
      <c r="L187" s="2">
        <v>9838.3305084745771</v>
      </c>
      <c r="M187" s="2">
        <v>11609.23</v>
      </c>
      <c r="N187" s="6">
        <v>-11609.23</v>
      </c>
      <c r="O187" s="2" t="s">
        <v>87</v>
      </c>
      <c r="P187" s="2" t="s">
        <v>93</v>
      </c>
      <c r="Q187" s="2" t="s">
        <v>43</v>
      </c>
      <c r="R187" s="2" t="s">
        <v>1</v>
      </c>
      <c r="S187" s="2" t="s">
        <v>162</v>
      </c>
      <c r="T187" s="2" t="s">
        <v>45</v>
      </c>
      <c r="U187" s="2"/>
    </row>
    <row r="188" spans="1:21" x14ac:dyDescent="0.25">
      <c r="A188" s="3">
        <v>45684</v>
      </c>
      <c r="B188" s="3">
        <v>45684</v>
      </c>
      <c r="C188" s="5">
        <v>45677</v>
      </c>
      <c r="D188" s="2" t="s">
        <v>405</v>
      </c>
      <c r="E188" s="2" t="s">
        <v>406</v>
      </c>
      <c r="F188" s="2" t="s">
        <v>407</v>
      </c>
      <c r="G188" s="2" t="s">
        <v>408</v>
      </c>
      <c r="H188" s="2">
        <v>37.58</v>
      </c>
      <c r="I188" s="2">
        <v>120</v>
      </c>
      <c r="J188" s="9">
        <v>1749.7203389830511</v>
      </c>
      <c r="K188" s="2">
        <v>2064.67</v>
      </c>
      <c r="L188" s="2">
        <v>9838.3305084745771</v>
      </c>
      <c r="M188" s="2">
        <v>11609.23</v>
      </c>
      <c r="N188" s="6">
        <v>-11609.23</v>
      </c>
      <c r="O188" s="2" t="s">
        <v>55</v>
      </c>
      <c r="P188" s="2" t="s">
        <v>56</v>
      </c>
      <c r="Q188" s="2" t="s">
        <v>43</v>
      </c>
      <c r="R188" s="2" t="s">
        <v>1</v>
      </c>
      <c r="S188" s="2" t="s">
        <v>162</v>
      </c>
      <c r="T188" s="2" t="s">
        <v>45</v>
      </c>
      <c r="U188" s="2"/>
    </row>
    <row r="189" spans="1:21" x14ac:dyDescent="0.25">
      <c r="A189" s="3">
        <v>45684</v>
      </c>
      <c r="B189" s="3">
        <v>45684</v>
      </c>
      <c r="C189" s="5">
        <v>45677</v>
      </c>
      <c r="D189" s="2" t="s">
        <v>405</v>
      </c>
      <c r="E189" s="2" t="s">
        <v>406</v>
      </c>
      <c r="F189" s="2" t="s">
        <v>407</v>
      </c>
      <c r="G189" s="2" t="s">
        <v>408</v>
      </c>
      <c r="H189" s="2">
        <v>759</v>
      </c>
      <c r="I189" s="2">
        <v>4</v>
      </c>
      <c r="J189" s="9">
        <v>1177.9661016949153</v>
      </c>
      <c r="K189" s="2">
        <v>1390</v>
      </c>
      <c r="L189" s="2">
        <v>9838.3305084745771</v>
      </c>
      <c r="M189" s="2">
        <v>11609.23</v>
      </c>
      <c r="N189" s="6">
        <v>-11609.23</v>
      </c>
      <c r="O189" s="2" t="s">
        <v>198</v>
      </c>
      <c r="P189" s="2" t="s">
        <v>226</v>
      </c>
      <c r="Q189" s="2" t="s">
        <v>43</v>
      </c>
      <c r="R189" s="2" t="s">
        <v>1</v>
      </c>
      <c r="S189" s="2" t="s">
        <v>162</v>
      </c>
      <c r="T189" s="2" t="s">
        <v>45</v>
      </c>
      <c r="U189" s="2"/>
    </row>
    <row r="190" spans="1:21" x14ac:dyDescent="0.25">
      <c r="A190" s="3">
        <v>45684</v>
      </c>
      <c r="B190" s="3">
        <v>45684</v>
      </c>
      <c r="C190" s="5">
        <v>45677</v>
      </c>
      <c r="D190" s="2" t="s">
        <v>405</v>
      </c>
      <c r="E190" s="2" t="s">
        <v>406</v>
      </c>
      <c r="F190" s="2" t="s">
        <v>407</v>
      </c>
      <c r="G190" s="2" t="s">
        <v>408</v>
      </c>
      <c r="H190" s="2">
        <v>46.17</v>
      </c>
      <c r="I190" s="2">
        <v>12</v>
      </c>
      <c r="J190" s="9">
        <v>214.96610169491527</v>
      </c>
      <c r="K190" s="2">
        <v>253.66</v>
      </c>
      <c r="L190" s="2">
        <v>9838.3305084745771</v>
      </c>
      <c r="M190" s="2">
        <v>11609.23</v>
      </c>
      <c r="N190" s="6">
        <v>-11609.23</v>
      </c>
      <c r="O190" s="2" t="s">
        <v>98</v>
      </c>
      <c r="P190" s="2" t="s">
        <v>99</v>
      </c>
      <c r="Q190" s="2" t="s">
        <v>43</v>
      </c>
      <c r="R190" s="2" t="s">
        <v>1</v>
      </c>
      <c r="S190" s="2" t="s">
        <v>162</v>
      </c>
      <c r="T190" s="2" t="s">
        <v>45</v>
      </c>
      <c r="U190" s="2"/>
    </row>
    <row r="191" spans="1:21" x14ac:dyDescent="0.25">
      <c r="A191" s="3">
        <v>45684</v>
      </c>
      <c r="B191" s="3">
        <v>45684</v>
      </c>
      <c r="C191" s="5">
        <v>45680</v>
      </c>
      <c r="D191" s="2" t="s">
        <v>426</v>
      </c>
      <c r="E191" s="2" t="s">
        <v>427</v>
      </c>
      <c r="F191" s="2" t="s">
        <v>428</v>
      </c>
      <c r="G191" s="2" t="s">
        <v>429</v>
      </c>
      <c r="H191" s="2">
        <v>28.92</v>
      </c>
      <c r="I191" s="2">
        <v>240</v>
      </c>
      <c r="J191" s="9">
        <v>2693.0338983050851</v>
      </c>
      <c r="K191" s="2">
        <v>3177.78</v>
      </c>
      <c r="L191" s="2">
        <v>31541.296610169495</v>
      </c>
      <c r="M191" s="2">
        <v>37218.730000000003</v>
      </c>
      <c r="N191" s="6">
        <v>-37218.730000000003</v>
      </c>
      <c r="O191" s="2" t="s">
        <v>340</v>
      </c>
      <c r="P191" s="2" t="s">
        <v>341</v>
      </c>
      <c r="Q191" s="2" t="s">
        <v>43</v>
      </c>
      <c r="R191" s="2" t="s">
        <v>1</v>
      </c>
      <c r="S191" s="2" t="s">
        <v>44</v>
      </c>
      <c r="T191" s="2" t="s">
        <v>45</v>
      </c>
      <c r="U191" s="2"/>
    </row>
    <row r="192" spans="1:21" x14ac:dyDescent="0.25">
      <c r="A192" s="3">
        <v>45684</v>
      </c>
      <c r="B192" s="3">
        <v>45684</v>
      </c>
      <c r="C192" s="5">
        <v>45680</v>
      </c>
      <c r="D192" s="2" t="s">
        <v>426</v>
      </c>
      <c r="E192" s="2" t="s">
        <v>427</v>
      </c>
      <c r="F192" s="2" t="s">
        <v>428</v>
      </c>
      <c r="G192" s="2" t="s">
        <v>429</v>
      </c>
      <c r="H192" s="2">
        <v>37.58</v>
      </c>
      <c r="I192" s="2">
        <v>60</v>
      </c>
      <c r="J192" s="9">
        <v>874.85593220338978</v>
      </c>
      <c r="K192" s="2">
        <v>1032.33</v>
      </c>
      <c r="L192" s="2">
        <v>31541.296610169495</v>
      </c>
      <c r="M192" s="2">
        <v>37218.730000000003</v>
      </c>
      <c r="N192" s="6">
        <v>-37218.730000000003</v>
      </c>
      <c r="O192" s="2" t="s">
        <v>55</v>
      </c>
      <c r="P192" s="2" t="s">
        <v>56</v>
      </c>
      <c r="Q192" s="2" t="s">
        <v>43</v>
      </c>
      <c r="R192" s="2" t="s">
        <v>1</v>
      </c>
      <c r="S192" s="2" t="s">
        <v>44</v>
      </c>
      <c r="T192" s="2" t="s">
        <v>45</v>
      </c>
      <c r="U192" s="2"/>
    </row>
    <row r="193" spans="1:21" x14ac:dyDescent="0.25">
      <c r="A193" s="3">
        <v>45684</v>
      </c>
      <c r="B193" s="3">
        <v>45684</v>
      </c>
      <c r="C193" s="5">
        <v>45680</v>
      </c>
      <c r="D193" s="2" t="s">
        <v>426</v>
      </c>
      <c r="E193" s="2" t="s">
        <v>427</v>
      </c>
      <c r="F193" s="2" t="s">
        <v>428</v>
      </c>
      <c r="G193" s="2" t="s">
        <v>429</v>
      </c>
      <c r="H193" s="2">
        <v>63.5</v>
      </c>
      <c r="I193" s="2">
        <v>120</v>
      </c>
      <c r="J193" s="9">
        <v>2956.5593220338983</v>
      </c>
      <c r="K193" s="2">
        <v>3488.74</v>
      </c>
      <c r="L193" s="2">
        <v>31541.296610169495</v>
      </c>
      <c r="M193" s="2">
        <v>37218.730000000003</v>
      </c>
      <c r="N193" s="6">
        <v>-37218.730000000003</v>
      </c>
      <c r="O193" s="2" t="s">
        <v>87</v>
      </c>
      <c r="P193" s="2" t="s">
        <v>88</v>
      </c>
      <c r="Q193" s="2" t="s">
        <v>43</v>
      </c>
      <c r="R193" s="2" t="s">
        <v>1</v>
      </c>
      <c r="S193" s="2" t="s">
        <v>44</v>
      </c>
      <c r="T193" s="2" t="s">
        <v>45</v>
      </c>
      <c r="U193" s="2"/>
    </row>
    <row r="194" spans="1:21" x14ac:dyDescent="0.25">
      <c r="A194" s="3">
        <v>45684</v>
      </c>
      <c r="B194" s="3">
        <v>45684</v>
      </c>
      <c r="C194" s="5">
        <v>45680</v>
      </c>
      <c r="D194" s="2" t="s">
        <v>426</v>
      </c>
      <c r="E194" s="2" t="s">
        <v>427</v>
      </c>
      <c r="F194" s="2" t="s">
        <v>428</v>
      </c>
      <c r="G194" s="2" t="s">
        <v>429</v>
      </c>
      <c r="H194" s="2">
        <v>36.25</v>
      </c>
      <c r="I194" s="2">
        <v>60</v>
      </c>
      <c r="J194" s="9">
        <v>843.89830508474574</v>
      </c>
      <c r="K194" s="2">
        <v>995.8</v>
      </c>
      <c r="L194" s="2">
        <v>31541.296610169495</v>
      </c>
      <c r="M194" s="2">
        <v>37218.730000000003</v>
      </c>
      <c r="N194" s="6">
        <v>-37218.730000000003</v>
      </c>
      <c r="O194" s="2" t="s">
        <v>87</v>
      </c>
      <c r="P194" s="2" t="s">
        <v>373</v>
      </c>
      <c r="Q194" s="2" t="s">
        <v>43</v>
      </c>
      <c r="R194" s="2" t="s">
        <v>1</v>
      </c>
      <c r="S194" s="2" t="s">
        <v>44</v>
      </c>
      <c r="T194" s="2" t="s">
        <v>45</v>
      </c>
      <c r="U194" s="2"/>
    </row>
    <row r="195" spans="1:21" x14ac:dyDescent="0.25">
      <c r="A195" s="3">
        <v>45684</v>
      </c>
      <c r="B195" s="3">
        <v>45684</v>
      </c>
      <c r="C195" s="5">
        <v>45680</v>
      </c>
      <c r="D195" s="2" t="s">
        <v>426</v>
      </c>
      <c r="E195" s="2" t="s">
        <v>427</v>
      </c>
      <c r="F195" s="2" t="s">
        <v>428</v>
      </c>
      <c r="G195" s="2" t="s">
        <v>429</v>
      </c>
      <c r="H195" s="2">
        <v>58.89</v>
      </c>
      <c r="I195" s="2">
        <v>63</v>
      </c>
      <c r="J195" s="9">
        <v>1439.5084745762713</v>
      </c>
      <c r="K195" s="2">
        <v>1698.62</v>
      </c>
      <c r="L195" s="2">
        <v>31541.296610169495</v>
      </c>
      <c r="M195" s="2">
        <v>37218.730000000003</v>
      </c>
      <c r="N195" s="6">
        <v>-37218.730000000003</v>
      </c>
      <c r="O195" s="2" t="s">
        <v>190</v>
      </c>
      <c r="P195" s="2" t="s">
        <v>191</v>
      </c>
      <c r="Q195" s="2" t="s">
        <v>43</v>
      </c>
      <c r="R195" s="2" t="s">
        <v>1</v>
      </c>
      <c r="S195" s="2" t="s">
        <v>44</v>
      </c>
      <c r="T195" s="2" t="s">
        <v>45</v>
      </c>
      <c r="U195" s="2"/>
    </row>
    <row r="196" spans="1:21" x14ac:dyDescent="0.25">
      <c r="A196" s="3">
        <v>45684</v>
      </c>
      <c r="B196" s="3">
        <v>45684</v>
      </c>
      <c r="C196" s="5">
        <v>45680</v>
      </c>
      <c r="D196" s="2" t="s">
        <v>426</v>
      </c>
      <c r="E196" s="2" t="s">
        <v>427</v>
      </c>
      <c r="F196" s="2" t="s">
        <v>428</v>
      </c>
      <c r="G196" s="2" t="s">
        <v>429</v>
      </c>
      <c r="H196" s="2">
        <v>293.25</v>
      </c>
      <c r="I196" s="2">
        <v>216</v>
      </c>
      <c r="J196" s="9">
        <v>22733.4406779661</v>
      </c>
      <c r="K196" s="2">
        <v>26825.46</v>
      </c>
      <c r="L196" s="2">
        <v>31541.296610169495</v>
      </c>
      <c r="M196" s="2">
        <v>37218.730000000003</v>
      </c>
      <c r="N196" s="6">
        <v>-37218.730000000003</v>
      </c>
      <c r="O196" s="2" t="s">
        <v>198</v>
      </c>
      <c r="P196" s="2" t="s">
        <v>199</v>
      </c>
      <c r="Q196" s="2" t="s">
        <v>43</v>
      </c>
      <c r="R196" s="2" t="s">
        <v>1</v>
      </c>
      <c r="S196" s="2" t="s">
        <v>44</v>
      </c>
      <c r="T196" s="2" t="s">
        <v>45</v>
      </c>
      <c r="U196" s="2"/>
    </row>
    <row r="197" spans="1:21" x14ac:dyDescent="0.25">
      <c r="A197" s="3">
        <v>45684</v>
      </c>
      <c r="B197" s="3">
        <v>45684</v>
      </c>
      <c r="C197" s="5">
        <v>45681</v>
      </c>
      <c r="D197" s="2" t="s">
        <v>359</v>
      </c>
      <c r="E197" s="2" t="s">
        <v>360</v>
      </c>
      <c r="F197" s="2" t="s">
        <v>418</v>
      </c>
      <c r="G197" s="2" t="s">
        <v>419</v>
      </c>
      <c r="H197" s="2">
        <v>36.75</v>
      </c>
      <c r="I197" s="2">
        <v>7</v>
      </c>
      <c r="J197" s="9">
        <v>99.81355932203391</v>
      </c>
      <c r="K197" s="2">
        <v>117.78</v>
      </c>
      <c r="L197" s="2">
        <v>8337.5</v>
      </c>
      <c r="M197" s="2">
        <v>9838.25</v>
      </c>
      <c r="N197" s="6">
        <v>-9838.25</v>
      </c>
      <c r="O197" s="2" t="s">
        <v>47</v>
      </c>
      <c r="P197" s="2" t="s">
        <v>420</v>
      </c>
      <c r="Q197" s="2" t="s">
        <v>43</v>
      </c>
      <c r="R197" s="2" t="s">
        <v>1</v>
      </c>
      <c r="S197" s="2" t="s">
        <v>44</v>
      </c>
      <c r="T197" s="2" t="s">
        <v>45</v>
      </c>
      <c r="U197" s="2" t="s">
        <v>46</v>
      </c>
    </row>
    <row r="198" spans="1:21" x14ac:dyDescent="0.25">
      <c r="A198" s="3">
        <v>45684</v>
      </c>
      <c r="B198" s="3">
        <v>45684</v>
      </c>
      <c r="C198" s="5">
        <v>45681</v>
      </c>
      <c r="D198" s="2" t="s">
        <v>359</v>
      </c>
      <c r="E198" s="2" t="s">
        <v>360</v>
      </c>
      <c r="F198" s="2" t="s">
        <v>418</v>
      </c>
      <c r="G198" s="2" t="s">
        <v>419</v>
      </c>
      <c r="H198" s="2">
        <v>397.5</v>
      </c>
      <c r="I198" s="2">
        <v>12</v>
      </c>
      <c r="J198" s="9">
        <v>1850.762711864407</v>
      </c>
      <c r="K198" s="2">
        <v>2183.9</v>
      </c>
      <c r="L198" s="2">
        <v>8337.5</v>
      </c>
      <c r="M198" s="2">
        <v>9838.25</v>
      </c>
      <c r="N198" s="6">
        <v>-9838.25</v>
      </c>
      <c r="O198" s="2" t="s">
        <v>100</v>
      </c>
      <c r="P198" s="2" t="s">
        <v>417</v>
      </c>
      <c r="Q198" s="2" t="s">
        <v>43</v>
      </c>
      <c r="R198" s="2" t="s">
        <v>1</v>
      </c>
      <c r="S198" s="2" t="s">
        <v>44</v>
      </c>
      <c r="T198" s="2" t="s">
        <v>45</v>
      </c>
      <c r="U198" s="2"/>
    </row>
    <row r="199" spans="1:21" x14ac:dyDescent="0.25">
      <c r="A199" s="3">
        <v>45684</v>
      </c>
      <c r="B199" s="3">
        <v>45684</v>
      </c>
      <c r="C199" s="5">
        <v>45681</v>
      </c>
      <c r="D199" s="2" t="s">
        <v>359</v>
      </c>
      <c r="E199" s="2" t="s">
        <v>360</v>
      </c>
      <c r="F199" s="2" t="s">
        <v>418</v>
      </c>
      <c r="G199" s="2" t="s">
        <v>419</v>
      </c>
      <c r="H199" s="2">
        <v>205.22</v>
      </c>
      <c r="I199" s="2">
        <v>9</v>
      </c>
      <c r="J199" s="9">
        <v>716.62711864406788</v>
      </c>
      <c r="K199" s="2">
        <v>845.62</v>
      </c>
      <c r="L199" s="2">
        <v>8337.5</v>
      </c>
      <c r="M199" s="2">
        <v>9838.25</v>
      </c>
      <c r="N199" s="6">
        <v>-9838.25</v>
      </c>
      <c r="O199" s="2" t="s">
        <v>105</v>
      </c>
      <c r="P199" s="2" t="s">
        <v>266</v>
      </c>
      <c r="Q199" s="2" t="s">
        <v>43</v>
      </c>
      <c r="R199" s="2" t="s">
        <v>1</v>
      </c>
      <c r="S199" s="2" t="s">
        <v>44</v>
      </c>
      <c r="T199" s="2" t="s">
        <v>45</v>
      </c>
      <c r="U199" s="2"/>
    </row>
    <row r="200" spans="1:21" x14ac:dyDescent="0.25">
      <c r="A200" s="3">
        <v>45684</v>
      </c>
      <c r="B200" s="3">
        <v>45684</v>
      </c>
      <c r="C200" s="5">
        <v>45681</v>
      </c>
      <c r="D200" s="2" t="s">
        <v>359</v>
      </c>
      <c r="E200" s="2" t="s">
        <v>360</v>
      </c>
      <c r="F200" s="2" t="s">
        <v>418</v>
      </c>
      <c r="G200" s="2" t="s">
        <v>419</v>
      </c>
      <c r="H200" s="2">
        <v>42.42</v>
      </c>
      <c r="I200" s="2">
        <v>48</v>
      </c>
      <c r="J200" s="9">
        <v>790.03389830508479</v>
      </c>
      <c r="K200" s="2">
        <v>932.24</v>
      </c>
      <c r="L200" s="2">
        <v>8337.5</v>
      </c>
      <c r="M200" s="2">
        <v>9838.25</v>
      </c>
      <c r="N200" s="6">
        <v>-9838.25</v>
      </c>
      <c r="O200" s="2" t="s">
        <v>41</v>
      </c>
      <c r="P200" s="2" t="s">
        <v>121</v>
      </c>
      <c r="Q200" s="2" t="s">
        <v>43</v>
      </c>
      <c r="R200" s="2" t="s">
        <v>1</v>
      </c>
      <c r="S200" s="2" t="s">
        <v>44</v>
      </c>
      <c r="T200" s="2" t="s">
        <v>45</v>
      </c>
      <c r="U200" s="2"/>
    </row>
    <row r="201" spans="1:21" x14ac:dyDescent="0.25">
      <c r="A201" s="3">
        <v>45684</v>
      </c>
      <c r="B201" s="3">
        <v>45684</v>
      </c>
      <c r="C201" s="5">
        <v>45681</v>
      </c>
      <c r="D201" s="2" t="s">
        <v>359</v>
      </c>
      <c r="E201" s="2" t="s">
        <v>360</v>
      </c>
      <c r="F201" s="2" t="s">
        <v>418</v>
      </c>
      <c r="G201" s="2" t="s">
        <v>419</v>
      </c>
      <c r="H201" s="2">
        <v>161.16999999999999</v>
      </c>
      <c r="I201" s="2">
        <v>6</v>
      </c>
      <c r="J201" s="9">
        <v>375.20338983050851</v>
      </c>
      <c r="K201" s="2">
        <v>442.74</v>
      </c>
      <c r="L201" s="2">
        <v>8337.5</v>
      </c>
      <c r="M201" s="2">
        <v>9838.25</v>
      </c>
      <c r="N201" s="6">
        <v>-9838.25</v>
      </c>
      <c r="O201" s="2" t="s">
        <v>41</v>
      </c>
      <c r="P201" s="2" t="s">
        <v>118</v>
      </c>
      <c r="Q201" s="2" t="s">
        <v>43</v>
      </c>
      <c r="R201" s="2" t="s">
        <v>1</v>
      </c>
      <c r="S201" s="2" t="s">
        <v>44</v>
      </c>
      <c r="T201" s="2" t="s">
        <v>45</v>
      </c>
      <c r="U201" s="2"/>
    </row>
    <row r="202" spans="1:21" x14ac:dyDescent="0.25">
      <c r="A202" s="3">
        <v>45684</v>
      </c>
      <c r="B202" s="3">
        <v>45684</v>
      </c>
      <c r="C202" s="5">
        <v>45681</v>
      </c>
      <c r="D202" s="2" t="s">
        <v>359</v>
      </c>
      <c r="E202" s="2" t="s">
        <v>360</v>
      </c>
      <c r="F202" s="2" t="s">
        <v>418</v>
      </c>
      <c r="G202" s="2" t="s">
        <v>419</v>
      </c>
      <c r="H202" s="2">
        <v>84</v>
      </c>
      <c r="I202" s="2">
        <v>18</v>
      </c>
      <c r="J202" s="9">
        <v>586.66101694915255</v>
      </c>
      <c r="K202" s="2">
        <v>692.26</v>
      </c>
      <c r="L202" s="2">
        <v>8337.5</v>
      </c>
      <c r="M202" s="2">
        <v>9838.25</v>
      </c>
      <c r="N202" s="6">
        <v>-9838.25</v>
      </c>
      <c r="O202" s="2" t="s">
        <v>41</v>
      </c>
      <c r="P202" s="2" t="s">
        <v>122</v>
      </c>
      <c r="Q202" s="2" t="s">
        <v>43</v>
      </c>
      <c r="R202" s="2" t="s">
        <v>1</v>
      </c>
      <c r="S202" s="2" t="s">
        <v>44</v>
      </c>
      <c r="T202" s="2" t="s">
        <v>45</v>
      </c>
      <c r="U202" s="2"/>
    </row>
    <row r="203" spans="1:21" x14ac:dyDescent="0.25">
      <c r="A203" s="3">
        <v>45684</v>
      </c>
      <c r="B203" s="3">
        <v>45684</v>
      </c>
      <c r="C203" s="5">
        <v>45681</v>
      </c>
      <c r="D203" s="2" t="s">
        <v>359</v>
      </c>
      <c r="E203" s="2" t="s">
        <v>360</v>
      </c>
      <c r="F203" s="2" t="s">
        <v>418</v>
      </c>
      <c r="G203" s="2" t="s">
        <v>419</v>
      </c>
      <c r="H203" s="2">
        <v>29.75</v>
      </c>
      <c r="I203" s="2">
        <v>24</v>
      </c>
      <c r="J203" s="9">
        <v>277.03389830508473</v>
      </c>
      <c r="K203" s="2">
        <v>326.89999999999998</v>
      </c>
      <c r="L203" s="2">
        <v>8337.5</v>
      </c>
      <c r="M203" s="2">
        <v>9838.25</v>
      </c>
      <c r="N203" s="6">
        <v>-9838.25</v>
      </c>
      <c r="O203" s="2" t="s">
        <v>125</v>
      </c>
      <c r="P203" s="2" t="s">
        <v>411</v>
      </c>
      <c r="Q203" s="2" t="s">
        <v>43</v>
      </c>
      <c r="R203" s="2" t="s">
        <v>1</v>
      </c>
      <c r="S203" s="2" t="s">
        <v>44</v>
      </c>
      <c r="T203" s="2" t="s">
        <v>45</v>
      </c>
      <c r="U203" s="2"/>
    </row>
    <row r="204" spans="1:21" x14ac:dyDescent="0.25">
      <c r="A204" s="3">
        <v>45684</v>
      </c>
      <c r="B204" s="3">
        <v>45684</v>
      </c>
      <c r="C204" s="5">
        <v>45681</v>
      </c>
      <c r="D204" s="2" t="s">
        <v>359</v>
      </c>
      <c r="E204" s="2" t="s">
        <v>360</v>
      </c>
      <c r="F204" s="2" t="s">
        <v>418</v>
      </c>
      <c r="G204" s="2" t="s">
        <v>419</v>
      </c>
      <c r="H204" s="2">
        <v>63.5</v>
      </c>
      <c r="I204" s="2">
        <v>30</v>
      </c>
      <c r="J204" s="9">
        <v>739.14406779661022</v>
      </c>
      <c r="K204" s="2">
        <v>872.19</v>
      </c>
      <c r="L204" s="2">
        <v>8337.5</v>
      </c>
      <c r="M204" s="2">
        <v>9838.25</v>
      </c>
      <c r="N204" s="6">
        <v>-9838.25</v>
      </c>
      <c r="O204" s="2" t="s">
        <v>87</v>
      </c>
      <c r="P204" s="2" t="s">
        <v>88</v>
      </c>
      <c r="Q204" s="2" t="s">
        <v>43</v>
      </c>
      <c r="R204" s="2" t="s">
        <v>1</v>
      </c>
      <c r="S204" s="2" t="s">
        <v>44</v>
      </c>
      <c r="T204" s="2" t="s">
        <v>45</v>
      </c>
      <c r="U204" s="2"/>
    </row>
    <row r="205" spans="1:21" x14ac:dyDescent="0.25">
      <c r="A205" s="3">
        <v>45684</v>
      </c>
      <c r="B205" s="3">
        <v>45684</v>
      </c>
      <c r="C205" s="5">
        <v>45681</v>
      </c>
      <c r="D205" s="2" t="s">
        <v>359</v>
      </c>
      <c r="E205" s="2" t="s">
        <v>360</v>
      </c>
      <c r="F205" s="2" t="s">
        <v>418</v>
      </c>
      <c r="G205" s="2" t="s">
        <v>419</v>
      </c>
      <c r="H205" s="2">
        <v>131</v>
      </c>
      <c r="I205" s="2">
        <v>12</v>
      </c>
      <c r="J205" s="9">
        <v>609.9406779661017</v>
      </c>
      <c r="K205" s="2">
        <v>719.73</v>
      </c>
      <c r="L205" s="2">
        <v>8337.5</v>
      </c>
      <c r="M205" s="2">
        <v>9838.25</v>
      </c>
      <c r="N205" s="6">
        <v>-9838.25</v>
      </c>
      <c r="O205" s="2" t="s">
        <v>87</v>
      </c>
      <c r="P205" s="2" t="s">
        <v>93</v>
      </c>
      <c r="Q205" s="2" t="s">
        <v>43</v>
      </c>
      <c r="R205" s="2" t="s">
        <v>1</v>
      </c>
      <c r="S205" s="2" t="s">
        <v>44</v>
      </c>
      <c r="T205" s="2" t="s">
        <v>45</v>
      </c>
      <c r="U205" s="2"/>
    </row>
    <row r="206" spans="1:21" x14ac:dyDescent="0.25">
      <c r="A206" s="3">
        <v>45684</v>
      </c>
      <c r="B206" s="3">
        <v>45684</v>
      </c>
      <c r="C206" s="5">
        <v>45681</v>
      </c>
      <c r="D206" s="2" t="s">
        <v>359</v>
      </c>
      <c r="E206" s="2" t="s">
        <v>360</v>
      </c>
      <c r="F206" s="2" t="s">
        <v>418</v>
      </c>
      <c r="G206" s="2" t="s">
        <v>419</v>
      </c>
      <c r="H206" s="2">
        <v>36.25</v>
      </c>
      <c r="I206" s="2">
        <v>36</v>
      </c>
      <c r="J206" s="9">
        <v>506.3389830508475</v>
      </c>
      <c r="K206" s="2">
        <v>597.48</v>
      </c>
      <c r="L206" s="2">
        <v>8337.5</v>
      </c>
      <c r="M206" s="2">
        <v>9838.25</v>
      </c>
      <c r="N206" s="6">
        <v>-9838.25</v>
      </c>
      <c r="O206" s="2" t="s">
        <v>87</v>
      </c>
      <c r="P206" s="2" t="s">
        <v>373</v>
      </c>
      <c r="Q206" s="2" t="s">
        <v>43</v>
      </c>
      <c r="R206" s="2" t="s">
        <v>1</v>
      </c>
      <c r="S206" s="2" t="s">
        <v>44</v>
      </c>
      <c r="T206" s="2" t="s">
        <v>45</v>
      </c>
      <c r="U206" s="2"/>
    </row>
    <row r="207" spans="1:21" x14ac:dyDescent="0.25">
      <c r="A207" s="3">
        <v>45684</v>
      </c>
      <c r="B207" s="3">
        <v>45684</v>
      </c>
      <c r="C207" s="5">
        <v>45681</v>
      </c>
      <c r="D207" s="2" t="s">
        <v>359</v>
      </c>
      <c r="E207" s="2" t="s">
        <v>360</v>
      </c>
      <c r="F207" s="2" t="s">
        <v>418</v>
      </c>
      <c r="G207" s="2" t="s">
        <v>419</v>
      </c>
      <c r="H207" s="2">
        <v>45</v>
      </c>
      <c r="I207" s="2">
        <v>36</v>
      </c>
      <c r="J207" s="9">
        <v>628.55932203389841</v>
      </c>
      <c r="K207" s="2">
        <v>741.7</v>
      </c>
      <c r="L207" s="2">
        <v>8337.5</v>
      </c>
      <c r="M207" s="2">
        <v>9838.25</v>
      </c>
      <c r="N207" s="6">
        <v>-9838.25</v>
      </c>
      <c r="O207" s="2" t="s">
        <v>90</v>
      </c>
      <c r="P207" s="2" t="s">
        <v>91</v>
      </c>
      <c r="Q207" s="2" t="s">
        <v>43</v>
      </c>
      <c r="R207" s="2" t="s">
        <v>1</v>
      </c>
      <c r="S207" s="2" t="s">
        <v>44</v>
      </c>
      <c r="T207" s="2" t="s">
        <v>45</v>
      </c>
      <c r="U207" s="2"/>
    </row>
    <row r="208" spans="1:21" x14ac:dyDescent="0.25">
      <c r="A208" s="3">
        <v>45684</v>
      </c>
      <c r="B208" s="3">
        <v>45684</v>
      </c>
      <c r="C208" s="5">
        <v>45681</v>
      </c>
      <c r="D208" s="2" t="s">
        <v>359</v>
      </c>
      <c r="E208" s="2" t="s">
        <v>360</v>
      </c>
      <c r="F208" s="2" t="s">
        <v>418</v>
      </c>
      <c r="G208" s="2" t="s">
        <v>419</v>
      </c>
      <c r="H208" s="2">
        <v>28.94</v>
      </c>
      <c r="I208" s="2">
        <v>36</v>
      </c>
      <c r="J208" s="9">
        <v>404.22881355932208</v>
      </c>
      <c r="K208" s="2">
        <v>476.99</v>
      </c>
      <c r="L208" s="2">
        <v>8337.5</v>
      </c>
      <c r="M208" s="2">
        <v>9838.25</v>
      </c>
      <c r="N208" s="6">
        <v>-9838.25</v>
      </c>
      <c r="O208" s="2" t="s">
        <v>100</v>
      </c>
      <c r="P208" s="2" t="s">
        <v>241</v>
      </c>
      <c r="Q208" s="2" t="s">
        <v>43</v>
      </c>
      <c r="R208" s="2" t="s">
        <v>1</v>
      </c>
      <c r="S208" s="2" t="s">
        <v>44</v>
      </c>
      <c r="T208" s="2" t="s">
        <v>45</v>
      </c>
      <c r="U208" s="2"/>
    </row>
    <row r="209" spans="1:21" x14ac:dyDescent="0.25">
      <c r="A209" s="3">
        <v>45684</v>
      </c>
      <c r="B209" s="3">
        <v>45684</v>
      </c>
      <c r="C209" s="5">
        <v>45681</v>
      </c>
      <c r="D209" s="2" t="s">
        <v>359</v>
      </c>
      <c r="E209" s="2" t="s">
        <v>360</v>
      </c>
      <c r="F209" s="2" t="s">
        <v>418</v>
      </c>
      <c r="G209" s="2" t="s">
        <v>419</v>
      </c>
      <c r="H209" s="2">
        <v>26.96</v>
      </c>
      <c r="I209" s="2">
        <v>72</v>
      </c>
      <c r="J209" s="9">
        <v>753.15254237288138</v>
      </c>
      <c r="K209" s="2">
        <v>888.72</v>
      </c>
      <c r="L209" s="2">
        <v>8337.5</v>
      </c>
      <c r="M209" s="2">
        <v>9838.25</v>
      </c>
      <c r="N209" s="6">
        <v>-9838.25</v>
      </c>
      <c r="O209" s="2" t="s">
        <v>41</v>
      </c>
      <c r="P209" s="2" t="s">
        <v>348</v>
      </c>
      <c r="Q209" s="2" t="s">
        <v>43</v>
      </c>
      <c r="R209" s="2" t="s">
        <v>1</v>
      </c>
      <c r="S209" s="2" t="s">
        <v>44</v>
      </c>
      <c r="T209" s="2" t="s">
        <v>45</v>
      </c>
      <c r="U209" s="2"/>
    </row>
    <row r="210" spans="1:21" x14ac:dyDescent="0.25">
      <c r="A210" s="3">
        <v>45684</v>
      </c>
      <c r="B210" s="3">
        <v>45684</v>
      </c>
      <c r="C210" s="5">
        <v>45680</v>
      </c>
      <c r="D210" s="2" t="s">
        <v>445</v>
      </c>
      <c r="E210" s="2" t="s">
        <v>446</v>
      </c>
      <c r="F210" s="2" t="s">
        <v>447</v>
      </c>
      <c r="G210" s="2" t="s">
        <v>448</v>
      </c>
      <c r="H210" s="2">
        <v>58.89</v>
      </c>
      <c r="I210" s="2">
        <v>18</v>
      </c>
      <c r="J210" s="9">
        <v>411.28813559322037</v>
      </c>
      <c r="K210" s="2">
        <v>485.32</v>
      </c>
      <c r="L210" s="2">
        <v>7670.1271186440681</v>
      </c>
      <c r="M210" s="2">
        <v>9050.75</v>
      </c>
      <c r="N210" s="6">
        <v>-9050.75</v>
      </c>
      <c r="O210" s="2" t="s">
        <v>190</v>
      </c>
      <c r="P210" s="2" t="s">
        <v>191</v>
      </c>
      <c r="Q210" s="2" t="s">
        <v>43</v>
      </c>
      <c r="R210" s="2" t="s">
        <v>1</v>
      </c>
      <c r="S210" s="2" t="s">
        <v>162</v>
      </c>
      <c r="T210" s="2" t="s">
        <v>45</v>
      </c>
      <c r="U210" s="2" t="s">
        <v>163</v>
      </c>
    </row>
    <row r="211" spans="1:21" x14ac:dyDescent="0.25">
      <c r="A211" s="3">
        <v>45684</v>
      </c>
      <c r="B211" s="3">
        <v>45684</v>
      </c>
      <c r="C211" s="5">
        <v>45680</v>
      </c>
      <c r="D211" s="2" t="s">
        <v>445</v>
      </c>
      <c r="E211" s="2" t="s">
        <v>446</v>
      </c>
      <c r="F211" s="2" t="s">
        <v>447</v>
      </c>
      <c r="G211" s="2" t="s">
        <v>448</v>
      </c>
      <c r="H211" s="2">
        <v>86.42</v>
      </c>
      <c r="I211" s="2">
        <v>12</v>
      </c>
      <c r="J211" s="9">
        <v>402.37288135593224</v>
      </c>
      <c r="K211" s="2">
        <v>474.8</v>
      </c>
      <c r="L211" s="2">
        <v>7670.1271186440681</v>
      </c>
      <c r="M211" s="2">
        <v>9050.75</v>
      </c>
      <c r="N211" s="6">
        <v>-9050.75</v>
      </c>
      <c r="O211" s="2" t="s">
        <v>105</v>
      </c>
      <c r="P211" s="2" t="s">
        <v>106</v>
      </c>
      <c r="Q211" s="2" t="s">
        <v>43</v>
      </c>
      <c r="R211" s="2" t="s">
        <v>1</v>
      </c>
      <c r="S211" s="2" t="s">
        <v>162</v>
      </c>
      <c r="T211" s="2" t="s">
        <v>45</v>
      </c>
      <c r="U211" s="2"/>
    </row>
    <row r="212" spans="1:21" x14ac:dyDescent="0.25">
      <c r="A212" s="3">
        <v>45684</v>
      </c>
      <c r="B212" s="3">
        <v>45684</v>
      </c>
      <c r="C212" s="5">
        <v>45680</v>
      </c>
      <c r="D212" s="2" t="s">
        <v>445</v>
      </c>
      <c r="E212" s="2" t="s">
        <v>446</v>
      </c>
      <c r="F212" s="2" t="s">
        <v>447</v>
      </c>
      <c r="G212" s="2" t="s">
        <v>448</v>
      </c>
      <c r="H212" s="2">
        <v>42.42</v>
      </c>
      <c r="I212" s="2">
        <v>24</v>
      </c>
      <c r="J212" s="9">
        <v>395.0169491525424</v>
      </c>
      <c r="K212" s="2">
        <v>466.12</v>
      </c>
      <c r="L212" s="2">
        <v>7670.1271186440681</v>
      </c>
      <c r="M212" s="2">
        <v>9050.75</v>
      </c>
      <c r="N212" s="6">
        <v>-9050.75</v>
      </c>
      <c r="O212" s="2" t="s">
        <v>41</v>
      </c>
      <c r="P212" s="2" t="s">
        <v>121</v>
      </c>
      <c r="Q212" s="2" t="s">
        <v>43</v>
      </c>
      <c r="R212" s="2" t="s">
        <v>1</v>
      </c>
      <c r="S212" s="2" t="s">
        <v>162</v>
      </c>
      <c r="T212" s="2" t="s">
        <v>45</v>
      </c>
      <c r="U212" s="2"/>
    </row>
    <row r="213" spans="1:21" x14ac:dyDescent="0.25">
      <c r="A213" s="3">
        <v>45684</v>
      </c>
      <c r="B213" s="3">
        <v>45684</v>
      </c>
      <c r="C213" s="5">
        <v>45680</v>
      </c>
      <c r="D213" s="2" t="s">
        <v>445</v>
      </c>
      <c r="E213" s="2" t="s">
        <v>446</v>
      </c>
      <c r="F213" s="2" t="s">
        <v>447</v>
      </c>
      <c r="G213" s="2" t="s">
        <v>448</v>
      </c>
      <c r="H213" s="2">
        <v>84</v>
      </c>
      <c r="I213" s="2">
        <v>18</v>
      </c>
      <c r="J213" s="9">
        <v>586.66101694915255</v>
      </c>
      <c r="K213" s="2">
        <v>692.26</v>
      </c>
      <c r="L213" s="2">
        <v>7670.1271186440681</v>
      </c>
      <c r="M213" s="2">
        <v>9050.75</v>
      </c>
      <c r="N213" s="6">
        <v>-9050.75</v>
      </c>
      <c r="O213" s="2" t="s">
        <v>41</v>
      </c>
      <c r="P213" s="2" t="s">
        <v>122</v>
      </c>
      <c r="Q213" s="2" t="s">
        <v>43</v>
      </c>
      <c r="R213" s="2" t="s">
        <v>1</v>
      </c>
      <c r="S213" s="2" t="s">
        <v>162</v>
      </c>
      <c r="T213" s="2" t="s">
        <v>45</v>
      </c>
      <c r="U213" s="2"/>
    </row>
    <row r="214" spans="1:21" x14ac:dyDescent="0.25">
      <c r="A214" s="3">
        <v>45684</v>
      </c>
      <c r="B214" s="3">
        <v>45684</v>
      </c>
      <c r="C214" s="5">
        <v>45680</v>
      </c>
      <c r="D214" s="2" t="s">
        <v>445</v>
      </c>
      <c r="E214" s="2" t="s">
        <v>446</v>
      </c>
      <c r="F214" s="2" t="s">
        <v>447</v>
      </c>
      <c r="G214" s="2" t="s">
        <v>448</v>
      </c>
      <c r="H214" s="2">
        <v>51.25</v>
      </c>
      <c r="I214" s="2">
        <v>5</v>
      </c>
      <c r="J214" s="9">
        <v>99.432203389830519</v>
      </c>
      <c r="K214" s="2">
        <v>117.33</v>
      </c>
      <c r="L214" s="2">
        <v>7670.1271186440681</v>
      </c>
      <c r="M214" s="2">
        <v>9050.75</v>
      </c>
      <c r="N214" s="6">
        <v>-9050.75</v>
      </c>
      <c r="O214" s="2" t="s">
        <v>252</v>
      </c>
      <c r="P214" s="2" t="s">
        <v>449</v>
      </c>
      <c r="Q214" s="2" t="s">
        <v>53</v>
      </c>
      <c r="R214" s="2" t="s">
        <v>1</v>
      </c>
      <c r="S214" s="2" t="s">
        <v>162</v>
      </c>
      <c r="T214" s="2" t="s">
        <v>45</v>
      </c>
      <c r="U214" s="2"/>
    </row>
    <row r="215" spans="1:21" x14ac:dyDescent="0.25">
      <c r="A215" s="3">
        <v>45684</v>
      </c>
      <c r="B215" s="3">
        <v>45684</v>
      </c>
      <c r="C215" s="5">
        <v>45680</v>
      </c>
      <c r="D215" s="2" t="s">
        <v>445</v>
      </c>
      <c r="E215" s="2" t="s">
        <v>446</v>
      </c>
      <c r="F215" s="2" t="s">
        <v>447</v>
      </c>
      <c r="G215" s="2" t="s">
        <v>448</v>
      </c>
      <c r="H215" s="2">
        <v>63.5</v>
      </c>
      <c r="I215" s="2">
        <v>50</v>
      </c>
      <c r="J215" s="9">
        <v>1231.898305084746</v>
      </c>
      <c r="K215" s="2">
        <v>1453.64</v>
      </c>
      <c r="L215" s="2">
        <v>7670.1271186440681</v>
      </c>
      <c r="M215" s="2">
        <v>9050.75</v>
      </c>
      <c r="N215" s="6">
        <v>-9050.75</v>
      </c>
      <c r="O215" s="2" t="s">
        <v>87</v>
      </c>
      <c r="P215" s="2" t="s">
        <v>88</v>
      </c>
      <c r="Q215" s="2" t="s">
        <v>43</v>
      </c>
      <c r="R215" s="2" t="s">
        <v>1</v>
      </c>
      <c r="S215" s="2" t="s">
        <v>162</v>
      </c>
      <c r="T215" s="2" t="s">
        <v>45</v>
      </c>
      <c r="U215" s="2"/>
    </row>
    <row r="216" spans="1:21" x14ac:dyDescent="0.25">
      <c r="A216" s="3">
        <v>45684</v>
      </c>
      <c r="B216" s="3">
        <v>45684</v>
      </c>
      <c r="C216" s="5">
        <v>45680</v>
      </c>
      <c r="D216" s="2" t="s">
        <v>445</v>
      </c>
      <c r="E216" s="2" t="s">
        <v>446</v>
      </c>
      <c r="F216" s="2" t="s">
        <v>447</v>
      </c>
      <c r="G216" s="2" t="s">
        <v>448</v>
      </c>
      <c r="H216" s="2">
        <v>131</v>
      </c>
      <c r="I216" s="2">
        <v>30</v>
      </c>
      <c r="J216" s="9">
        <v>1524.8389830508474</v>
      </c>
      <c r="K216" s="2">
        <v>1799.31</v>
      </c>
      <c r="L216" s="2">
        <v>7670.1271186440681</v>
      </c>
      <c r="M216" s="2">
        <v>9050.75</v>
      </c>
      <c r="N216" s="6">
        <v>-9050.75</v>
      </c>
      <c r="O216" s="2" t="s">
        <v>87</v>
      </c>
      <c r="P216" s="2" t="s">
        <v>93</v>
      </c>
      <c r="Q216" s="2" t="s">
        <v>43</v>
      </c>
      <c r="R216" s="2" t="s">
        <v>1</v>
      </c>
      <c r="S216" s="2" t="s">
        <v>162</v>
      </c>
      <c r="T216" s="2" t="s">
        <v>45</v>
      </c>
      <c r="U216" s="2"/>
    </row>
    <row r="217" spans="1:21" x14ac:dyDescent="0.25">
      <c r="A217" s="3">
        <v>45684</v>
      </c>
      <c r="B217" s="3">
        <v>45684</v>
      </c>
      <c r="C217" s="5">
        <v>45680</v>
      </c>
      <c r="D217" s="2" t="s">
        <v>445</v>
      </c>
      <c r="E217" s="2" t="s">
        <v>446</v>
      </c>
      <c r="F217" s="2" t="s">
        <v>447</v>
      </c>
      <c r="G217" s="2" t="s">
        <v>448</v>
      </c>
      <c r="H217" s="2">
        <v>75</v>
      </c>
      <c r="I217" s="2">
        <v>60</v>
      </c>
      <c r="J217" s="9">
        <v>1746.0000000000002</v>
      </c>
      <c r="K217" s="2">
        <v>2060.2800000000002</v>
      </c>
      <c r="L217" s="2">
        <v>7670.1271186440681</v>
      </c>
      <c r="M217" s="2">
        <v>9050.75</v>
      </c>
      <c r="N217" s="6">
        <v>-9050.75</v>
      </c>
      <c r="O217" s="2" t="s">
        <v>90</v>
      </c>
      <c r="P217" s="2" t="s">
        <v>92</v>
      </c>
      <c r="Q217" s="2" t="s">
        <v>43</v>
      </c>
      <c r="R217" s="2" t="s">
        <v>1</v>
      </c>
      <c r="S217" s="2" t="s">
        <v>162</v>
      </c>
      <c r="T217" s="2" t="s">
        <v>45</v>
      </c>
      <c r="U217" s="2"/>
    </row>
    <row r="218" spans="1:21" x14ac:dyDescent="0.25">
      <c r="A218" s="3">
        <v>45684</v>
      </c>
      <c r="B218" s="3">
        <v>45684</v>
      </c>
      <c r="C218" s="5">
        <v>45680</v>
      </c>
      <c r="D218" s="2" t="s">
        <v>445</v>
      </c>
      <c r="E218" s="2" t="s">
        <v>446</v>
      </c>
      <c r="F218" s="2" t="s">
        <v>447</v>
      </c>
      <c r="G218" s="2" t="s">
        <v>448</v>
      </c>
      <c r="H218" s="2">
        <v>182.22</v>
      </c>
      <c r="I218" s="2">
        <v>18</v>
      </c>
      <c r="J218" s="9">
        <v>1272.6186440677968</v>
      </c>
      <c r="K218" s="2">
        <v>1501.69</v>
      </c>
      <c r="L218" s="2">
        <v>7670.1271186440681</v>
      </c>
      <c r="M218" s="2">
        <v>9050.75</v>
      </c>
      <c r="N218" s="6">
        <v>-9050.75</v>
      </c>
      <c r="O218" s="2" t="s">
        <v>194</v>
      </c>
      <c r="P218" s="2" t="s">
        <v>336</v>
      </c>
      <c r="Q218" s="2" t="s">
        <v>43</v>
      </c>
      <c r="R218" s="2" t="s">
        <v>1</v>
      </c>
      <c r="S218" s="2" t="s">
        <v>162</v>
      </c>
      <c r="T218" s="2" t="s">
        <v>45</v>
      </c>
      <c r="U218" s="2"/>
    </row>
    <row r="219" spans="1:21" x14ac:dyDescent="0.25">
      <c r="A219" s="7">
        <v>45684</v>
      </c>
      <c r="B219" s="7">
        <v>45684</v>
      </c>
      <c r="C219" s="8">
        <v>45681</v>
      </c>
      <c r="D219" s="9" t="s">
        <v>433</v>
      </c>
      <c r="E219" s="9" t="s">
        <v>434</v>
      </c>
      <c r="F219" s="9" t="s">
        <v>435</v>
      </c>
      <c r="G219" s="9" t="s">
        <v>436</v>
      </c>
      <c r="H219" s="9">
        <v>305</v>
      </c>
      <c r="I219" s="9">
        <v>1</v>
      </c>
      <c r="J219" s="9">
        <v>295.84745762711867</v>
      </c>
      <c r="K219" s="9">
        <v>349.1</v>
      </c>
      <c r="L219" s="9">
        <v>1365.7542372881355</v>
      </c>
      <c r="M219" s="9">
        <v>1611.59</v>
      </c>
      <c r="N219" s="10">
        <v>-1611.59</v>
      </c>
      <c r="O219" s="9" t="s">
        <v>437</v>
      </c>
      <c r="P219" s="9" t="s">
        <v>438</v>
      </c>
      <c r="Q219" s="9" t="s">
        <v>135</v>
      </c>
      <c r="R219" s="9" t="s">
        <v>1</v>
      </c>
      <c r="S219" s="9" t="s">
        <v>136</v>
      </c>
      <c r="T219" s="9" t="s">
        <v>2</v>
      </c>
      <c r="U219" s="9" t="s">
        <v>137</v>
      </c>
    </row>
    <row r="220" spans="1:21" x14ac:dyDescent="0.25">
      <c r="A220" s="3">
        <v>45684</v>
      </c>
      <c r="B220" s="3">
        <v>45684</v>
      </c>
      <c r="C220" s="5">
        <v>45681</v>
      </c>
      <c r="D220" s="2" t="s">
        <v>433</v>
      </c>
      <c r="E220" s="2" t="s">
        <v>434</v>
      </c>
      <c r="F220" s="2" t="s">
        <v>435</v>
      </c>
      <c r="G220" s="2" t="s">
        <v>436</v>
      </c>
      <c r="H220" s="2">
        <v>137</v>
      </c>
      <c r="I220" s="2">
        <v>1</v>
      </c>
      <c r="J220" s="9">
        <v>132.88983050847457</v>
      </c>
      <c r="K220" s="2">
        <v>156.81</v>
      </c>
      <c r="L220" s="2">
        <v>1365.7542372881355</v>
      </c>
      <c r="M220" s="2">
        <v>1611.59</v>
      </c>
      <c r="N220" s="6">
        <v>-1611.59</v>
      </c>
      <c r="O220" s="2" t="s">
        <v>176</v>
      </c>
      <c r="P220" s="2" t="s">
        <v>177</v>
      </c>
      <c r="Q220" s="2" t="s">
        <v>135</v>
      </c>
      <c r="R220" s="2" t="s">
        <v>1</v>
      </c>
      <c r="S220" s="2" t="s">
        <v>136</v>
      </c>
      <c r="T220" s="2" t="s">
        <v>2</v>
      </c>
      <c r="U220" s="2"/>
    </row>
    <row r="221" spans="1:21" x14ac:dyDescent="0.25">
      <c r="A221" s="3">
        <v>45684</v>
      </c>
      <c r="B221" s="3">
        <v>45684</v>
      </c>
      <c r="C221" s="5">
        <v>45681</v>
      </c>
      <c r="D221" s="2" t="s">
        <v>433</v>
      </c>
      <c r="E221" s="2" t="s">
        <v>434</v>
      </c>
      <c r="F221" s="2" t="s">
        <v>435</v>
      </c>
      <c r="G221" s="2" t="s">
        <v>436</v>
      </c>
      <c r="H221" s="2">
        <v>195</v>
      </c>
      <c r="I221" s="2">
        <v>2</v>
      </c>
      <c r="J221" s="9">
        <v>378.29661016949154</v>
      </c>
      <c r="K221" s="2">
        <v>446.39</v>
      </c>
      <c r="L221" s="2">
        <v>1365.7542372881355</v>
      </c>
      <c r="M221" s="2">
        <v>1611.59</v>
      </c>
      <c r="N221" s="6">
        <v>-1611.59</v>
      </c>
      <c r="O221" s="2" t="s">
        <v>439</v>
      </c>
      <c r="P221" s="2" t="s">
        <v>440</v>
      </c>
      <c r="Q221" s="2" t="s">
        <v>135</v>
      </c>
      <c r="R221" s="2" t="s">
        <v>1</v>
      </c>
      <c r="S221" s="2" t="s">
        <v>136</v>
      </c>
      <c r="T221" s="2" t="s">
        <v>2</v>
      </c>
      <c r="U221" s="2"/>
    </row>
    <row r="222" spans="1:21" x14ac:dyDescent="0.25">
      <c r="A222" s="3">
        <v>45684</v>
      </c>
      <c r="B222" s="3">
        <v>45684</v>
      </c>
      <c r="C222" s="5">
        <v>45681</v>
      </c>
      <c r="D222" s="2" t="s">
        <v>433</v>
      </c>
      <c r="E222" s="2" t="s">
        <v>434</v>
      </c>
      <c r="F222" s="2" t="s">
        <v>435</v>
      </c>
      <c r="G222" s="2" t="s">
        <v>436</v>
      </c>
      <c r="H222" s="2">
        <v>52</v>
      </c>
      <c r="I222" s="2">
        <v>3</v>
      </c>
      <c r="J222" s="9">
        <v>151.32203389830511</v>
      </c>
      <c r="K222" s="2">
        <v>178.56</v>
      </c>
      <c r="L222" s="2">
        <v>1365.7542372881355</v>
      </c>
      <c r="M222" s="2">
        <v>1611.59</v>
      </c>
      <c r="N222" s="6">
        <v>-1611.59</v>
      </c>
      <c r="O222" s="2" t="s">
        <v>441</v>
      </c>
      <c r="P222" s="2" t="s">
        <v>442</v>
      </c>
      <c r="Q222" s="2" t="s">
        <v>135</v>
      </c>
      <c r="R222" s="2" t="s">
        <v>1</v>
      </c>
      <c r="S222" s="2" t="s">
        <v>136</v>
      </c>
      <c r="T222" s="2" t="s">
        <v>2</v>
      </c>
      <c r="U222" s="2"/>
    </row>
    <row r="223" spans="1:21" x14ac:dyDescent="0.25">
      <c r="A223" s="3">
        <v>45684</v>
      </c>
      <c r="B223" s="3">
        <v>45684</v>
      </c>
      <c r="C223" s="5">
        <v>45681</v>
      </c>
      <c r="D223" s="2" t="s">
        <v>433</v>
      </c>
      <c r="E223" s="2" t="s">
        <v>434</v>
      </c>
      <c r="F223" s="2" t="s">
        <v>435</v>
      </c>
      <c r="G223" s="2" t="s">
        <v>436</v>
      </c>
      <c r="H223" s="2">
        <v>168</v>
      </c>
      <c r="I223" s="2">
        <v>1</v>
      </c>
      <c r="J223" s="9">
        <v>162.95762711864407</v>
      </c>
      <c r="K223" s="2">
        <v>192.29</v>
      </c>
      <c r="L223" s="2">
        <v>1365.7542372881355</v>
      </c>
      <c r="M223" s="2">
        <v>1611.59</v>
      </c>
      <c r="N223" s="6">
        <v>-1611.59</v>
      </c>
      <c r="O223" s="2" t="s">
        <v>140</v>
      </c>
      <c r="P223" s="2" t="s">
        <v>142</v>
      </c>
      <c r="Q223" s="2" t="s">
        <v>135</v>
      </c>
      <c r="R223" s="2" t="s">
        <v>1</v>
      </c>
      <c r="S223" s="2" t="s">
        <v>136</v>
      </c>
      <c r="T223" s="2" t="s">
        <v>2</v>
      </c>
      <c r="U223" s="2"/>
    </row>
    <row r="224" spans="1:21" x14ac:dyDescent="0.25">
      <c r="A224" s="3">
        <v>45684</v>
      </c>
      <c r="B224" s="3">
        <v>45684</v>
      </c>
      <c r="C224" s="5">
        <v>45681</v>
      </c>
      <c r="D224" s="2" t="s">
        <v>433</v>
      </c>
      <c r="E224" s="2" t="s">
        <v>434</v>
      </c>
      <c r="F224" s="2" t="s">
        <v>435</v>
      </c>
      <c r="G224" s="2" t="s">
        <v>436</v>
      </c>
      <c r="H224" s="2">
        <v>29</v>
      </c>
      <c r="I224" s="2">
        <v>3</v>
      </c>
      <c r="J224" s="9">
        <v>84.389830508474574</v>
      </c>
      <c r="K224" s="2">
        <v>99.58</v>
      </c>
      <c r="L224" s="2">
        <v>1365.7542372881355</v>
      </c>
      <c r="M224" s="2">
        <v>1611.59</v>
      </c>
      <c r="N224" s="6">
        <v>-1611.59</v>
      </c>
      <c r="O224" s="2" t="s">
        <v>143</v>
      </c>
      <c r="P224" s="2" t="s">
        <v>144</v>
      </c>
      <c r="Q224" s="2" t="s">
        <v>135</v>
      </c>
      <c r="R224" s="2" t="s">
        <v>1</v>
      </c>
      <c r="S224" s="2" t="s">
        <v>136</v>
      </c>
      <c r="T224" s="2" t="s">
        <v>2</v>
      </c>
      <c r="U224" s="2"/>
    </row>
    <row r="225" spans="1:21" x14ac:dyDescent="0.25">
      <c r="A225" s="3">
        <v>45684</v>
      </c>
      <c r="B225" s="3">
        <v>45684</v>
      </c>
      <c r="C225" s="5">
        <v>45681</v>
      </c>
      <c r="D225" s="2" t="s">
        <v>433</v>
      </c>
      <c r="E225" s="2" t="s">
        <v>434</v>
      </c>
      <c r="F225" s="2" t="s">
        <v>435</v>
      </c>
      <c r="G225" s="2" t="s">
        <v>436</v>
      </c>
      <c r="H225" s="2">
        <v>55</v>
      </c>
      <c r="I225" s="2">
        <v>3</v>
      </c>
      <c r="J225" s="9">
        <v>160.05084745762713</v>
      </c>
      <c r="K225" s="2">
        <v>188.86</v>
      </c>
      <c r="L225" s="2">
        <v>1365.7542372881355</v>
      </c>
      <c r="M225" s="2">
        <v>1611.59</v>
      </c>
      <c r="N225" s="6">
        <v>-1611.59</v>
      </c>
      <c r="O225" s="2" t="s">
        <v>443</v>
      </c>
      <c r="P225" s="2" t="s">
        <v>444</v>
      </c>
      <c r="Q225" s="2" t="s">
        <v>135</v>
      </c>
      <c r="R225" s="2" t="s">
        <v>1</v>
      </c>
      <c r="S225" s="2" t="s">
        <v>136</v>
      </c>
      <c r="T225" s="2" t="s">
        <v>2</v>
      </c>
      <c r="U225" s="2"/>
    </row>
    <row r="226" spans="1:21" x14ac:dyDescent="0.25">
      <c r="A226" s="3">
        <v>45684</v>
      </c>
      <c r="B226" s="3">
        <v>45684</v>
      </c>
      <c r="C226" s="3" t="s">
        <v>588</v>
      </c>
      <c r="D226" s="2" t="s">
        <v>421</v>
      </c>
      <c r="E226" s="2" t="s">
        <v>422</v>
      </c>
      <c r="F226" s="2" t="s">
        <v>423</v>
      </c>
      <c r="G226" s="2" t="s">
        <v>424</v>
      </c>
      <c r="H226" s="2">
        <v>309.38</v>
      </c>
      <c r="I226" s="2">
        <v>8</v>
      </c>
      <c r="J226" s="2">
        <v>960.32203389830522</v>
      </c>
      <c r="K226" s="2">
        <v>1133.18</v>
      </c>
      <c r="L226" s="2">
        <v>3743.1610169491528</v>
      </c>
      <c r="M226" s="2">
        <v>4416.93</v>
      </c>
      <c r="N226" s="2">
        <v>0</v>
      </c>
      <c r="O226" s="2" t="s">
        <v>77</v>
      </c>
      <c r="P226" s="2" t="s">
        <v>79</v>
      </c>
      <c r="Q226" s="2" t="s">
        <v>0</v>
      </c>
      <c r="R226" s="2" t="s">
        <v>1</v>
      </c>
      <c r="S226" s="2" t="s">
        <v>425</v>
      </c>
      <c r="T226" s="2" t="s">
        <v>425</v>
      </c>
      <c r="U226" s="2" t="s">
        <v>40</v>
      </c>
    </row>
    <row r="227" spans="1:21" x14ac:dyDescent="0.25">
      <c r="A227" s="3">
        <v>45684</v>
      </c>
      <c r="B227" s="3">
        <v>45684</v>
      </c>
      <c r="C227" s="3" t="s">
        <v>588</v>
      </c>
      <c r="D227" s="2" t="s">
        <v>421</v>
      </c>
      <c r="E227" s="2" t="s">
        <v>422</v>
      </c>
      <c r="F227" s="2" t="s">
        <v>423</v>
      </c>
      <c r="G227" s="2" t="s">
        <v>424</v>
      </c>
      <c r="H227" s="2">
        <v>60</v>
      </c>
      <c r="I227" s="2">
        <v>24</v>
      </c>
      <c r="J227" s="2">
        <v>558.72033898305085</v>
      </c>
      <c r="K227" s="2">
        <v>659.29</v>
      </c>
      <c r="L227" s="2">
        <v>3743.1610169491528</v>
      </c>
      <c r="M227" s="2">
        <v>4416.93</v>
      </c>
      <c r="N227" s="2">
        <v>0</v>
      </c>
      <c r="O227" s="2" t="s">
        <v>80</v>
      </c>
      <c r="P227" s="2" t="s">
        <v>355</v>
      </c>
      <c r="Q227" s="2" t="s">
        <v>0</v>
      </c>
      <c r="R227" s="2" t="s">
        <v>1</v>
      </c>
      <c r="S227" s="2" t="s">
        <v>425</v>
      </c>
      <c r="T227" s="2" t="s">
        <v>425</v>
      </c>
      <c r="U227" s="2"/>
    </row>
    <row r="228" spans="1:21" x14ac:dyDescent="0.25">
      <c r="A228" s="3">
        <v>45684</v>
      </c>
      <c r="B228" s="3">
        <v>45684</v>
      </c>
      <c r="C228" s="3" t="s">
        <v>588</v>
      </c>
      <c r="D228" s="2" t="s">
        <v>421</v>
      </c>
      <c r="E228" s="2" t="s">
        <v>422</v>
      </c>
      <c r="F228" s="2" t="s">
        <v>423</v>
      </c>
      <c r="G228" s="2" t="s">
        <v>424</v>
      </c>
      <c r="H228" s="2">
        <v>200</v>
      </c>
      <c r="I228" s="2">
        <v>6</v>
      </c>
      <c r="J228" s="2">
        <v>465.60169491525426</v>
      </c>
      <c r="K228" s="2">
        <v>549.41</v>
      </c>
      <c r="L228" s="2">
        <v>3743.1610169491528</v>
      </c>
      <c r="M228" s="2">
        <v>4416.93</v>
      </c>
      <c r="N228" s="2">
        <v>0</v>
      </c>
      <c r="O228" s="2" t="s">
        <v>119</v>
      </c>
      <c r="P228" s="2" t="s">
        <v>300</v>
      </c>
      <c r="Q228" s="2" t="s">
        <v>43</v>
      </c>
      <c r="R228" s="2" t="s">
        <v>1</v>
      </c>
      <c r="S228" s="2" t="s">
        <v>425</v>
      </c>
      <c r="T228" s="2" t="s">
        <v>425</v>
      </c>
      <c r="U228" s="2"/>
    </row>
    <row r="229" spans="1:21" x14ac:dyDescent="0.25">
      <c r="A229" s="3">
        <v>45684</v>
      </c>
      <c r="B229" s="3">
        <v>45684</v>
      </c>
      <c r="C229" s="3" t="s">
        <v>588</v>
      </c>
      <c r="D229" s="2" t="s">
        <v>421</v>
      </c>
      <c r="E229" s="2" t="s">
        <v>422</v>
      </c>
      <c r="F229" s="2" t="s">
        <v>423</v>
      </c>
      <c r="G229" s="2" t="s">
        <v>424</v>
      </c>
      <c r="H229" s="2">
        <v>18.350000000000001</v>
      </c>
      <c r="I229" s="2">
        <v>20</v>
      </c>
      <c r="J229" s="2">
        <v>142.39830508474577</v>
      </c>
      <c r="K229" s="2">
        <v>168.03</v>
      </c>
      <c r="L229" s="2">
        <v>3743.1610169491528</v>
      </c>
      <c r="M229" s="2">
        <v>4416.93</v>
      </c>
      <c r="N229" s="2">
        <v>0</v>
      </c>
      <c r="O229" s="2" t="s">
        <v>179</v>
      </c>
      <c r="P229" s="2" t="s">
        <v>180</v>
      </c>
      <c r="Q229" s="2" t="s">
        <v>0</v>
      </c>
      <c r="R229" s="2" t="s">
        <v>1</v>
      </c>
      <c r="S229" s="2" t="s">
        <v>425</v>
      </c>
      <c r="T229" s="2" t="s">
        <v>425</v>
      </c>
      <c r="U229" s="2"/>
    </row>
    <row r="230" spans="1:21" x14ac:dyDescent="0.25">
      <c r="A230" s="3">
        <v>45684</v>
      </c>
      <c r="B230" s="3">
        <v>45684</v>
      </c>
      <c r="C230" s="3" t="s">
        <v>588</v>
      </c>
      <c r="D230" s="2" t="s">
        <v>421</v>
      </c>
      <c r="E230" s="2" t="s">
        <v>422</v>
      </c>
      <c r="F230" s="2" t="s">
        <v>423</v>
      </c>
      <c r="G230" s="2" t="s">
        <v>424</v>
      </c>
      <c r="H230" s="2">
        <v>74.2</v>
      </c>
      <c r="I230" s="2">
        <v>10</v>
      </c>
      <c r="J230" s="2">
        <v>287.8983050847458</v>
      </c>
      <c r="K230" s="2">
        <v>339.72</v>
      </c>
      <c r="L230" s="2">
        <v>3743.1610169491528</v>
      </c>
      <c r="M230" s="2">
        <v>4416.93</v>
      </c>
      <c r="N230" s="2">
        <v>0</v>
      </c>
      <c r="O230" s="2" t="s">
        <v>207</v>
      </c>
      <c r="P230" s="2" t="s">
        <v>208</v>
      </c>
      <c r="Q230" s="2" t="s">
        <v>0</v>
      </c>
      <c r="R230" s="2" t="s">
        <v>1</v>
      </c>
      <c r="S230" s="2" t="s">
        <v>425</v>
      </c>
      <c r="T230" s="2" t="s">
        <v>425</v>
      </c>
      <c r="U230" s="2"/>
    </row>
    <row r="231" spans="1:21" x14ac:dyDescent="0.25">
      <c r="A231" s="3">
        <v>45684</v>
      </c>
      <c r="B231" s="3">
        <v>45684</v>
      </c>
      <c r="C231" s="3" t="s">
        <v>588</v>
      </c>
      <c r="D231" s="2" t="s">
        <v>421</v>
      </c>
      <c r="E231" s="2" t="s">
        <v>422</v>
      </c>
      <c r="F231" s="2" t="s">
        <v>423</v>
      </c>
      <c r="G231" s="2" t="s">
        <v>424</v>
      </c>
      <c r="H231" s="2">
        <v>42.42</v>
      </c>
      <c r="I231" s="2">
        <v>24</v>
      </c>
      <c r="J231" s="2">
        <v>395.0169491525424</v>
      </c>
      <c r="K231" s="2">
        <v>466.12</v>
      </c>
      <c r="L231" s="2">
        <v>3743.1610169491528</v>
      </c>
      <c r="M231" s="2">
        <v>4416.93</v>
      </c>
      <c r="N231" s="2">
        <v>0</v>
      </c>
      <c r="O231" s="2" t="s">
        <v>41</v>
      </c>
      <c r="P231" s="2" t="s">
        <v>121</v>
      </c>
      <c r="Q231" s="2" t="s">
        <v>43</v>
      </c>
      <c r="R231" s="2" t="s">
        <v>1</v>
      </c>
      <c r="S231" s="2" t="s">
        <v>425</v>
      </c>
      <c r="T231" s="2" t="s">
        <v>425</v>
      </c>
      <c r="U231" s="2"/>
    </row>
    <row r="232" spans="1:21" x14ac:dyDescent="0.25">
      <c r="A232" s="3">
        <v>45684</v>
      </c>
      <c r="B232" s="3">
        <v>45684</v>
      </c>
      <c r="C232" s="3" t="s">
        <v>588</v>
      </c>
      <c r="D232" s="2" t="s">
        <v>421</v>
      </c>
      <c r="E232" s="2" t="s">
        <v>422</v>
      </c>
      <c r="F232" s="2" t="s">
        <v>423</v>
      </c>
      <c r="G232" s="2" t="s">
        <v>424</v>
      </c>
      <c r="H232" s="2">
        <v>30.06</v>
      </c>
      <c r="I232" s="2">
        <v>36</v>
      </c>
      <c r="J232" s="2">
        <v>419.88135593220341</v>
      </c>
      <c r="K232" s="2">
        <v>495.46</v>
      </c>
      <c r="L232" s="2">
        <v>3743.1610169491528</v>
      </c>
      <c r="M232" s="2">
        <v>4416.93</v>
      </c>
      <c r="N232" s="2">
        <v>0</v>
      </c>
      <c r="O232" s="2" t="s">
        <v>343</v>
      </c>
      <c r="P232" s="2" t="s">
        <v>344</v>
      </c>
      <c r="Q232" s="2" t="s">
        <v>43</v>
      </c>
      <c r="R232" s="2" t="s">
        <v>1</v>
      </c>
      <c r="S232" s="2" t="s">
        <v>425</v>
      </c>
      <c r="T232" s="2" t="s">
        <v>425</v>
      </c>
      <c r="U232" s="2"/>
    </row>
    <row r="233" spans="1:21" x14ac:dyDescent="0.25">
      <c r="A233" s="3">
        <v>45684</v>
      </c>
      <c r="B233" s="3">
        <v>45684</v>
      </c>
      <c r="C233" s="3" t="s">
        <v>588</v>
      </c>
      <c r="D233" s="2" t="s">
        <v>421</v>
      </c>
      <c r="E233" s="2" t="s">
        <v>422</v>
      </c>
      <c r="F233" s="2" t="s">
        <v>423</v>
      </c>
      <c r="G233" s="2" t="s">
        <v>424</v>
      </c>
      <c r="H233" s="2">
        <v>110.25</v>
      </c>
      <c r="I233" s="2">
        <v>12</v>
      </c>
      <c r="J233" s="2">
        <v>513.32203389830511</v>
      </c>
      <c r="K233" s="2">
        <v>605.72</v>
      </c>
      <c r="L233" s="2">
        <v>3743.1610169491528</v>
      </c>
      <c r="M233" s="2">
        <v>4416.93</v>
      </c>
      <c r="N233" s="2">
        <v>0</v>
      </c>
      <c r="O233" s="2" t="s">
        <v>100</v>
      </c>
      <c r="P233" s="2" t="s">
        <v>101</v>
      </c>
      <c r="Q233" s="2" t="s">
        <v>43</v>
      </c>
      <c r="R233" s="2" t="s">
        <v>1</v>
      </c>
      <c r="S233" s="2" t="s">
        <v>425</v>
      </c>
      <c r="T233" s="2" t="s">
        <v>425</v>
      </c>
      <c r="U233" s="2"/>
    </row>
    <row r="234" spans="1:21" x14ac:dyDescent="0.25">
      <c r="A234" s="3">
        <v>45684</v>
      </c>
      <c r="B234" s="3">
        <v>45684</v>
      </c>
      <c r="C234" s="5">
        <v>45682</v>
      </c>
      <c r="D234" s="2" t="s">
        <v>362</v>
      </c>
      <c r="E234" s="2" t="s">
        <v>363</v>
      </c>
      <c r="F234" s="2" t="s">
        <v>396</v>
      </c>
      <c r="G234" s="2" t="s">
        <v>397</v>
      </c>
      <c r="H234" s="2">
        <v>26.2</v>
      </c>
      <c r="I234" s="2">
        <v>360</v>
      </c>
      <c r="J234" s="9">
        <v>3659.618644067797</v>
      </c>
      <c r="K234" s="2">
        <v>4318.3500000000004</v>
      </c>
      <c r="L234" s="2">
        <v>10318.855932203391</v>
      </c>
      <c r="M234" s="2">
        <v>12176.25</v>
      </c>
      <c r="N234" s="6">
        <v>-12176.25</v>
      </c>
      <c r="O234" s="2" t="s">
        <v>59</v>
      </c>
      <c r="P234" s="2" t="s">
        <v>60</v>
      </c>
      <c r="Q234" s="2" t="s">
        <v>0</v>
      </c>
      <c r="R234" s="2" t="s">
        <v>1</v>
      </c>
      <c r="S234" s="2" t="s">
        <v>2</v>
      </c>
      <c r="T234" s="2" t="s">
        <v>2</v>
      </c>
      <c r="U234" s="2" t="s">
        <v>171</v>
      </c>
    </row>
    <row r="235" spans="1:21" x14ac:dyDescent="0.25">
      <c r="A235" s="3">
        <v>45684</v>
      </c>
      <c r="B235" s="3">
        <v>45684</v>
      </c>
      <c r="C235" s="5">
        <v>45682</v>
      </c>
      <c r="D235" s="2" t="s">
        <v>362</v>
      </c>
      <c r="E235" s="2" t="s">
        <v>363</v>
      </c>
      <c r="F235" s="2" t="s">
        <v>396</v>
      </c>
      <c r="G235" s="2" t="s">
        <v>397</v>
      </c>
      <c r="H235" s="2">
        <v>26.2</v>
      </c>
      <c r="I235" s="2">
        <v>40</v>
      </c>
      <c r="J235" s="9">
        <v>0</v>
      </c>
      <c r="K235" s="2"/>
      <c r="L235" s="2">
        <v>10318.855932203391</v>
      </c>
      <c r="M235" s="2">
        <v>12176.25</v>
      </c>
      <c r="N235" s="6">
        <v>-12176.25</v>
      </c>
      <c r="O235" s="2" t="s">
        <v>59</v>
      </c>
      <c r="P235" s="2" t="s">
        <v>60</v>
      </c>
      <c r="Q235" s="2" t="s">
        <v>0</v>
      </c>
      <c r="R235" s="2" t="s">
        <v>1</v>
      </c>
      <c r="S235" s="2" t="s">
        <v>2</v>
      </c>
      <c r="T235" s="2" t="s">
        <v>2</v>
      </c>
      <c r="U235" s="2"/>
    </row>
    <row r="236" spans="1:21" x14ac:dyDescent="0.25">
      <c r="A236" s="3">
        <v>45684</v>
      </c>
      <c r="B236" s="3">
        <v>45684</v>
      </c>
      <c r="C236" s="5">
        <v>45682</v>
      </c>
      <c r="D236" s="2" t="s">
        <v>362</v>
      </c>
      <c r="E236" s="2" t="s">
        <v>363</v>
      </c>
      <c r="F236" s="2" t="s">
        <v>396</v>
      </c>
      <c r="G236" s="2" t="s">
        <v>397</v>
      </c>
      <c r="H236" s="2">
        <v>23.7</v>
      </c>
      <c r="I236" s="2">
        <v>90</v>
      </c>
      <c r="J236" s="9">
        <v>827.60169491525437</v>
      </c>
      <c r="K236" s="2">
        <v>976.57</v>
      </c>
      <c r="L236" s="2">
        <v>10318.855932203391</v>
      </c>
      <c r="M236" s="2">
        <v>12176.25</v>
      </c>
      <c r="N236" s="6">
        <v>-12176.25</v>
      </c>
      <c r="O236" s="2" t="s">
        <v>259</v>
      </c>
      <c r="P236" s="2" t="s">
        <v>260</v>
      </c>
      <c r="Q236" s="2" t="s">
        <v>0</v>
      </c>
      <c r="R236" s="2" t="s">
        <v>1</v>
      </c>
      <c r="S236" s="2" t="s">
        <v>2</v>
      </c>
      <c r="T236" s="2" t="s">
        <v>2</v>
      </c>
      <c r="U236" s="2"/>
    </row>
    <row r="237" spans="1:21" x14ac:dyDescent="0.25">
      <c r="A237" s="3">
        <v>45684</v>
      </c>
      <c r="B237" s="3">
        <v>45684</v>
      </c>
      <c r="C237" s="5">
        <v>45682</v>
      </c>
      <c r="D237" s="2" t="s">
        <v>362</v>
      </c>
      <c r="E237" s="2" t="s">
        <v>363</v>
      </c>
      <c r="F237" s="2" t="s">
        <v>396</v>
      </c>
      <c r="G237" s="2" t="s">
        <v>397</v>
      </c>
      <c r="H237" s="2">
        <v>23.7</v>
      </c>
      <c r="I237" s="2">
        <v>10</v>
      </c>
      <c r="J237" s="9">
        <v>0</v>
      </c>
      <c r="K237" s="2"/>
      <c r="L237" s="2">
        <v>10318.855932203391</v>
      </c>
      <c r="M237" s="2">
        <v>12176.25</v>
      </c>
      <c r="N237" s="6">
        <v>-12176.25</v>
      </c>
      <c r="O237" s="2" t="s">
        <v>259</v>
      </c>
      <c r="P237" s="2" t="s">
        <v>260</v>
      </c>
      <c r="Q237" s="2" t="s">
        <v>0</v>
      </c>
      <c r="R237" s="2" t="s">
        <v>1</v>
      </c>
      <c r="S237" s="2" t="s">
        <v>2</v>
      </c>
      <c r="T237" s="2" t="s">
        <v>2</v>
      </c>
      <c r="U237" s="2"/>
    </row>
    <row r="238" spans="1:21" x14ac:dyDescent="0.25">
      <c r="A238" s="3">
        <v>45684</v>
      </c>
      <c r="B238" s="3">
        <v>45684</v>
      </c>
      <c r="C238" s="5">
        <v>45682</v>
      </c>
      <c r="D238" s="2" t="s">
        <v>362</v>
      </c>
      <c r="E238" s="2" t="s">
        <v>363</v>
      </c>
      <c r="F238" s="2" t="s">
        <v>396</v>
      </c>
      <c r="G238" s="2" t="s">
        <v>397</v>
      </c>
      <c r="H238" s="2">
        <v>27</v>
      </c>
      <c r="I238" s="2">
        <v>360</v>
      </c>
      <c r="J238" s="9">
        <v>3771.3559322033898</v>
      </c>
      <c r="K238" s="2">
        <v>4450.2</v>
      </c>
      <c r="L238" s="2">
        <v>10318.855932203391</v>
      </c>
      <c r="M238" s="2">
        <v>12176.25</v>
      </c>
      <c r="N238" s="6">
        <v>-12176.25</v>
      </c>
      <c r="O238" s="2" t="s">
        <v>257</v>
      </c>
      <c r="P238" s="2" t="s">
        <v>258</v>
      </c>
      <c r="Q238" s="2" t="s">
        <v>0</v>
      </c>
      <c r="R238" s="2" t="s">
        <v>1</v>
      </c>
      <c r="S238" s="2" t="s">
        <v>2</v>
      </c>
      <c r="T238" s="2" t="s">
        <v>2</v>
      </c>
      <c r="U238" s="2"/>
    </row>
    <row r="239" spans="1:21" x14ac:dyDescent="0.25">
      <c r="A239" s="3">
        <v>45684</v>
      </c>
      <c r="B239" s="3">
        <v>45684</v>
      </c>
      <c r="C239" s="5">
        <v>45682</v>
      </c>
      <c r="D239" s="2" t="s">
        <v>362</v>
      </c>
      <c r="E239" s="2" t="s">
        <v>363</v>
      </c>
      <c r="F239" s="2" t="s">
        <v>396</v>
      </c>
      <c r="G239" s="2" t="s">
        <v>397</v>
      </c>
      <c r="H239" s="2">
        <v>27</v>
      </c>
      <c r="I239" s="2">
        <v>40</v>
      </c>
      <c r="J239" s="9">
        <v>0</v>
      </c>
      <c r="K239" s="2"/>
      <c r="L239" s="2">
        <v>10318.855932203391</v>
      </c>
      <c r="M239" s="2">
        <v>12176.25</v>
      </c>
      <c r="N239" s="6">
        <v>-12176.25</v>
      </c>
      <c r="O239" s="2" t="s">
        <v>257</v>
      </c>
      <c r="P239" s="2" t="s">
        <v>258</v>
      </c>
      <c r="Q239" s="2" t="s">
        <v>0</v>
      </c>
      <c r="R239" s="2" t="s">
        <v>1</v>
      </c>
      <c r="S239" s="2" t="s">
        <v>2</v>
      </c>
      <c r="T239" s="2" t="s">
        <v>2</v>
      </c>
      <c r="U239" s="2"/>
    </row>
    <row r="240" spans="1:21" x14ac:dyDescent="0.25">
      <c r="A240" s="3">
        <v>45684</v>
      </c>
      <c r="B240" s="3">
        <v>45684</v>
      </c>
      <c r="C240" s="5">
        <v>45682</v>
      </c>
      <c r="D240" s="2" t="s">
        <v>362</v>
      </c>
      <c r="E240" s="2" t="s">
        <v>363</v>
      </c>
      <c r="F240" s="2" t="s">
        <v>396</v>
      </c>
      <c r="G240" s="2" t="s">
        <v>397</v>
      </c>
      <c r="H240" s="2">
        <v>29.5</v>
      </c>
      <c r="I240" s="2">
        <v>180</v>
      </c>
      <c r="J240" s="9">
        <v>2060.2796610169494</v>
      </c>
      <c r="K240" s="2">
        <v>2431.13</v>
      </c>
      <c r="L240" s="2">
        <v>10318.855932203391</v>
      </c>
      <c r="M240" s="2">
        <v>12176.25</v>
      </c>
      <c r="N240" s="6">
        <v>-12176.25</v>
      </c>
      <c r="O240" s="2" t="s">
        <v>205</v>
      </c>
      <c r="P240" s="2" t="s">
        <v>206</v>
      </c>
      <c r="Q240" s="2" t="s">
        <v>0</v>
      </c>
      <c r="R240" s="2" t="s">
        <v>1</v>
      </c>
      <c r="S240" s="2" t="s">
        <v>2</v>
      </c>
      <c r="T240" s="2" t="s">
        <v>2</v>
      </c>
      <c r="U240" s="2"/>
    </row>
    <row r="241" spans="1:21" x14ac:dyDescent="0.25">
      <c r="A241" s="3">
        <v>45684</v>
      </c>
      <c r="B241" s="3">
        <v>45684</v>
      </c>
      <c r="C241" s="5">
        <v>45682</v>
      </c>
      <c r="D241" s="2" t="s">
        <v>362</v>
      </c>
      <c r="E241" s="2" t="s">
        <v>363</v>
      </c>
      <c r="F241" s="2" t="s">
        <v>396</v>
      </c>
      <c r="G241" s="2" t="s">
        <v>397</v>
      </c>
      <c r="H241" s="2">
        <v>29.5</v>
      </c>
      <c r="I241" s="2">
        <v>20</v>
      </c>
      <c r="J241" s="9">
        <v>0</v>
      </c>
      <c r="K241" s="2"/>
      <c r="L241" s="2">
        <v>10318.855932203391</v>
      </c>
      <c r="M241" s="2">
        <v>12176.25</v>
      </c>
      <c r="N241" s="6">
        <v>-12176.25</v>
      </c>
      <c r="O241" s="2" t="s">
        <v>205</v>
      </c>
      <c r="P241" s="2" t="s">
        <v>206</v>
      </c>
      <c r="Q241" s="2" t="s">
        <v>0</v>
      </c>
      <c r="R241" s="2" t="s">
        <v>1</v>
      </c>
      <c r="S241" s="2" t="s">
        <v>2</v>
      </c>
      <c r="T241" s="2" t="s">
        <v>2</v>
      </c>
      <c r="U241" s="2"/>
    </row>
    <row r="242" spans="1:21" x14ac:dyDescent="0.25">
      <c r="A242" s="3">
        <v>45684</v>
      </c>
      <c r="B242" s="3">
        <v>45684</v>
      </c>
      <c r="C242" s="5">
        <v>45682</v>
      </c>
      <c r="D242" s="2" t="s">
        <v>362</v>
      </c>
      <c r="E242" s="2" t="s">
        <v>363</v>
      </c>
      <c r="F242" s="2" t="s">
        <v>396</v>
      </c>
      <c r="G242" s="2" t="s">
        <v>397</v>
      </c>
      <c r="H242" s="2">
        <v>1</v>
      </c>
      <c r="I242" s="2">
        <v>1100</v>
      </c>
      <c r="J242" s="9">
        <v>0</v>
      </c>
      <c r="K242" s="2"/>
      <c r="L242" s="2">
        <v>10318.855932203391</v>
      </c>
      <c r="M242" s="2">
        <v>12176.25</v>
      </c>
      <c r="N242" s="6">
        <v>-12176.25</v>
      </c>
      <c r="O242" s="2" t="s">
        <v>63</v>
      </c>
      <c r="P242" s="2" t="s">
        <v>64</v>
      </c>
      <c r="Q242" s="2"/>
      <c r="R242" s="2" t="s">
        <v>1</v>
      </c>
      <c r="S242" s="2" t="s">
        <v>2</v>
      </c>
      <c r="T242" s="2" t="s">
        <v>2</v>
      </c>
      <c r="U242" s="2"/>
    </row>
    <row r="243" spans="1:21" x14ac:dyDescent="0.25">
      <c r="A243" s="3">
        <v>45684</v>
      </c>
      <c r="B243" s="3">
        <v>45684</v>
      </c>
      <c r="C243" s="5">
        <v>45682</v>
      </c>
      <c r="D243" s="2" t="s">
        <v>362</v>
      </c>
      <c r="E243" s="2" t="s">
        <v>363</v>
      </c>
      <c r="F243" s="2" t="s">
        <v>396</v>
      </c>
      <c r="G243" s="2" t="s">
        <v>397</v>
      </c>
      <c r="H243" s="2">
        <v>0.13</v>
      </c>
      <c r="I243" s="2">
        <v>1100</v>
      </c>
      <c r="J243" s="9">
        <v>0</v>
      </c>
      <c r="K243" s="2"/>
      <c r="L243" s="2">
        <v>10318.855932203391</v>
      </c>
      <c r="M243" s="2">
        <v>12176.25</v>
      </c>
      <c r="N243" s="6">
        <v>-12176.25</v>
      </c>
      <c r="O243" s="2" t="s">
        <v>61</v>
      </c>
      <c r="P243" s="2" t="s">
        <v>62</v>
      </c>
      <c r="Q243" s="2" t="s">
        <v>0</v>
      </c>
      <c r="R243" s="2" t="s">
        <v>1</v>
      </c>
      <c r="S243" s="2" t="s">
        <v>2</v>
      </c>
      <c r="T243" s="2" t="s">
        <v>2</v>
      </c>
      <c r="U243" s="2"/>
    </row>
    <row r="244" spans="1:21" x14ac:dyDescent="0.25">
      <c r="A244" s="3">
        <v>45685</v>
      </c>
      <c r="B244" s="3">
        <v>45685</v>
      </c>
      <c r="C244" s="5">
        <v>45681</v>
      </c>
      <c r="D244" s="2" t="s">
        <v>309</v>
      </c>
      <c r="E244" s="2" t="s">
        <v>310</v>
      </c>
      <c r="F244" s="2" t="s">
        <v>349</v>
      </c>
      <c r="G244" s="2" t="s">
        <v>350</v>
      </c>
      <c r="H244" s="2">
        <v>161</v>
      </c>
      <c r="I244" s="2">
        <v>24</v>
      </c>
      <c r="J244" s="9">
        <v>1499.2288135593221</v>
      </c>
      <c r="K244" s="2">
        <v>1769.09</v>
      </c>
      <c r="L244" s="2">
        <v>18390.584745762713</v>
      </c>
      <c r="M244" s="2">
        <v>21700.89</v>
      </c>
      <c r="N244" s="6">
        <v>-21700.89</v>
      </c>
      <c r="O244" s="2" t="s">
        <v>198</v>
      </c>
      <c r="P244" s="2" t="s">
        <v>307</v>
      </c>
      <c r="Q244" s="2" t="s">
        <v>43</v>
      </c>
      <c r="R244" s="2" t="s">
        <v>1</v>
      </c>
      <c r="S244" s="2" t="s">
        <v>44</v>
      </c>
      <c r="T244" s="2" t="s">
        <v>45</v>
      </c>
      <c r="U244" s="2" t="s">
        <v>292</v>
      </c>
    </row>
    <row r="245" spans="1:21" x14ac:dyDescent="0.25">
      <c r="A245" s="3">
        <v>45685</v>
      </c>
      <c r="B245" s="3">
        <v>45685</v>
      </c>
      <c r="C245" s="5">
        <v>45681</v>
      </c>
      <c r="D245" s="2" t="s">
        <v>309</v>
      </c>
      <c r="E245" s="2" t="s">
        <v>310</v>
      </c>
      <c r="F245" s="2" t="s">
        <v>349</v>
      </c>
      <c r="G245" s="2" t="s">
        <v>350</v>
      </c>
      <c r="H245" s="2">
        <v>205.22</v>
      </c>
      <c r="I245" s="2">
        <v>27</v>
      </c>
      <c r="J245" s="9">
        <v>2149.8813559322034</v>
      </c>
      <c r="K245" s="2">
        <v>2536.86</v>
      </c>
      <c r="L245" s="2">
        <v>18390.584745762713</v>
      </c>
      <c r="M245" s="2">
        <v>21700.89</v>
      </c>
      <c r="N245" s="6">
        <v>-21700.89</v>
      </c>
      <c r="O245" s="2" t="s">
        <v>105</v>
      </c>
      <c r="P245" s="2" t="s">
        <v>266</v>
      </c>
      <c r="Q245" s="2" t="s">
        <v>43</v>
      </c>
      <c r="R245" s="2" t="s">
        <v>1</v>
      </c>
      <c r="S245" s="2" t="s">
        <v>44</v>
      </c>
      <c r="T245" s="2" t="s">
        <v>45</v>
      </c>
      <c r="U245" s="2"/>
    </row>
    <row r="246" spans="1:21" x14ac:dyDescent="0.25">
      <c r="A246" s="3">
        <v>45685</v>
      </c>
      <c r="B246" s="3">
        <v>45685</v>
      </c>
      <c r="C246" s="5">
        <v>45681</v>
      </c>
      <c r="D246" s="2" t="s">
        <v>309</v>
      </c>
      <c r="E246" s="2" t="s">
        <v>310</v>
      </c>
      <c r="F246" s="2" t="s">
        <v>349</v>
      </c>
      <c r="G246" s="2" t="s">
        <v>350</v>
      </c>
      <c r="H246" s="2">
        <v>16.53</v>
      </c>
      <c r="I246" s="2">
        <v>72</v>
      </c>
      <c r="J246" s="9">
        <v>461.77966101694915</v>
      </c>
      <c r="K246" s="2">
        <v>544.9</v>
      </c>
      <c r="L246" s="2">
        <v>18390.584745762713</v>
      </c>
      <c r="M246" s="2">
        <v>21700.89</v>
      </c>
      <c r="N246" s="6">
        <v>-21700.89</v>
      </c>
      <c r="O246" s="2" t="s">
        <v>125</v>
      </c>
      <c r="P246" s="2" t="s">
        <v>351</v>
      </c>
      <c r="Q246" s="2" t="s">
        <v>43</v>
      </c>
      <c r="R246" s="2" t="s">
        <v>1</v>
      </c>
      <c r="S246" s="2" t="s">
        <v>44</v>
      </c>
      <c r="T246" s="2" t="s">
        <v>45</v>
      </c>
      <c r="U246" s="2"/>
    </row>
    <row r="247" spans="1:21" x14ac:dyDescent="0.25">
      <c r="A247" s="3">
        <v>45685</v>
      </c>
      <c r="B247" s="3">
        <v>45685</v>
      </c>
      <c r="C247" s="5">
        <v>45681</v>
      </c>
      <c r="D247" s="2" t="s">
        <v>309</v>
      </c>
      <c r="E247" s="2" t="s">
        <v>310</v>
      </c>
      <c r="F247" s="2" t="s">
        <v>349</v>
      </c>
      <c r="G247" s="2" t="s">
        <v>350</v>
      </c>
      <c r="H247" s="2">
        <v>591.66999999999996</v>
      </c>
      <c r="I247" s="2">
        <v>21</v>
      </c>
      <c r="J247" s="9">
        <v>4820.9322033898306</v>
      </c>
      <c r="K247" s="2">
        <v>5688.7</v>
      </c>
      <c r="L247" s="2">
        <v>18390.584745762713</v>
      </c>
      <c r="M247" s="2">
        <v>21700.89</v>
      </c>
      <c r="N247" s="6">
        <v>-21700.89</v>
      </c>
      <c r="O247" s="2" t="s">
        <v>333</v>
      </c>
      <c r="P247" s="2" t="s">
        <v>334</v>
      </c>
      <c r="Q247" s="2" t="s">
        <v>43</v>
      </c>
      <c r="R247" s="2" t="s">
        <v>1</v>
      </c>
      <c r="S247" s="2" t="s">
        <v>44</v>
      </c>
      <c r="T247" s="2" t="s">
        <v>45</v>
      </c>
      <c r="U247" s="2"/>
    </row>
    <row r="248" spans="1:21" x14ac:dyDescent="0.25">
      <c r="A248" s="3">
        <v>45685</v>
      </c>
      <c r="B248" s="3">
        <v>45685</v>
      </c>
      <c r="C248" s="5">
        <v>45681</v>
      </c>
      <c r="D248" s="2" t="s">
        <v>309</v>
      </c>
      <c r="E248" s="2" t="s">
        <v>310</v>
      </c>
      <c r="F248" s="2" t="s">
        <v>349</v>
      </c>
      <c r="G248" s="2" t="s">
        <v>350</v>
      </c>
      <c r="H248" s="2">
        <v>84</v>
      </c>
      <c r="I248" s="2">
        <v>63</v>
      </c>
      <c r="J248" s="9">
        <v>2053.2966101694915</v>
      </c>
      <c r="K248" s="2">
        <v>2422.89</v>
      </c>
      <c r="L248" s="2">
        <v>18390.584745762713</v>
      </c>
      <c r="M248" s="2">
        <v>21700.89</v>
      </c>
      <c r="N248" s="6">
        <v>-21700.89</v>
      </c>
      <c r="O248" s="2" t="s">
        <v>41</v>
      </c>
      <c r="P248" s="2" t="s">
        <v>122</v>
      </c>
      <c r="Q248" s="2" t="s">
        <v>43</v>
      </c>
      <c r="R248" s="2" t="s">
        <v>1</v>
      </c>
      <c r="S248" s="2" t="s">
        <v>44</v>
      </c>
      <c r="T248" s="2" t="s">
        <v>45</v>
      </c>
      <c r="U248" s="2"/>
    </row>
    <row r="249" spans="1:21" x14ac:dyDescent="0.25">
      <c r="A249" s="3">
        <v>45685</v>
      </c>
      <c r="B249" s="3">
        <v>45685</v>
      </c>
      <c r="C249" s="5">
        <v>45681</v>
      </c>
      <c r="D249" s="2" t="s">
        <v>309</v>
      </c>
      <c r="E249" s="2" t="s">
        <v>310</v>
      </c>
      <c r="F249" s="2" t="s">
        <v>349</v>
      </c>
      <c r="G249" s="2" t="s">
        <v>350</v>
      </c>
      <c r="H249" s="2">
        <v>67.58</v>
      </c>
      <c r="I249" s="2">
        <v>36</v>
      </c>
      <c r="J249" s="9">
        <v>943.95762711864404</v>
      </c>
      <c r="K249" s="2">
        <v>1113.8699999999999</v>
      </c>
      <c r="L249" s="2">
        <v>18390.584745762713</v>
      </c>
      <c r="M249" s="2">
        <v>21700.89</v>
      </c>
      <c r="N249" s="6">
        <v>-21700.89</v>
      </c>
      <c r="O249" s="2" t="s">
        <v>267</v>
      </c>
      <c r="P249" s="2" t="s">
        <v>297</v>
      </c>
      <c r="Q249" s="2" t="s">
        <v>43</v>
      </c>
      <c r="R249" s="2" t="s">
        <v>1</v>
      </c>
      <c r="S249" s="2" t="s">
        <v>44</v>
      </c>
      <c r="T249" s="2" t="s">
        <v>45</v>
      </c>
      <c r="U249" s="2"/>
    </row>
    <row r="250" spans="1:21" x14ac:dyDescent="0.25">
      <c r="A250" s="3">
        <v>45685</v>
      </c>
      <c r="B250" s="3">
        <v>45685</v>
      </c>
      <c r="C250" s="5">
        <v>45681</v>
      </c>
      <c r="D250" s="2" t="s">
        <v>309</v>
      </c>
      <c r="E250" s="2" t="s">
        <v>310</v>
      </c>
      <c r="F250" s="2" t="s">
        <v>349</v>
      </c>
      <c r="G250" s="2" t="s">
        <v>350</v>
      </c>
      <c r="H250" s="2">
        <v>86.42</v>
      </c>
      <c r="I250" s="2">
        <v>60</v>
      </c>
      <c r="J250" s="9">
        <v>2011.8559322033898</v>
      </c>
      <c r="K250" s="2">
        <v>2373.9899999999998</v>
      </c>
      <c r="L250" s="2">
        <v>18390.584745762713</v>
      </c>
      <c r="M250" s="2">
        <v>21700.89</v>
      </c>
      <c r="N250" s="6">
        <v>-21700.89</v>
      </c>
      <c r="O250" s="2" t="s">
        <v>105</v>
      </c>
      <c r="P250" s="2" t="s">
        <v>106</v>
      </c>
      <c r="Q250" s="2" t="s">
        <v>43</v>
      </c>
      <c r="R250" s="2" t="s">
        <v>1</v>
      </c>
      <c r="S250" s="2" t="s">
        <v>44</v>
      </c>
      <c r="T250" s="2" t="s">
        <v>45</v>
      </c>
      <c r="U250" s="2"/>
    </row>
    <row r="251" spans="1:21" x14ac:dyDescent="0.25">
      <c r="A251" s="3">
        <v>45685</v>
      </c>
      <c r="B251" s="3">
        <v>45685</v>
      </c>
      <c r="C251" s="5">
        <v>45681</v>
      </c>
      <c r="D251" s="2" t="s">
        <v>309</v>
      </c>
      <c r="E251" s="2" t="s">
        <v>310</v>
      </c>
      <c r="F251" s="2" t="s">
        <v>349</v>
      </c>
      <c r="G251" s="2" t="s">
        <v>350</v>
      </c>
      <c r="H251" s="2">
        <v>42.42</v>
      </c>
      <c r="I251" s="2">
        <v>48</v>
      </c>
      <c r="J251" s="9">
        <v>790.03389830508479</v>
      </c>
      <c r="K251" s="2">
        <v>932.24</v>
      </c>
      <c r="L251" s="2">
        <v>18390.584745762713</v>
      </c>
      <c r="M251" s="2">
        <v>21700.89</v>
      </c>
      <c r="N251" s="6">
        <v>-21700.89</v>
      </c>
      <c r="O251" s="2" t="s">
        <v>41</v>
      </c>
      <c r="P251" s="2" t="s">
        <v>121</v>
      </c>
      <c r="Q251" s="2" t="s">
        <v>43</v>
      </c>
      <c r="R251" s="2" t="s">
        <v>1</v>
      </c>
      <c r="S251" s="2" t="s">
        <v>44</v>
      </c>
      <c r="T251" s="2" t="s">
        <v>45</v>
      </c>
      <c r="U251" s="2"/>
    </row>
    <row r="252" spans="1:21" x14ac:dyDescent="0.25">
      <c r="A252" s="3">
        <v>45685</v>
      </c>
      <c r="B252" s="3">
        <v>45685</v>
      </c>
      <c r="C252" s="5">
        <v>45681</v>
      </c>
      <c r="D252" s="2" t="s">
        <v>309</v>
      </c>
      <c r="E252" s="2" t="s">
        <v>310</v>
      </c>
      <c r="F252" s="2" t="s">
        <v>349</v>
      </c>
      <c r="G252" s="2" t="s">
        <v>350</v>
      </c>
      <c r="H252" s="2">
        <v>131</v>
      </c>
      <c r="I252" s="2">
        <v>72</v>
      </c>
      <c r="J252" s="9">
        <v>3659.618644067797</v>
      </c>
      <c r="K252" s="2">
        <v>4318.3500000000004</v>
      </c>
      <c r="L252" s="2">
        <v>18390.584745762713</v>
      </c>
      <c r="M252" s="2">
        <v>21700.89</v>
      </c>
      <c r="N252" s="6">
        <v>-21700.89</v>
      </c>
      <c r="O252" s="2" t="s">
        <v>87</v>
      </c>
      <c r="P252" s="2" t="s">
        <v>93</v>
      </c>
      <c r="Q252" s="2" t="s">
        <v>43</v>
      </c>
      <c r="R252" s="2" t="s">
        <v>1</v>
      </c>
      <c r="S252" s="2" t="s">
        <v>44</v>
      </c>
      <c r="T252" s="2" t="s">
        <v>45</v>
      </c>
      <c r="U252" s="2"/>
    </row>
    <row r="253" spans="1:21" x14ac:dyDescent="0.25">
      <c r="A253" s="3">
        <v>45685</v>
      </c>
      <c r="B253" s="3">
        <v>45685</v>
      </c>
      <c r="C253" s="5">
        <v>45682</v>
      </c>
      <c r="D253" s="2" t="s">
        <v>369</v>
      </c>
      <c r="E253" s="2" t="s">
        <v>370</v>
      </c>
      <c r="F253" s="2" t="s">
        <v>371</v>
      </c>
      <c r="G253" s="2" t="s">
        <v>372</v>
      </c>
      <c r="H253" s="2">
        <v>131</v>
      </c>
      <c r="I253" s="2">
        <v>324</v>
      </c>
      <c r="J253" s="9">
        <v>16468.271186440681</v>
      </c>
      <c r="K253" s="2">
        <v>19432.560000000001</v>
      </c>
      <c r="L253" s="2">
        <v>63771.491525423735</v>
      </c>
      <c r="M253" s="2">
        <v>75250.36</v>
      </c>
      <c r="N253" s="6">
        <v>-75250.36</v>
      </c>
      <c r="O253" s="2" t="s">
        <v>87</v>
      </c>
      <c r="P253" s="2" t="s">
        <v>93</v>
      </c>
      <c r="Q253" s="2" t="s">
        <v>43</v>
      </c>
      <c r="R253" s="2" t="s">
        <v>1</v>
      </c>
      <c r="S253" s="2" t="s">
        <v>107</v>
      </c>
      <c r="T253" s="2" t="s">
        <v>45</v>
      </c>
      <c r="U253" s="2" t="s">
        <v>108</v>
      </c>
    </row>
    <row r="254" spans="1:21" x14ac:dyDescent="0.25">
      <c r="A254" s="3">
        <v>45685</v>
      </c>
      <c r="B254" s="3">
        <v>45685</v>
      </c>
      <c r="C254" s="5">
        <v>45682</v>
      </c>
      <c r="D254" s="2" t="s">
        <v>369</v>
      </c>
      <c r="E254" s="2" t="s">
        <v>370</v>
      </c>
      <c r="F254" s="2" t="s">
        <v>371</v>
      </c>
      <c r="G254" s="2" t="s">
        <v>372</v>
      </c>
      <c r="H254" s="2">
        <v>63.5</v>
      </c>
      <c r="I254" s="2">
        <v>120</v>
      </c>
      <c r="J254" s="9">
        <v>2956.5593220338983</v>
      </c>
      <c r="K254" s="2">
        <v>3488.74</v>
      </c>
      <c r="L254" s="2">
        <v>63771.491525423735</v>
      </c>
      <c r="M254" s="2">
        <v>75250.36</v>
      </c>
      <c r="N254" s="6">
        <v>-75250.36</v>
      </c>
      <c r="O254" s="2" t="s">
        <v>87</v>
      </c>
      <c r="P254" s="2" t="s">
        <v>88</v>
      </c>
      <c r="Q254" s="2" t="s">
        <v>43</v>
      </c>
      <c r="R254" s="2" t="s">
        <v>1</v>
      </c>
      <c r="S254" s="2" t="s">
        <v>107</v>
      </c>
      <c r="T254" s="2" t="s">
        <v>45</v>
      </c>
      <c r="U254" s="2"/>
    </row>
    <row r="255" spans="1:21" x14ac:dyDescent="0.25">
      <c r="A255" s="3">
        <v>45685</v>
      </c>
      <c r="B255" s="3">
        <v>45685</v>
      </c>
      <c r="C255" s="5">
        <v>45682</v>
      </c>
      <c r="D255" s="2" t="s">
        <v>369</v>
      </c>
      <c r="E255" s="2" t="s">
        <v>370</v>
      </c>
      <c r="F255" s="2" t="s">
        <v>371</v>
      </c>
      <c r="G255" s="2" t="s">
        <v>372</v>
      </c>
      <c r="H255" s="2">
        <v>36.25</v>
      </c>
      <c r="I255" s="2">
        <v>120</v>
      </c>
      <c r="J255" s="9">
        <v>1687.7966101694915</v>
      </c>
      <c r="K255" s="2">
        <v>1991.6</v>
      </c>
      <c r="L255" s="2">
        <v>63771.491525423735</v>
      </c>
      <c r="M255" s="2">
        <v>75250.36</v>
      </c>
      <c r="N255" s="6">
        <v>-75250.36</v>
      </c>
      <c r="O255" s="2" t="s">
        <v>87</v>
      </c>
      <c r="P255" s="2" t="s">
        <v>373</v>
      </c>
      <c r="Q255" s="2" t="s">
        <v>43</v>
      </c>
      <c r="R255" s="2" t="s">
        <v>1</v>
      </c>
      <c r="S255" s="2" t="s">
        <v>107</v>
      </c>
      <c r="T255" s="2" t="s">
        <v>45</v>
      </c>
      <c r="U255" s="2"/>
    </row>
    <row r="256" spans="1:21" x14ac:dyDescent="0.25">
      <c r="A256" s="3">
        <v>45685</v>
      </c>
      <c r="B256" s="3">
        <v>45685</v>
      </c>
      <c r="C256" s="5">
        <v>45682</v>
      </c>
      <c r="D256" s="2" t="s">
        <v>369</v>
      </c>
      <c r="E256" s="2" t="s">
        <v>370</v>
      </c>
      <c r="F256" s="2" t="s">
        <v>371</v>
      </c>
      <c r="G256" s="2" t="s">
        <v>372</v>
      </c>
      <c r="H256" s="2">
        <v>155</v>
      </c>
      <c r="I256" s="2">
        <v>42</v>
      </c>
      <c r="J256" s="9">
        <v>2525.8813559322034</v>
      </c>
      <c r="K256" s="2">
        <v>2980.54</v>
      </c>
      <c r="L256" s="2">
        <v>63771.491525423735</v>
      </c>
      <c r="M256" s="2">
        <v>75250.36</v>
      </c>
      <c r="N256" s="6">
        <v>-75250.36</v>
      </c>
      <c r="O256" s="2" t="s">
        <v>90</v>
      </c>
      <c r="P256" s="2" t="s">
        <v>251</v>
      </c>
      <c r="Q256" s="2" t="s">
        <v>43</v>
      </c>
      <c r="R256" s="2" t="s">
        <v>1</v>
      </c>
      <c r="S256" s="2" t="s">
        <v>107</v>
      </c>
      <c r="T256" s="2" t="s">
        <v>45</v>
      </c>
      <c r="U256" s="2"/>
    </row>
    <row r="257" spans="1:21" x14ac:dyDescent="0.25">
      <c r="A257" s="3">
        <v>45685</v>
      </c>
      <c r="B257" s="3">
        <v>45685</v>
      </c>
      <c r="C257" s="5">
        <v>45682</v>
      </c>
      <c r="D257" s="2" t="s">
        <v>369</v>
      </c>
      <c r="E257" s="2" t="s">
        <v>370</v>
      </c>
      <c r="F257" s="2" t="s">
        <v>371</v>
      </c>
      <c r="G257" s="2" t="s">
        <v>372</v>
      </c>
      <c r="H257" s="2">
        <v>28.92</v>
      </c>
      <c r="I257" s="2">
        <v>312</v>
      </c>
      <c r="J257" s="9">
        <v>3500.9406779661017</v>
      </c>
      <c r="K257" s="2">
        <v>4131.1099999999997</v>
      </c>
      <c r="L257" s="2">
        <v>63771.491525423735</v>
      </c>
      <c r="M257" s="2">
        <v>75250.36</v>
      </c>
      <c r="N257" s="6">
        <v>-75250.36</v>
      </c>
      <c r="O257" s="2" t="s">
        <v>340</v>
      </c>
      <c r="P257" s="2" t="s">
        <v>341</v>
      </c>
      <c r="Q257" s="2" t="s">
        <v>43</v>
      </c>
      <c r="R257" s="2" t="s">
        <v>1</v>
      </c>
      <c r="S257" s="2" t="s">
        <v>107</v>
      </c>
      <c r="T257" s="2" t="s">
        <v>45</v>
      </c>
      <c r="U257" s="2"/>
    </row>
    <row r="258" spans="1:21" x14ac:dyDescent="0.25">
      <c r="A258" s="3">
        <v>45685</v>
      </c>
      <c r="B258" s="3">
        <v>45685</v>
      </c>
      <c r="C258" s="5">
        <v>45682</v>
      </c>
      <c r="D258" s="2" t="s">
        <v>369</v>
      </c>
      <c r="E258" s="2" t="s">
        <v>370</v>
      </c>
      <c r="F258" s="2" t="s">
        <v>371</v>
      </c>
      <c r="G258" s="2" t="s">
        <v>372</v>
      </c>
      <c r="H258" s="2">
        <v>161.16999999999999</v>
      </c>
      <c r="I258" s="2">
        <v>60</v>
      </c>
      <c r="J258" s="9">
        <v>3752.0423728813562</v>
      </c>
      <c r="K258" s="2">
        <v>4427.41</v>
      </c>
      <c r="L258" s="2">
        <v>63771.491525423735</v>
      </c>
      <c r="M258" s="2">
        <v>75250.36</v>
      </c>
      <c r="N258" s="6">
        <v>-75250.36</v>
      </c>
      <c r="O258" s="2" t="s">
        <v>41</v>
      </c>
      <c r="P258" s="2" t="s">
        <v>118</v>
      </c>
      <c r="Q258" s="2" t="s">
        <v>43</v>
      </c>
      <c r="R258" s="2" t="s">
        <v>1</v>
      </c>
      <c r="S258" s="2" t="s">
        <v>107</v>
      </c>
      <c r="T258" s="2" t="s">
        <v>45</v>
      </c>
      <c r="U258" s="2"/>
    </row>
    <row r="259" spans="1:21" x14ac:dyDescent="0.25">
      <c r="A259" s="3">
        <v>45685</v>
      </c>
      <c r="B259" s="3">
        <v>45685</v>
      </c>
      <c r="C259" s="5">
        <v>45682</v>
      </c>
      <c r="D259" s="2" t="s">
        <v>369</v>
      </c>
      <c r="E259" s="2" t="s">
        <v>370</v>
      </c>
      <c r="F259" s="2" t="s">
        <v>371</v>
      </c>
      <c r="G259" s="2" t="s">
        <v>372</v>
      </c>
      <c r="H259" s="2">
        <v>84</v>
      </c>
      <c r="I259" s="2">
        <v>63</v>
      </c>
      <c r="J259" s="9">
        <v>2053.2966101694915</v>
      </c>
      <c r="K259" s="2">
        <v>2422.89</v>
      </c>
      <c r="L259" s="2">
        <v>63771.491525423735</v>
      </c>
      <c r="M259" s="2">
        <v>75250.36</v>
      </c>
      <c r="N259" s="6">
        <v>-75250.36</v>
      </c>
      <c r="O259" s="2" t="s">
        <v>41</v>
      </c>
      <c r="P259" s="2" t="s">
        <v>122</v>
      </c>
      <c r="Q259" s="2" t="s">
        <v>43</v>
      </c>
      <c r="R259" s="2" t="s">
        <v>1</v>
      </c>
      <c r="S259" s="2" t="s">
        <v>107</v>
      </c>
      <c r="T259" s="2" t="s">
        <v>45</v>
      </c>
      <c r="U259" s="2"/>
    </row>
    <row r="260" spans="1:21" x14ac:dyDescent="0.25">
      <c r="A260" s="3">
        <v>45685</v>
      </c>
      <c r="B260" s="3">
        <v>45685</v>
      </c>
      <c r="C260" s="5">
        <v>45682</v>
      </c>
      <c r="D260" s="2" t="s">
        <v>369</v>
      </c>
      <c r="E260" s="2" t="s">
        <v>370</v>
      </c>
      <c r="F260" s="2" t="s">
        <v>371</v>
      </c>
      <c r="G260" s="2" t="s">
        <v>372</v>
      </c>
      <c r="H260" s="2">
        <v>28.94</v>
      </c>
      <c r="I260" s="2">
        <v>72</v>
      </c>
      <c r="J260" s="9">
        <v>808.46610169491532</v>
      </c>
      <c r="K260" s="2">
        <v>953.99</v>
      </c>
      <c r="L260" s="2">
        <v>63771.491525423735</v>
      </c>
      <c r="M260" s="2">
        <v>75250.36</v>
      </c>
      <c r="N260" s="6">
        <v>-75250.36</v>
      </c>
      <c r="O260" s="2" t="s">
        <v>100</v>
      </c>
      <c r="P260" s="2" t="s">
        <v>241</v>
      </c>
      <c r="Q260" s="2" t="s">
        <v>43</v>
      </c>
      <c r="R260" s="2" t="s">
        <v>1</v>
      </c>
      <c r="S260" s="2" t="s">
        <v>107</v>
      </c>
      <c r="T260" s="2" t="s">
        <v>45</v>
      </c>
      <c r="U260" s="2"/>
    </row>
    <row r="261" spans="1:21" x14ac:dyDescent="0.25">
      <c r="A261" s="3">
        <v>45685</v>
      </c>
      <c r="B261" s="3">
        <v>45685</v>
      </c>
      <c r="C261" s="5">
        <v>45682</v>
      </c>
      <c r="D261" s="2" t="s">
        <v>369</v>
      </c>
      <c r="E261" s="2" t="s">
        <v>370</v>
      </c>
      <c r="F261" s="2" t="s">
        <v>371</v>
      </c>
      <c r="G261" s="2" t="s">
        <v>372</v>
      </c>
      <c r="H261" s="2">
        <v>110.25</v>
      </c>
      <c r="I261" s="2">
        <v>60</v>
      </c>
      <c r="J261" s="9">
        <v>2566.618644067797</v>
      </c>
      <c r="K261" s="2">
        <v>3028.61</v>
      </c>
      <c r="L261" s="2">
        <v>63771.491525423735</v>
      </c>
      <c r="M261" s="2">
        <v>75250.36</v>
      </c>
      <c r="N261" s="6">
        <v>-75250.36</v>
      </c>
      <c r="O261" s="2" t="s">
        <v>100</v>
      </c>
      <c r="P261" s="2" t="s">
        <v>101</v>
      </c>
      <c r="Q261" s="2" t="s">
        <v>43</v>
      </c>
      <c r="R261" s="2" t="s">
        <v>1</v>
      </c>
      <c r="S261" s="2" t="s">
        <v>107</v>
      </c>
      <c r="T261" s="2" t="s">
        <v>45</v>
      </c>
      <c r="U261" s="2"/>
    </row>
    <row r="262" spans="1:21" x14ac:dyDescent="0.25">
      <c r="A262" s="3">
        <v>45685</v>
      </c>
      <c r="B262" s="3">
        <v>45685</v>
      </c>
      <c r="C262" s="5">
        <v>45682</v>
      </c>
      <c r="D262" s="2" t="s">
        <v>369</v>
      </c>
      <c r="E262" s="2" t="s">
        <v>370</v>
      </c>
      <c r="F262" s="2" t="s">
        <v>371</v>
      </c>
      <c r="G262" s="2" t="s">
        <v>372</v>
      </c>
      <c r="H262" s="2">
        <v>113.42</v>
      </c>
      <c r="I262" s="2">
        <v>60</v>
      </c>
      <c r="J262" s="9">
        <v>2640.4237288135591</v>
      </c>
      <c r="K262" s="2">
        <v>3115.7</v>
      </c>
      <c r="L262" s="2">
        <v>63771.491525423735</v>
      </c>
      <c r="M262" s="2">
        <v>75250.36</v>
      </c>
      <c r="N262" s="6">
        <v>-75250.36</v>
      </c>
      <c r="O262" s="2" t="s">
        <v>192</v>
      </c>
      <c r="P262" s="2" t="s">
        <v>193</v>
      </c>
      <c r="Q262" s="2" t="s">
        <v>43</v>
      </c>
      <c r="R262" s="2" t="s">
        <v>1</v>
      </c>
      <c r="S262" s="2" t="s">
        <v>107</v>
      </c>
      <c r="T262" s="2" t="s">
        <v>45</v>
      </c>
      <c r="U262" s="2"/>
    </row>
    <row r="263" spans="1:21" x14ac:dyDescent="0.25">
      <c r="A263" s="3">
        <v>45685</v>
      </c>
      <c r="B263" s="3">
        <v>45685</v>
      </c>
      <c r="C263" s="5">
        <v>45682</v>
      </c>
      <c r="D263" s="2" t="s">
        <v>369</v>
      </c>
      <c r="E263" s="2" t="s">
        <v>370</v>
      </c>
      <c r="F263" s="2" t="s">
        <v>371</v>
      </c>
      <c r="G263" s="2" t="s">
        <v>372</v>
      </c>
      <c r="H263" s="2">
        <v>75</v>
      </c>
      <c r="I263" s="2">
        <v>48</v>
      </c>
      <c r="J263" s="9">
        <v>1396.7966101694917</v>
      </c>
      <c r="K263" s="2">
        <v>1648.22</v>
      </c>
      <c r="L263" s="2">
        <v>63771.491525423735</v>
      </c>
      <c r="M263" s="2">
        <v>75250.36</v>
      </c>
      <c r="N263" s="6">
        <v>-75250.36</v>
      </c>
      <c r="O263" s="2" t="s">
        <v>90</v>
      </c>
      <c r="P263" s="2" t="s">
        <v>92</v>
      </c>
      <c r="Q263" s="2" t="s">
        <v>43</v>
      </c>
      <c r="R263" s="2" t="s">
        <v>1</v>
      </c>
      <c r="S263" s="2" t="s">
        <v>107</v>
      </c>
      <c r="T263" s="2" t="s">
        <v>45</v>
      </c>
      <c r="U263" s="2"/>
    </row>
    <row r="264" spans="1:21" x14ac:dyDescent="0.25">
      <c r="A264" s="3">
        <v>45685</v>
      </c>
      <c r="B264" s="3">
        <v>45685</v>
      </c>
      <c r="C264" s="5">
        <v>45682</v>
      </c>
      <c r="D264" s="2" t="s">
        <v>369</v>
      </c>
      <c r="E264" s="2" t="s">
        <v>370</v>
      </c>
      <c r="F264" s="2" t="s">
        <v>371</v>
      </c>
      <c r="G264" s="2" t="s">
        <v>372</v>
      </c>
      <c r="H264" s="2">
        <v>45</v>
      </c>
      <c r="I264" s="2">
        <v>48</v>
      </c>
      <c r="J264" s="9">
        <v>838.07627118644064</v>
      </c>
      <c r="K264" s="2">
        <v>988.93</v>
      </c>
      <c r="L264" s="2">
        <v>63771.491525423735</v>
      </c>
      <c r="M264" s="2">
        <v>75250.36</v>
      </c>
      <c r="N264" s="6">
        <v>-75250.36</v>
      </c>
      <c r="O264" s="2" t="s">
        <v>90</v>
      </c>
      <c r="P264" s="2" t="s">
        <v>91</v>
      </c>
      <c r="Q264" s="2" t="s">
        <v>43</v>
      </c>
      <c r="R264" s="2" t="s">
        <v>1</v>
      </c>
      <c r="S264" s="2" t="s">
        <v>107</v>
      </c>
      <c r="T264" s="2" t="s">
        <v>45</v>
      </c>
      <c r="U264" s="2"/>
    </row>
    <row r="265" spans="1:21" x14ac:dyDescent="0.25">
      <c r="A265" s="3">
        <v>45685</v>
      </c>
      <c r="B265" s="3">
        <v>45685</v>
      </c>
      <c r="C265" s="5">
        <v>45682</v>
      </c>
      <c r="D265" s="2" t="s">
        <v>369</v>
      </c>
      <c r="E265" s="2" t="s">
        <v>370</v>
      </c>
      <c r="F265" s="2" t="s">
        <v>371</v>
      </c>
      <c r="G265" s="2" t="s">
        <v>372</v>
      </c>
      <c r="H265" s="2">
        <v>67.58</v>
      </c>
      <c r="I265" s="2">
        <v>12</v>
      </c>
      <c r="J265" s="9">
        <v>314.65254237288138</v>
      </c>
      <c r="K265" s="2">
        <v>371.29</v>
      </c>
      <c r="L265" s="2">
        <v>63771.491525423735</v>
      </c>
      <c r="M265" s="2">
        <v>75250.36</v>
      </c>
      <c r="N265" s="6">
        <v>-75250.36</v>
      </c>
      <c r="O265" s="2" t="s">
        <v>267</v>
      </c>
      <c r="P265" s="2" t="s">
        <v>297</v>
      </c>
      <c r="Q265" s="2" t="s">
        <v>43</v>
      </c>
      <c r="R265" s="2" t="s">
        <v>1</v>
      </c>
      <c r="S265" s="2" t="s">
        <v>107</v>
      </c>
      <c r="T265" s="2" t="s">
        <v>45</v>
      </c>
      <c r="U265" s="2"/>
    </row>
    <row r="266" spans="1:21" x14ac:dyDescent="0.25">
      <c r="A266" s="3">
        <v>45685</v>
      </c>
      <c r="B266" s="3">
        <v>45685</v>
      </c>
      <c r="C266" s="5">
        <v>45682</v>
      </c>
      <c r="D266" s="2" t="s">
        <v>369</v>
      </c>
      <c r="E266" s="2" t="s">
        <v>370</v>
      </c>
      <c r="F266" s="2" t="s">
        <v>371</v>
      </c>
      <c r="G266" s="2" t="s">
        <v>372</v>
      </c>
      <c r="H266" s="2">
        <v>46.17</v>
      </c>
      <c r="I266" s="2">
        <v>12</v>
      </c>
      <c r="J266" s="9">
        <v>214.96610169491527</v>
      </c>
      <c r="K266" s="2">
        <v>253.66</v>
      </c>
      <c r="L266" s="2">
        <v>63771.491525423735</v>
      </c>
      <c r="M266" s="2">
        <v>75250.36</v>
      </c>
      <c r="N266" s="6">
        <v>-75250.36</v>
      </c>
      <c r="O266" s="2" t="s">
        <v>98</v>
      </c>
      <c r="P266" s="2" t="s">
        <v>99</v>
      </c>
      <c r="Q266" s="2" t="s">
        <v>43</v>
      </c>
      <c r="R266" s="2" t="s">
        <v>1</v>
      </c>
      <c r="S266" s="2" t="s">
        <v>107</v>
      </c>
      <c r="T266" s="2" t="s">
        <v>45</v>
      </c>
      <c r="U266" s="2"/>
    </row>
    <row r="267" spans="1:21" x14ac:dyDescent="0.25">
      <c r="A267" s="3">
        <v>45685</v>
      </c>
      <c r="B267" s="3">
        <v>45685</v>
      </c>
      <c r="C267" s="5">
        <v>45682</v>
      </c>
      <c r="D267" s="2" t="s">
        <v>369</v>
      </c>
      <c r="E267" s="2" t="s">
        <v>370</v>
      </c>
      <c r="F267" s="2" t="s">
        <v>371</v>
      </c>
      <c r="G267" s="2" t="s">
        <v>372</v>
      </c>
      <c r="H267" s="2">
        <v>78.400000000000006</v>
      </c>
      <c r="I267" s="2">
        <v>20</v>
      </c>
      <c r="J267" s="9">
        <v>608.38135593220341</v>
      </c>
      <c r="K267" s="2">
        <v>717.89</v>
      </c>
      <c r="L267" s="2">
        <v>63771.491525423735</v>
      </c>
      <c r="M267" s="2">
        <v>75250.36</v>
      </c>
      <c r="N267" s="6">
        <v>-75250.36</v>
      </c>
      <c r="O267" s="2" t="s">
        <v>303</v>
      </c>
      <c r="P267" s="2" t="s">
        <v>304</v>
      </c>
      <c r="Q267" s="2" t="s">
        <v>43</v>
      </c>
      <c r="R267" s="2" t="s">
        <v>1</v>
      </c>
      <c r="S267" s="2" t="s">
        <v>107</v>
      </c>
      <c r="T267" s="2" t="s">
        <v>45</v>
      </c>
      <c r="U267" s="2"/>
    </row>
    <row r="268" spans="1:21" x14ac:dyDescent="0.25">
      <c r="A268" s="3">
        <v>45685</v>
      </c>
      <c r="B268" s="3">
        <v>45685</v>
      </c>
      <c r="C268" s="5">
        <v>45682</v>
      </c>
      <c r="D268" s="2" t="s">
        <v>369</v>
      </c>
      <c r="E268" s="2" t="s">
        <v>370</v>
      </c>
      <c r="F268" s="2" t="s">
        <v>371</v>
      </c>
      <c r="G268" s="2" t="s">
        <v>372</v>
      </c>
      <c r="H268" s="2">
        <v>148.41999999999999</v>
      </c>
      <c r="I268" s="2">
        <v>60</v>
      </c>
      <c r="J268" s="9">
        <v>3455.2203389830511</v>
      </c>
      <c r="K268" s="2">
        <v>4077.16</v>
      </c>
      <c r="L268" s="2">
        <v>63771.491525423735</v>
      </c>
      <c r="M268" s="2">
        <v>75250.36</v>
      </c>
      <c r="N268" s="6">
        <v>-75250.36</v>
      </c>
      <c r="O268" s="2" t="s">
        <v>374</v>
      </c>
      <c r="P268" s="2" t="s">
        <v>375</v>
      </c>
      <c r="Q268" s="2" t="s">
        <v>43</v>
      </c>
      <c r="R268" s="2" t="s">
        <v>1</v>
      </c>
      <c r="S268" s="2" t="s">
        <v>107</v>
      </c>
      <c r="T268" s="2" t="s">
        <v>45</v>
      </c>
      <c r="U268" s="2"/>
    </row>
    <row r="269" spans="1:21" x14ac:dyDescent="0.25">
      <c r="A269" s="3">
        <v>45685</v>
      </c>
      <c r="B269" s="3">
        <v>45685</v>
      </c>
      <c r="C269" s="5">
        <v>45682</v>
      </c>
      <c r="D269" s="2" t="s">
        <v>369</v>
      </c>
      <c r="E269" s="2" t="s">
        <v>370</v>
      </c>
      <c r="F269" s="2" t="s">
        <v>371</v>
      </c>
      <c r="G269" s="2" t="s">
        <v>372</v>
      </c>
      <c r="H269" s="2">
        <v>114</v>
      </c>
      <c r="I269" s="2">
        <v>120</v>
      </c>
      <c r="J269" s="9">
        <v>5307.8389830508477</v>
      </c>
      <c r="K269" s="2">
        <v>6263.25</v>
      </c>
      <c r="L269" s="2">
        <v>63771.491525423735</v>
      </c>
      <c r="M269" s="2">
        <v>75250.36</v>
      </c>
      <c r="N269" s="6">
        <v>-75250.36</v>
      </c>
      <c r="O269" s="2" t="s">
        <v>376</v>
      </c>
      <c r="P269" s="2" t="s">
        <v>377</v>
      </c>
      <c r="Q269" s="2" t="s">
        <v>43</v>
      </c>
      <c r="R269" s="2" t="s">
        <v>1</v>
      </c>
      <c r="S269" s="2" t="s">
        <v>107</v>
      </c>
      <c r="T269" s="2" t="s">
        <v>45</v>
      </c>
      <c r="U269" s="2"/>
    </row>
    <row r="270" spans="1:21" x14ac:dyDescent="0.25">
      <c r="A270" s="3">
        <v>45685</v>
      </c>
      <c r="B270" s="3">
        <v>45685</v>
      </c>
      <c r="C270" s="5">
        <v>45682</v>
      </c>
      <c r="D270" s="2" t="s">
        <v>369</v>
      </c>
      <c r="E270" s="2" t="s">
        <v>370</v>
      </c>
      <c r="F270" s="2" t="s">
        <v>371</v>
      </c>
      <c r="G270" s="2" t="s">
        <v>372</v>
      </c>
      <c r="H270" s="2">
        <v>110.25</v>
      </c>
      <c r="I270" s="2">
        <v>12</v>
      </c>
      <c r="J270" s="9">
        <v>513.32203389830511</v>
      </c>
      <c r="K270" s="2">
        <v>605.72</v>
      </c>
      <c r="L270" s="2">
        <v>63771.491525423735</v>
      </c>
      <c r="M270" s="2">
        <v>75250.36</v>
      </c>
      <c r="N270" s="6">
        <v>-75250.36</v>
      </c>
      <c r="O270" s="2" t="s">
        <v>378</v>
      </c>
      <c r="P270" s="2" t="s">
        <v>379</v>
      </c>
      <c r="Q270" s="2" t="s">
        <v>43</v>
      </c>
      <c r="R270" s="2" t="s">
        <v>1</v>
      </c>
      <c r="S270" s="2" t="s">
        <v>107</v>
      </c>
      <c r="T270" s="2" t="s">
        <v>45</v>
      </c>
      <c r="U270" s="2"/>
    </row>
    <row r="271" spans="1:21" x14ac:dyDescent="0.25">
      <c r="A271" s="3">
        <v>45685</v>
      </c>
      <c r="B271" s="3">
        <v>45685</v>
      </c>
      <c r="C271" s="5">
        <v>45682</v>
      </c>
      <c r="D271" s="2" t="s">
        <v>369</v>
      </c>
      <c r="E271" s="2" t="s">
        <v>370</v>
      </c>
      <c r="F271" s="2" t="s">
        <v>371</v>
      </c>
      <c r="G271" s="2" t="s">
        <v>372</v>
      </c>
      <c r="H271" s="2">
        <v>216.42</v>
      </c>
      <c r="I271" s="2">
        <v>60</v>
      </c>
      <c r="J271" s="9">
        <v>5038.2627118644068</v>
      </c>
      <c r="K271" s="2">
        <v>5945.15</v>
      </c>
      <c r="L271" s="2">
        <v>63771.491525423735</v>
      </c>
      <c r="M271" s="2">
        <v>75250.36</v>
      </c>
      <c r="N271" s="6">
        <v>-75250.36</v>
      </c>
      <c r="O271" s="2" t="s">
        <v>380</v>
      </c>
      <c r="P271" s="2" t="s">
        <v>381</v>
      </c>
      <c r="Q271" s="2" t="s">
        <v>43</v>
      </c>
      <c r="R271" s="2" t="s">
        <v>1</v>
      </c>
      <c r="S271" s="2" t="s">
        <v>107</v>
      </c>
      <c r="T271" s="2" t="s">
        <v>45</v>
      </c>
      <c r="U271" s="2"/>
    </row>
    <row r="272" spans="1:21" x14ac:dyDescent="0.25">
      <c r="A272" s="3">
        <v>45685</v>
      </c>
      <c r="B272" s="3">
        <v>45685</v>
      </c>
      <c r="C272" s="5">
        <v>45682</v>
      </c>
      <c r="D272" s="2" t="s">
        <v>369</v>
      </c>
      <c r="E272" s="2" t="s">
        <v>370</v>
      </c>
      <c r="F272" s="2" t="s">
        <v>371</v>
      </c>
      <c r="G272" s="2" t="s">
        <v>372</v>
      </c>
      <c r="H272" s="2">
        <v>255</v>
      </c>
      <c r="I272" s="2">
        <v>72</v>
      </c>
      <c r="J272" s="9">
        <v>7123.6779661016953</v>
      </c>
      <c r="K272" s="2">
        <v>8405.94</v>
      </c>
      <c r="L272" s="2">
        <v>63771.491525423735</v>
      </c>
      <c r="M272" s="2">
        <v>75250.36</v>
      </c>
      <c r="N272" s="6">
        <v>-75250.36</v>
      </c>
      <c r="O272" s="2" t="s">
        <v>87</v>
      </c>
      <c r="P272" s="2" t="s">
        <v>117</v>
      </c>
      <c r="Q272" s="2" t="s">
        <v>43</v>
      </c>
      <c r="R272" s="2" t="s">
        <v>1</v>
      </c>
      <c r="S272" s="2" t="s">
        <v>107</v>
      </c>
      <c r="T272" s="2" t="s">
        <v>45</v>
      </c>
      <c r="U272" s="2"/>
    </row>
    <row r="273" spans="1:21" x14ac:dyDescent="0.25">
      <c r="A273" s="3">
        <v>45685</v>
      </c>
      <c r="B273" s="3">
        <v>45685</v>
      </c>
      <c r="C273" s="5">
        <v>45684</v>
      </c>
      <c r="D273" s="2" t="s">
        <v>94</v>
      </c>
      <c r="E273" s="2" t="s">
        <v>95</v>
      </c>
      <c r="F273" s="2" t="s">
        <v>356</v>
      </c>
      <c r="G273" s="2" t="s">
        <v>357</v>
      </c>
      <c r="H273" s="2">
        <v>46.17</v>
      </c>
      <c r="I273" s="2">
        <v>24</v>
      </c>
      <c r="J273" s="9">
        <v>429.9406779661017</v>
      </c>
      <c r="K273" s="2">
        <v>507.33</v>
      </c>
      <c r="L273" s="2">
        <v>12285.389830508475</v>
      </c>
      <c r="M273" s="2">
        <v>14496.76</v>
      </c>
      <c r="N273" s="6">
        <v>-14496.76</v>
      </c>
      <c r="O273" s="2" t="s">
        <v>98</v>
      </c>
      <c r="P273" s="2" t="s">
        <v>99</v>
      </c>
      <c r="Q273" s="2" t="s">
        <v>43</v>
      </c>
      <c r="R273" s="2" t="s">
        <v>1</v>
      </c>
      <c r="S273" s="2" t="s">
        <v>44</v>
      </c>
      <c r="T273" s="2" t="s">
        <v>45</v>
      </c>
      <c r="U273" s="2" t="s">
        <v>46</v>
      </c>
    </row>
    <row r="274" spans="1:21" x14ac:dyDescent="0.25">
      <c r="A274" s="3">
        <v>45685</v>
      </c>
      <c r="B274" s="3">
        <v>45685</v>
      </c>
      <c r="C274" s="5">
        <v>45684</v>
      </c>
      <c r="D274" s="2" t="s">
        <v>94</v>
      </c>
      <c r="E274" s="2" t="s">
        <v>95</v>
      </c>
      <c r="F274" s="2" t="s">
        <v>356</v>
      </c>
      <c r="G274" s="2" t="s">
        <v>357</v>
      </c>
      <c r="H274" s="2">
        <v>759</v>
      </c>
      <c r="I274" s="2">
        <v>40</v>
      </c>
      <c r="J274" s="9">
        <v>10249.542372881357</v>
      </c>
      <c r="K274" s="2">
        <v>12094.46</v>
      </c>
      <c r="L274" s="2">
        <v>12285.389830508475</v>
      </c>
      <c r="M274" s="2">
        <v>14496.76</v>
      </c>
      <c r="N274" s="6">
        <v>-14496.76</v>
      </c>
      <c r="O274" s="2" t="s">
        <v>198</v>
      </c>
      <c r="P274" s="2" t="s">
        <v>226</v>
      </c>
      <c r="Q274" s="2" t="s">
        <v>43</v>
      </c>
      <c r="R274" s="2" t="s">
        <v>1</v>
      </c>
      <c r="S274" s="2" t="s">
        <v>44</v>
      </c>
      <c r="T274" s="2" t="s">
        <v>45</v>
      </c>
      <c r="U274" s="2"/>
    </row>
    <row r="275" spans="1:21" x14ac:dyDescent="0.25">
      <c r="A275" s="3">
        <v>45685</v>
      </c>
      <c r="B275" s="3">
        <v>45685</v>
      </c>
      <c r="C275" s="5">
        <v>45684</v>
      </c>
      <c r="D275" s="2" t="s">
        <v>94</v>
      </c>
      <c r="E275" s="2" t="s">
        <v>95</v>
      </c>
      <c r="F275" s="2" t="s">
        <v>356</v>
      </c>
      <c r="G275" s="2" t="s">
        <v>357</v>
      </c>
      <c r="H275" s="2">
        <v>210</v>
      </c>
      <c r="I275" s="2">
        <v>12</v>
      </c>
      <c r="J275" s="9">
        <v>977.76271186440681</v>
      </c>
      <c r="K275" s="2">
        <v>1153.76</v>
      </c>
      <c r="L275" s="2">
        <v>12285.389830508475</v>
      </c>
      <c r="M275" s="2">
        <v>14496.76</v>
      </c>
      <c r="N275" s="6">
        <v>-14496.76</v>
      </c>
      <c r="O275" s="2" t="s">
        <v>227</v>
      </c>
      <c r="P275" s="2" t="s">
        <v>358</v>
      </c>
      <c r="Q275" s="2" t="s">
        <v>43</v>
      </c>
      <c r="R275" s="2" t="s">
        <v>1</v>
      </c>
      <c r="S275" s="2" t="s">
        <v>44</v>
      </c>
      <c r="T275" s="2" t="s">
        <v>45</v>
      </c>
      <c r="U275" s="2"/>
    </row>
    <row r="276" spans="1:21" x14ac:dyDescent="0.25">
      <c r="A276" s="3">
        <v>45685</v>
      </c>
      <c r="B276" s="3">
        <v>45685</v>
      </c>
      <c r="C276" s="5">
        <v>45684</v>
      </c>
      <c r="D276" s="2" t="s">
        <v>94</v>
      </c>
      <c r="E276" s="2" t="s">
        <v>95</v>
      </c>
      <c r="F276" s="2" t="s">
        <v>356</v>
      </c>
      <c r="G276" s="2" t="s">
        <v>357</v>
      </c>
      <c r="H276" s="2">
        <v>42.42</v>
      </c>
      <c r="I276" s="2">
        <v>24</v>
      </c>
      <c r="J276" s="9">
        <v>395.0169491525424</v>
      </c>
      <c r="K276" s="2">
        <v>466.12</v>
      </c>
      <c r="L276" s="2">
        <v>12285.389830508475</v>
      </c>
      <c r="M276" s="2">
        <v>14496.76</v>
      </c>
      <c r="N276" s="6">
        <v>-14496.76</v>
      </c>
      <c r="O276" s="2" t="s">
        <v>301</v>
      </c>
      <c r="P276" s="2" t="s">
        <v>302</v>
      </c>
      <c r="Q276" s="2" t="s">
        <v>43</v>
      </c>
      <c r="R276" s="2" t="s">
        <v>1</v>
      </c>
      <c r="S276" s="2" t="s">
        <v>44</v>
      </c>
      <c r="T276" s="2" t="s">
        <v>45</v>
      </c>
      <c r="U276" s="2"/>
    </row>
    <row r="277" spans="1:21" x14ac:dyDescent="0.25">
      <c r="A277" s="3">
        <v>45685</v>
      </c>
      <c r="B277" s="3">
        <v>45685</v>
      </c>
      <c r="C277" s="5">
        <v>45684</v>
      </c>
      <c r="D277" s="2" t="s">
        <v>94</v>
      </c>
      <c r="E277" s="2" t="s">
        <v>95</v>
      </c>
      <c r="F277" s="2" t="s">
        <v>356</v>
      </c>
      <c r="G277" s="2" t="s">
        <v>357</v>
      </c>
      <c r="H277" s="2">
        <v>16.690000000000001</v>
      </c>
      <c r="I277" s="2">
        <v>36</v>
      </c>
      <c r="J277" s="9">
        <v>233.12711864406779</v>
      </c>
      <c r="K277" s="2">
        <v>275.08999999999997</v>
      </c>
      <c r="L277" s="2">
        <v>12285.389830508475</v>
      </c>
      <c r="M277" s="2">
        <v>14496.76</v>
      </c>
      <c r="N277" s="6">
        <v>-14496.76</v>
      </c>
      <c r="O277" s="2" t="s">
        <v>301</v>
      </c>
      <c r="P277" s="2" t="s">
        <v>308</v>
      </c>
      <c r="Q277" s="2" t="s">
        <v>43</v>
      </c>
      <c r="R277" s="2" t="s">
        <v>1</v>
      </c>
      <c r="S277" s="2" t="s">
        <v>44</v>
      </c>
      <c r="T277" s="2" t="s">
        <v>45</v>
      </c>
      <c r="U277" s="2"/>
    </row>
    <row r="278" spans="1:21" x14ac:dyDescent="0.25">
      <c r="A278" s="3">
        <v>45685</v>
      </c>
      <c r="B278" s="3">
        <v>45685</v>
      </c>
      <c r="C278" s="5">
        <v>45680</v>
      </c>
      <c r="D278" s="2" t="s">
        <v>382</v>
      </c>
      <c r="E278" s="2" t="s">
        <v>383</v>
      </c>
      <c r="F278" s="2" t="s">
        <v>384</v>
      </c>
      <c r="G278" s="2" t="s">
        <v>385</v>
      </c>
      <c r="H278" s="2">
        <v>37.58</v>
      </c>
      <c r="I278" s="2">
        <v>120</v>
      </c>
      <c r="J278" s="9">
        <v>1749.7203389830511</v>
      </c>
      <c r="K278" s="2">
        <v>2064.67</v>
      </c>
      <c r="L278" s="2">
        <v>9405.0084745762724</v>
      </c>
      <c r="M278" s="2">
        <v>11097.91</v>
      </c>
      <c r="N278" s="6">
        <v>-11097.91</v>
      </c>
      <c r="O278" s="2" t="s">
        <v>55</v>
      </c>
      <c r="P278" s="2" t="s">
        <v>56</v>
      </c>
      <c r="Q278" s="2" t="s">
        <v>43</v>
      </c>
      <c r="R278" s="2" t="s">
        <v>1</v>
      </c>
      <c r="S278" s="2" t="s">
        <v>44</v>
      </c>
      <c r="T278" s="2" t="s">
        <v>45</v>
      </c>
      <c r="U278" s="2" t="s">
        <v>292</v>
      </c>
    </row>
    <row r="279" spans="1:21" x14ac:dyDescent="0.25">
      <c r="A279" s="3">
        <v>45685</v>
      </c>
      <c r="B279" s="3">
        <v>45685</v>
      </c>
      <c r="C279" s="5">
        <v>45680</v>
      </c>
      <c r="D279" s="2" t="s">
        <v>382</v>
      </c>
      <c r="E279" s="2" t="s">
        <v>383</v>
      </c>
      <c r="F279" s="2" t="s">
        <v>384</v>
      </c>
      <c r="G279" s="2" t="s">
        <v>385</v>
      </c>
      <c r="H279" s="2">
        <v>34.58</v>
      </c>
      <c r="I279" s="2">
        <v>24</v>
      </c>
      <c r="J279" s="9">
        <v>289.81355932203394</v>
      </c>
      <c r="K279" s="2">
        <v>341.98</v>
      </c>
      <c r="L279" s="2">
        <v>9405.0084745762724</v>
      </c>
      <c r="M279" s="2">
        <v>11097.91</v>
      </c>
      <c r="N279" s="6">
        <v>-11097.91</v>
      </c>
      <c r="O279" s="2" t="s">
        <v>119</v>
      </c>
      <c r="P279" s="2" t="s">
        <v>386</v>
      </c>
      <c r="Q279" s="2" t="s">
        <v>43</v>
      </c>
      <c r="R279" s="2" t="s">
        <v>1</v>
      </c>
      <c r="S279" s="2" t="s">
        <v>44</v>
      </c>
      <c r="T279" s="2" t="s">
        <v>45</v>
      </c>
      <c r="U279" s="2"/>
    </row>
    <row r="280" spans="1:21" x14ac:dyDescent="0.25">
      <c r="A280" s="3">
        <v>45685</v>
      </c>
      <c r="B280" s="3">
        <v>45685</v>
      </c>
      <c r="C280" s="5">
        <v>45680</v>
      </c>
      <c r="D280" s="2" t="s">
        <v>382</v>
      </c>
      <c r="E280" s="2" t="s">
        <v>383</v>
      </c>
      <c r="F280" s="2" t="s">
        <v>384</v>
      </c>
      <c r="G280" s="2" t="s">
        <v>385</v>
      </c>
      <c r="H280" s="2">
        <v>112</v>
      </c>
      <c r="I280" s="2">
        <v>12</v>
      </c>
      <c r="J280" s="9">
        <v>521.46610169491532</v>
      </c>
      <c r="K280" s="2">
        <v>615.33000000000004</v>
      </c>
      <c r="L280" s="2">
        <v>9405.0084745762724</v>
      </c>
      <c r="M280" s="2">
        <v>11097.91</v>
      </c>
      <c r="N280" s="6">
        <v>-11097.91</v>
      </c>
      <c r="O280" s="2" t="s">
        <v>190</v>
      </c>
      <c r="P280" s="2" t="s">
        <v>213</v>
      </c>
      <c r="Q280" s="2" t="s">
        <v>43</v>
      </c>
      <c r="R280" s="2" t="s">
        <v>1</v>
      </c>
      <c r="S280" s="2" t="s">
        <v>44</v>
      </c>
      <c r="T280" s="2" t="s">
        <v>45</v>
      </c>
      <c r="U280" s="2"/>
    </row>
    <row r="281" spans="1:21" x14ac:dyDescent="0.25">
      <c r="A281" s="3">
        <v>45685</v>
      </c>
      <c r="B281" s="3">
        <v>45685</v>
      </c>
      <c r="C281" s="5">
        <v>45680</v>
      </c>
      <c r="D281" s="2" t="s">
        <v>382</v>
      </c>
      <c r="E281" s="2" t="s">
        <v>383</v>
      </c>
      <c r="F281" s="2" t="s">
        <v>384</v>
      </c>
      <c r="G281" s="2" t="s">
        <v>385</v>
      </c>
      <c r="H281" s="2">
        <v>161.16999999999999</v>
      </c>
      <c r="I281" s="2">
        <v>30</v>
      </c>
      <c r="J281" s="9">
        <v>1876.0169491525423</v>
      </c>
      <c r="K281" s="2">
        <v>2213.6999999999998</v>
      </c>
      <c r="L281" s="2">
        <v>9405.0084745762724</v>
      </c>
      <c r="M281" s="2">
        <v>11097.91</v>
      </c>
      <c r="N281" s="6">
        <v>-11097.91</v>
      </c>
      <c r="O281" s="2" t="s">
        <v>41</v>
      </c>
      <c r="P281" s="2" t="s">
        <v>118</v>
      </c>
      <c r="Q281" s="2" t="s">
        <v>43</v>
      </c>
      <c r="R281" s="2" t="s">
        <v>1</v>
      </c>
      <c r="S281" s="2" t="s">
        <v>44</v>
      </c>
      <c r="T281" s="2" t="s">
        <v>45</v>
      </c>
      <c r="U281" s="2"/>
    </row>
    <row r="282" spans="1:21" x14ac:dyDescent="0.25">
      <c r="A282" s="3">
        <v>45685</v>
      </c>
      <c r="B282" s="3">
        <v>45685</v>
      </c>
      <c r="C282" s="5">
        <v>45680</v>
      </c>
      <c r="D282" s="2" t="s">
        <v>382</v>
      </c>
      <c r="E282" s="2" t="s">
        <v>383</v>
      </c>
      <c r="F282" s="2" t="s">
        <v>384</v>
      </c>
      <c r="G282" s="2" t="s">
        <v>385</v>
      </c>
      <c r="H282" s="2">
        <v>22.25</v>
      </c>
      <c r="I282" s="2">
        <v>24</v>
      </c>
      <c r="J282" s="9">
        <v>207.18644067796612</v>
      </c>
      <c r="K282" s="2">
        <v>244.48</v>
      </c>
      <c r="L282" s="2">
        <v>9405.0084745762724</v>
      </c>
      <c r="M282" s="2">
        <v>11097.91</v>
      </c>
      <c r="N282" s="6">
        <v>-11097.91</v>
      </c>
      <c r="O282" s="2" t="s">
        <v>57</v>
      </c>
      <c r="P282" s="2" t="s">
        <v>342</v>
      </c>
      <c r="Q282" s="2" t="s">
        <v>43</v>
      </c>
      <c r="R282" s="2" t="s">
        <v>1</v>
      </c>
      <c r="S282" s="2" t="s">
        <v>44</v>
      </c>
      <c r="T282" s="2" t="s">
        <v>45</v>
      </c>
      <c r="U282" s="2"/>
    </row>
    <row r="283" spans="1:21" x14ac:dyDescent="0.25">
      <c r="A283" s="3">
        <v>45685</v>
      </c>
      <c r="B283" s="3">
        <v>45685</v>
      </c>
      <c r="C283" s="5">
        <v>45680</v>
      </c>
      <c r="D283" s="2" t="s">
        <v>382</v>
      </c>
      <c r="E283" s="2" t="s">
        <v>383</v>
      </c>
      <c r="F283" s="2" t="s">
        <v>384</v>
      </c>
      <c r="G283" s="2" t="s">
        <v>385</v>
      </c>
      <c r="H283" s="2">
        <v>110.25</v>
      </c>
      <c r="I283" s="2">
        <v>24</v>
      </c>
      <c r="J283" s="9">
        <v>1026.6525423728815</v>
      </c>
      <c r="K283" s="2">
        <v>1211.45</v>
      </c>
      <c r="L283" s="2">
        <v>9405.0084745762724</v>
      </c>
      <c r="M283" s="2">
        <v>11097.91</v>
      </c>
      <c r="N283" s="6">
        <v>-11097.91</v>
      </c>
      <c r="O283" s="2" t="s">
        <v>378</v>
      </c>
      <c r="P283" s="2" t="s">
        <v>379</v>
      </c>
      <c r="Q283" s="2" t="s">
        <v>43</v>
      </c>
      <c r="R283" s="2" t="s">
        <v>1</v>
      </c>
      <c r="S283" s="2" t="s">
        <v>44</v>
      </c>
      <c r="T283" s="2" t="s">
        <v>45</v>
      </c>
      <c r="U283" s="2"/>
    </row>
    <row r="284" spans="1:21" x14ac:dyDescent="0.25">
      <c r="A284" s="3">
        <v>45685</v>
      </c>
      <c r="B284" s="3">
        <v>45685</v>
      </c>
      <c r="C284" s="5">
        <v>45680</v>
      </c>
      <c r="D284" s="2" t="s">
        <v>382</v>
      </c>
      <c r="E284" s="2" t="s">
        <v>383</v>
      </c>
      <c r="F284" s="2" t="s">
        <v>384</v>
      </c>
      <c r="G284" s="2" t="s">
        <v>385</v>
      </c>
      <c r="H284" s="2">
        <v>42.42</v>
      </c>
      <c r="I284" s="2">
        <v>120</v>
      </c>
      <c r="J284" s="9">
        <v>1975.0762711864409</v>
      </c>
      <c r="K284" s="2">
        <v>2330.59</v>
      </c>
      <c r="L284" s="2">
        <v>9405.0084745762724</v>
      </c>
      <c r="M284" s="2">
        <v>11097.91</v>
      </c>
      <c r="N284" s="6">
        <v>-11097.91</v>
      </c>
      <c r="O284" s="2" t="s">
        <v>41</v>
      </c>
      <c r="P284" s="2" t="s">
        <v>121</v>
      </c>
      <c r="Q284" s="2" t="s">
        <v>43</v>
      </c>
      <c r="R284" s="2" t="s">
        <v>1</v>
      </c>
      <c r="S284" s="2" t="s">
        <v>44</v>
      </c>
      <c r="T284" s="2" t="s">
        <v>45</v>
      </c>
      <c r="U284" s="2"/>
    </row>
    <row r="285" spans="1:21" x14ac:dyDescent="0.25">
      <c r="A285" s="3">
        <v>45685</v>
      </c>
      <c r="B285" s="3">
        <v>45685</v>
      </c>
      <c r="C285" s="5">
        <v>45680</v>
      </c>
      <c r="D285" s="2" t="s">
        <v>382</v>
      </c>
      <c r="E285" s="2" t="s">
        <v>383</v>
      </c>
      <c r="F285" s="2" t="s">
        <v>384</v>
      </c>
      <c r="G285" s="2" t="s">
        <v>385</v>
      </c>
      <c r="H285" s="2">
        <v>26.96</v>
      </c>
      <c r="I285" s="2">
        <v>72</v>
      </c>
      <c r="J285" s="9">
        <v>753.15254237288138</v>
      </c>
      <c r="K285" s="2">
        <v>888.72</v>
      </c>
      <c r="L285" s="2">
        <v>9405.0084745762724</v>
      </c>
      <c r="M285" s="2">
        <v>11097.91</v>
      </c>
      <c r="N285" s="6">
        <v>-11097.91</v>
      </c>
      <c r="O285" s="2" t="s">
        <v>41</v>
      </c>
      <c r="P285" s="2" t="s">
        <v>348</v>
      </c>
      <c r="Q285" s="2" t="s">
        <v>43</v>
      </c>
      <c r="R285" s="2" t="s">
        <v>1</v>
      </c>
      <c r="S285" s="2" t="s">
        <v>44</v>
      </c>
      <c r="T285" s="2" t="s">
        <v>45</v>
      </c>
      <c r="U285" s="2"/>
    </row>
    <row r="286" spans="1:21" x14ac:dyDescent="0.25">
      <c r="A286" s="3">
        <v>45685</v>
      </c>
      <c r="B286" s="3">
        <v>45685</v>
      </c>
      <c r="C286" s="5">
        <v>45680</v>
      </c>
      <c r="D286" s="2" t="s">
        <v>382</v>
      </c>
      <c r="E286" s="2" t="s">
        <v>383</v>
      </c>
      <c r="F286" s="2" t="s">
        <v>384</v>
      </c>
      <c r="G286" s="2" t="s">
        <v>385</v>
      </c>
      <c r="H286" s="2">
        <v>28.11</v>
      </c>
      <c r="I286" s="2">
        <v>10</v>
      </c>
      <c r="J286" s="9">
        <v>109.06779661016948</v>
      </c>
      <c r="K286" s="2">
        <v>128.69999999999999</v>
      </c>
      <c r="L286" s="2">
        <v>9405.0084745762724</v>
      </c>
      <c r="M286" s="2">
        <v>11097.91</v>
      </c>
      <c r="N286" s="6">
        <v>-11097.91</v>
      </c>
      <c r="O286" s="2" t="s">
        <v>190</v>
      </c>
      <c r="P286" s="2" t="s">
        <v>387</v>
      </c>
      <c r="Q286" s="2" t="s">
        <v>43</v>
      </c>
      <c r="R286" s="2" t="s">
        <v>1</v>
      </c>
      <c r="S286" s="2" t="s">
        <v>44</v>
      </c>
      <c r="T286" s="2" t="s">
        <v>45</v>
      </c>
      <c r="U286" s="2"/>
    </row>
    <row r="287" spans="1:21" x14ac:dyDescent="0.25">
      <c r="A287" s="3">
        <v>45685</v>
      </c>
      <c r="B287" s="3">
        <v>45685</v>
      </c>
      <c r="C287" s="5">
        <v>45680</v>
      </c>
      <c r="D287" s="2" t="s">
        <v>382</v>
      </c>
      <c r="E287" s="2" t="s">
        <v>383</v>
      </c>
      <c r="F287" s="2" t="s">
        <v>384</v>
      </c>
      <c r="G287" s="2" t="s">
        <v>385</v>
      </c>
      <c r="H287" s="2">
        <v>10.5</v>
      </c>
      <c r="I287" s="2">
        <v>13</v>
      </c>
      <c r="J287" s="9">
        <v>52.957627118644069</v>
      </c>
      <c r="K287" s="2">
        <v>62.49</v>
      </c>
      <c r="L287" s="2">
        <v>9405.0084745762724</v>
      </c>
      <c r="M287" s="2">
        <v>11097.91</v>
      </c>
      <c r="N287" s="6">
        <v>-11097.91</v>
      </c>
      <c r="O287" s="2" t="s">
        <v>190</v>
      </c>
      <c r="P287" s="2" t="s">
        <v>388</v>
      </c>
      <c r="Q287" s="2" t="s">
        <v>43</v>
      </c>
      <c r="R287" s="2" t="s">
        <v>1</v>
      </c>
      <c r="S287" s="2" t="s">
        <v>44</v>
      </c>
      <c r="T287" s="2" t="s">
        <v>45</v>
      </c>
      <c r="U287" s="2"/>
    </row>
    <row r="288" spans="1:21" x14ac:dyDescent="0.25">
      <c r="A288" s="3">
        <v>45685</v>
      </c>
      <c r="B288" s="3">
        <v>45685</v>
      </c>
      <c r="C288" s="5">
        <v>45680</v>
      </c>
      <c r="D288" s="2" t="s">
        <v>382</v>
      </c>
      <c r="E288" s="2" t="s">
        <v>383</v>
      </c>
      <c r="F288" s="2" t="s">
        <v>384</v>
      </c>
      <c r="G288" s="2" t="s">
        <v>385</v>
      </c>
      <c r="H288" s="2">
        <v>36.25</v>
      </c>
      <c r="I288" s="2">
        <v>60</v>
      </c>
      <c r="J288" s="9">
        <v>843.89830508474574</v>
      </c>
      <c r="K288" s="2">
        <v>995.8</v>
      </c>
      <c r="L288" s="2">
        <v>9405.0084745762724</v>
      </c>
      <c r="M288" s="2">
        <v>11097.91</v>
      </c>
      <c r="N288" s="6">
        <v>-11097.91</v>
      </c>
      <c r="O288" s="2" t="s">
        <v>87</v>
      </c>
      <c r="P288" s="2" t="s">
        <v>373</v>
      </c>
      <c r="Q288" s="2" t="s">
        <v>43</v>
      </c>
      <c r="R288" s="2" t="s">
        <v>1</v>
      </c>
      <c r="S288" s="2" t="s">
        <v>44</v>
      </c>
      <c r="T288" s="2" t="s">
        <v>45</v>
      </c>
      <c r="U288" s="2"/>
    </row>
    <row r="289" spans="1:21" x14ac:dyDescent="0.25">
      <c r="A289" s="3">
        <v>45685</v>
      </c>
      <c r="B289" s="3">
        <v>45685</v>
      </c>
      <c r="C289" s="5">
        <v>45684</v>
      </c>
      <c r="D289" s="2" t="s">
        <v>362</v>
      </c>
      <c r="E289" s="2" t="s">
        <v>363</v>
      </c>
      <c r="F289" s="2" t="s">
        <v>364</v>
      </c>
      <c r="G289" s="2" t="s">
        <v>365</v>
      </c>
      <c r="H289" s="2">
        <v>309.38</v>
      </c>
      <c r="I289" s="2">
        <v>160</v>
      </c>
      <c r="J289" s="9">
        <v>15365.050847457627</v>
      </c>
      <c r="K289" s="2">
        <v>18130.759999999998</v>
      </c>
      <c r="L289" s="2">
        <v>120497.5254237288</v>
      </c>
      <c r="M289" s="2">
        <v>142187.07999999999</v>
      </c>
      <c r="N289" s="6">
        <v>-142187.07999999999</v>
      </c>
      <c r="O289" s="2" t="s">
        <v>77</v>
      </c>
      <c r="P289" s="2" t="s">
        <v>79</v>
      </c>
      <c r="Q289" s="2" t="s">
        <v>0</v>
      </c>
      <c r="R289" s="2" t="s">
        <v>1</v>
      </c>
      <c r="S289" s="2" t="s">
        <v>2</v>
      </c>
      <c r="T289" s="2" t="s">
        <v>2</v>
      </c>
      <c r="U289" s="2" t="s">
        <v>171</v>
      </c>
    </row>
    <row r="290" spans="1:21" x14ac:dyDescent="0.25">
      <c r="A290" s="3">
        <v>45685</v>
      </c>
      <c r="B290" s="3">
        <v>45685</v>
      </c>
      <c r="C290" s="5">
        <v>45684</v>
      </c>
      <c r="D290" s="2" t="s">
        <v>362</v>
      </c>
      <c r="E290" s="2" t="s">
        <v>363</v>
      </c>
      <c r="F290" s="2" t="s">
        <v>364</v>
      </c>
      <c r="G290" s="2" t="s">
        <v>365</v>
      </c>
      <c r="H290" s="2">
        <v>200</v>
      </c>
      <c r="I290" s="2">
        <v>160</v>
      </c>
      <c r="J290" s="9">
        <v>9932.7966101694929</v>
      </c>
      <c r="K290" s="2">
        <v>11720.7</v>
      </c>
      <c r="L290" s="2">
        <v>120497.5254237288</v>
      </c>
      <c r="M290" s="2">
        <v>142187.07999999999</v>
      </c>
      <c r="N290" s="6">
        <v>-142187.07999999999</v>
      </c>
      <c r="O290" s="2" t="s">
        <v>80</v>
      </c>
      <c r="P290" s="2" t="s">
        <v>81</v>
      </c>
      <c r="Q290" s="2" t="s">
        <v>0</v>
      </c>
      <c r="R290" s="2" t="s">
        <v>1</v>
      </c>
      <c r="S290" s="2" t="s">
        <v>2</v>
      </c>
      <c r="T290" s="2" t="s">
        <v>2</v>
      </c>
      <c r="U290" s="2"/>
    </row>
    <row r="291" spans="1:21" x14ac:dyDescent="0.25">
      <c r="A291" s="3">
        <v>45685</v>
      </c>
      <c r="B291" s="3">
        <v>45685</v>
      </c>
      <c r="C291" s="5">
        <v>45684</v>
      </c>
      <c r="D291" s="2" t="s">
        <v>362</v>
      </c>
      <c r="E291" s="2" t="s">
        <v>363</v>
      </c>
      <c r="F291" s="2" t="s">
        <v>364</v>
      </c>
      <c r="G291" s="2" t="s">
        <v>365</v>
      </c>
      <c r="H291" s="2">
        <v>495</v>
      </c>
      <c r="I291" s="2">
        <v>320</v>
      </c>
      <c r="J291" s="9">
        <v>49167.355932203398</v>
      </c>
      <c r="K291" s="2">
        <v>58017.48</v>
      </c>
      <c r="L291" s="2">
        <v>120497.5254237288</v>
      </c>
      <c r="M291" s="2">
        <v>142187.07999999999</v>
      </c>
      <c r="N291" s="6">
        <v>-142187.07999999999</v>
      </c>
      <c r="O291" s="2" t="s">
        <v>73</v>
      </c>
      <c r="P291" s="2" t="s">
        <v>82</v>
      </c>
      <c r="Q291" s="2" t="s">
        <v>0</v>
      </c>
      <c r="R291" s="2" t="s">
        <v>1</v>
      </c>
      <c r="S291" s="2" t="s">
        <v>2</v>
      </c>
      <c r="T291" s="2" t="s">
        <v>2</v>
      </c>
      <c r="U291" s="2"/>
    </row>
    <row r="292" spans="1:21" x14ac:dyDescent="0.25">
      <c r="A292" s="3">
        <v>45685</v>
      </c>
      <c r="B292" s="3">
        <v>45685</v>
      </c>
      <c r="C292" s="5">
        <v>45684</v>
      </c>
      <c r="D292" s="2" t="s">
        <v>362</v>
      </c>
      <c r="E292" s="2" t="s">
        <v>363</v>
      </c>
      <c r="F292" s="2" t="s">
        <v>364</v>
      </c>
      <c r="G292" s="2" t="s">
        <v>365</v>
      </c>
      <c r="H292" s="2">
        <v>675</v>
      </c>
      <c r="I292" s="2">
        <v>160</v>
      </c>
      <c r="J292" s="9">
        <v>33523.203389830509</v>
      </c>
      <c r="K292" s="2">
        <v>39557.379999999997</v>
      </c>
      <c r="L292" s="2">
        <v>120497.5254237288</v>
      </c>
      <c r="M292" s="2">
        <v>142187.07999999999</v>
      </c>
      <c r="N292" s="6">
        <v>-142187.07999999999</v>
      </c>
      <c r="O292" s="2" t="s">
        <v>75</v>
      </c>
      <c r="P292" s="2" t="s">
        <v>78</v>
      </c>
      <c r="Q292" s="2" t="s">
        <v>0</v>
      </c>
      <c r="R292" s="2" t="s">
        <v>1</v>
      </c>
      <c r="S292" s="2" t="s">
        <v>2</v>
      </c>
      <c r="T292" s="2" t="s">
        <v>2</v>
      </c>
      <c r="U292" s="2"/>
    </row>
    <row r="293" spans="1:21" x14ac:dyDescent="0.25">
      <c r="A293" s="3">
        <v>45685</v>
      </c>
      <c r="B293" s="3">
        <v>45685</v>
      </c>
      <c r="C293" s="5">
        <v>45684</v>
      </c>
      <c r="D293" s="2" t="s">
        <v>362</v>
      </c>
      <c r="E293" s="2" t="s">
        <v>363</v>
      </c>
      <c r="F293" s="2" t="s">
        <v>364</v>
      </c>
      <c r="G293" s="2" t="s">
        <v>365</v>
      </c>
      <c r="H293" s="2">
        <v>518.75</v>
      </c>
      <c r="I293" s="2">
        <v>56</v>
      </c>
      <c r="J293" s="9">
        <v>9017.1186440677975</v>
      </c>
      <c r="K293" s="2">
        <v>10640.2</v>
      </c>
      <c r="L293" s="2">
        <v>120497.5254237288</v>
      </c>
      <c r="M293" s="2">
        <v>142187.07999999999</v>
      </c>
      <c r="N293" s="6">
        <v>-142187.07999999999</v>
      </c>
      <c r="O293" s="2" t="s">
        <v>352</v>
      </c>
      <c r="P293" s="2" t="s">
        <v>353</v>
      </c>
      <c r="Q293" s="2" t="s">
        <v>0</v>
      </c>
      <c r="R293" s="2" t="s">
        <v>1</v>
      </c>
      <c r="S293" s="2" t="s">
        <v>2</v>
      </c>
      <c r="T293" s="2" t="s">
        <v>2</v>
      </c>
      <c r="U293" s="2"/>
    </row>
    <row r="294" spans="1:21" x14ac:dyDescent="0.25">
      <c r="A294" s="3">
        <v>45685</v>
      </c>
      <c r="B294" s="3">
        <v>45685</v>
      </c>
      <c r="C294" s="5">
        <v>45684</v>
      </c>
      <c r="D294" s="2" t="s">
        <v>362</v>
      </c>
      <c r="E294" s="2" t="s">
        <v>363</v>
      </c>
      <c r="F294" s="2" t="s">
        <v>364</v>
      </c>
      <c r="G294" s="2" t="s">
        <v>365</v>
      </c>
      <c r="H294" s="2">
        <v>468.75</v>
      </c>
      <c r="I294" s="2">
        <v>24</v>
      </c>
      <c r="J294" s="9">
        <v>3492.0000000000005</v>
      </c>
      <c r="K294" s="2">
        <v>4120.5600000000004</v>
      </c>
      <c r="L294" s="2">
        <v>120497.5254237288</v>
      </c>
      <c r="M294" s="2">
        <v>142187.07999999999</v>
      </c>
      <c r="N294" s="6">
        <v>-142187.07999999999</v>
      </c>
      <c r="O294" s="2" t="s">
        <v>284</v>
      </c>
      <c r="P294" s="2" t="s">
        <v>285</v>
      </c>
      <c r="Q294" s="2" t="s">
        <v>0</v>
      </c>
      <c r="R294" s="2" t="s">
        <v>1</v>
      </c>
      <c r="S294" s="2" t="s">
        <v>2</v>
      </c>
      <c r="T294" s="2" t="s">
        <v>2</v>
      </c>
      <c r="U294" s="2"/>
    </row>
    <row r="295" spans="1:21" x14ac:dyDescent="0.25">
      <c r="A295" s="3">
        <v>45685</v>
      </c>
      <c r="B295" s="3">
        <v>45685</v>
      </c>
      <c r="C295" s="5">
        <v>45684</v>
      </c>
      <c r="D295" s="2" t="s">
        <v>362</v>
      </c>
      <c r="E295" s="2" t="s">
        <v>363</v>
      </c>
      <c r="F295" s="2" t="s">
        <v>364</v>
      </c>
      <c r="G295" s="2" t="s">
        <v>365</v>
      </c>
      <c r="H295" s="2">
        <v>309.38</v>
      </c>
      <c r="I295" s="2">
        <v>40</v>
      </c>
      <c r="J295" s="9">
        <v>0</v>
      </c>
      <c r="K295" s="2"/>
      <c r="L295" s="2">
        <v>120497.5254237288</v>
      </c>
      <c r="M295" s="2">
        <v>142187.07999999999</v>
      </c>
      <c r="N295" s="6">
        <v>-142187.07999999999</v>
      </c>
      <c r="O295" s="2" t="s">
        <v>77</v>
      </c>
      <c r="P295" s="2" t="s">
        <v>79</v>
      </c>
      <c r="Q295" s="2" t="s">
        <v>0</v>
      </c>
      <c r="R295" s="2" t="s">
        <v>1</v>
      </c>
      <c r="S295" s="2" t="s">
        <v>2</v>
      </c>
      <c r="T295" s="2" t="s">
        <v>2</v>
      </c>
      <c r="U295" s="2"/>
    </row>
    <row r="296" spans="1:21" x14ac:dyDescent="0.25">
      <c r="A296" s="3">
        <v>45685</v>
      </c>
      <c r="B296" s="3">
        <v>45685</v>
      </c>
      <c r="C296" s="5">
        <v>45684</v>
      </c>
      <c r="D296" s="2" t="s">
        <v>362</v>
      </c>
      <c r="E296" s="2" t="s">
        <v>363</v>
      </c>
      <c r="F296" s="2" t="s">
        <v>364</v>
      </c>
      <c r="G296" s="2" t="s">
        <v>365</v>
      </c>
      <c r="H296" s="2">
        <v>200</v>
      </c>
      <c r="I296" s="2">
        <v>40</v>
      </c>
      <c r="J296" s="9">
        <v>0</v>
      </c>
      <c r="K296" s="2"/>
      <c r="L296" s="2">
        <v>120497.5254237288</v>
      </c>
      <c r="M296" s="2">
        <v>142187.07999999999</v>
      </c>
      <c r="N296" s="6">
        <v>-142187.07999999999</v>
      </c>
      <c r="O296" s="2" t="s">
        <v>80</v>
      </c>
      <c r="P296" s="2" t="s">
        <v>81</v>
      </c>
      <c r="Q296" s="2" t="s">
        <v>0</v>
      </c>
      <c r="R296" s="2" t="s">
        <v>1</v>
      </c>
      <c r="S296" s="2" t="s">
        <v>2</v>
      </c>
      <c r="T296" s="2" t="s">
        <v>2</v>
      </c>
      <c r="U296" s="2"/>
    </row>
    <row r="297" spans="1:21" x14ac:dyDescent="0.25">
      <c r="A297" s="3">
        <v>45685</v>
      </c>
      <c r="B297" s="3">
        <v>45685</v>
      </c>
      <c r="C297" s="5">
        <v>45684</v>
      </c>
      <c r="D297" s="2" t="s">
        <v>362</v>
      </c>
      <c r="E297" s="2" t="s">
        <v>363</v>
      </c>
      <c r="F297" s="2" t="s">
        <v>364</v>
      </c>
      <c r="G297" s="2" t="s">
        <v>365</v>
      </c>
      <c r="H297" s="2">
        <v>200</v>
      </c>
      <c r="I297" s="2">
        <v>160</v>
      </c>
      <c r="J297" s="9">
        <v>0</v>
      </c>
      <c r="K297" s="2"/>
      <c r="L297" s="2">
        <v>120497.5254237288</v>
      </c>
      <c r="M297" s="2">
        <v>142187.07999999999</v>
      </c>
      <c r="N297" s="6">
        <v>-142187.07999999999</v>
      </c>
      <c r="O297" s="2" t="s">
        <v>80</v>
      </c>
      <c r="P297" s="2" t="s">
        <v>81</v>
      </c>
      <c r="Q297" s="2" t="s">
        <v>0</v>
      </c>
      <c r="R297" s="2" t="s">
        <v>1</v>
      </c>
      <c r="S297" s="2" t="s">
        <v>2</v>
      </c>
      <c r="T297" s="2" t="s">
        <v>2</v>
      </c>
      <c r="U297" s="2"/>
    </row>
    <row r="298" spans="1:21" x14ac:dyDescent="0.25">
      <c r="A298" s="3">
        <v>45685</v>
      </c>
      <c r="B298" s="3">
        <v>45685</v>
      </c>
      <c r="C298" s="5">
        <v>45684</v>
      </c>
      <c r="D298" s="2" t="s">
        <v>362</v>
      </c>
      <c r="E298" s="2" t="s">
        <v>363</v>
      </c>
      <c r="F298" s="2" t="s">
        <v>364</v>
      </c>
      <c r="G298" s="2" t="s">
        <v>365</v>
      </c>
      <c r="H298" s="2">
        <v>309.38</v>
      </c>
      <c r="I298" s="2">
        <v>80</v>
      </c>
      <c r="J298" s="9">
        <v>0</v>
      </c>
      <c r="K298" s="2"/>
      <c r="L298" s="2">
        <v>120497.5254237288</v>
      </c>
      <c r="M298" s="2">
        <v>142187.07999999999</v>
      </c>
      <c r="N298" s="6">
        <v>-142187.07999999999</v>
      </c>
      <c r="O298" s="2" t="s">
        <v>77</v>
      </c>
      <c r="P298" s="2" t="s">
        <v>79</v>
      </c>
      <c r="Q298" s="2" t="s">
        <v>0</v>
      </c>
      <c r="R298" s="2" t="s">
        <v>1</v>
      </c>
      <c r="S298" s="2" t="s">
        <v>2</v>
      </c>
      <c r="T298" s="2" t="s">
        <v>2</v>
      </c>
      <c r="U298" s="2"/>
    </row>
    <row r="299" spans="1:21" x14ac:dyDescent="0.25">
      <c r="A299" s="3">
        <v>45685</v>
      </c>
      <c r="B299" s="3">
        <v>45685</v>
      </c>
      <c r="C299" s="5">
        <v>45684</v>
      </c>
      <c r="D299" s="2" t="s">
        <v>362</v>
      </c>
      <c r="E299" s="2" t="s">
        <v>363</v>
      </c>
      <c r="F299" s="2" t="s">
        <v>364</v>
      </c>
      <c r="G299" s="2" t="s">
        <v>365</v>
      </c>
      <c r="H299" s="2">
        <v>243.75</v>
      </c>
      <c r="I299" s="2">
        <v>8</v>
      </c>
      <c r="J299" s="9">
        <v>0</v>
      </c>
      <c r="K299" s="2"/>
      <c r="L299" s="2">
        <v>120497.5254237288</v>
      </c>
      <c r="M299" s="2">
        <v>142187.07999999999</v>
      </c>
      <c r="N299" s="6">
        <v>-142187.07999999999</v>
      </c>
      <c r="O299" s="2" t="s">
        <v>354</v>
      </c>
      <c r="P299" s="2" t="s">
        <v>366</v>
      </c>
      <c r="Q299" s="2" t="s">
        <v>0</v>
      </c>
      <c r="R299" s="2" t="s">
        <v>1</v>
      </c>
      <c r="S299" s="2" t="s">
        <v>2</v>
      </c>
      <c r="T299" s="2" t="s">
        <v>2</v>
      </c>
      <c r="U299" s="2"/>
    </row>
    <row r="300" spans="1:21" x14ac:dyDescent="0.25">
      <c r="A300" s="3">
        <v>45686</v>
      </c>
      <c r="B300" s="3">
        <v>45746</v>
      </c>
      <c r="C300" s="3" t="s">
        <v>588</v>
      </c>
      <c r="D300" s="2" t="s">
        <v>244</v>
      </c>
      <c r="E300" s="2" t="s">
        <v>245</v>
      </c>
      <c r="F300" s="2" t="s">
        <v>246</v>
      </c>
      <c r="G300" s="2" t="s">
        <v>247</v>
      </c>
      <c r="H300" s="2">
        <v>203.33</v>
      </c>
      <c r="I300" s="2">
        <v>48</v>
      </c>
      <c r="J300" s="2">
        <v>3903.9406779661017</v>
      </c>
      <c r="K300" s="2">
        <v>4606.6499999999996</v>
      </c>
      <c r="L300" s="2">
        <v>12477.542372881357</v>
      </c>
      <c r="M300" s="2">
        <v>14723.5</v>
      </c>
      <c r="N300" s="2">
        <v>0</v>
      </c>
      <c r="O300" s="2" t="s">
        <v>190</v>
      </c>
      <c r="P300" s="2" t="s">
        <v>212</v>
      </c>
      <c r="Q300" s="2" t="s">
        <v>43</v>
      </c>
      <c r="R300" s="2" t="s">
        <v>1</v>
      </c>
      <c r="S300" s="2" t="s">
        <v>89</v>
      </c>
      <c r="T300" s="2" t="s">
        <v>45</v>
      </c>
      <c r="U300" s="2" t="s">
        <v>40</v>
      </c>
    </row>
    <row r="301" spans="1:21" x14ac:dyDescent="0.25">
      <c r="A301" s="3">
        <v>45686</v>
      </c>
      <c r="B301" s="3">
        <v>45746</v>
      </c>
      <c r="C301" s="3" t="s">
        <v>588</v>
      </c>
      <c r="D301" s="2" t="s">
        <v>244</v>
      </c>
      <c r="E301" s="2" t="s">
        <v>245</v>
      </c>
      <c r="F301" s="2" t="s">
        <v>246</v>
      </c>
      <c r="G301" s="2" t="s">
        <v>247</v>
      </c>
      <c r="H301" s="2">
        <v>2916</v>
      </c>
      <c r="I301" s="2">
        <v>1</v>
      </c>
      <c r="J301" s="2">
        <v>1166.3983050847457</v>
      </c>
      <c r="K301" s="2">
        <v>1376.35</v>
      </c>
      <c r="L301" s="2">
        <v>12477.542372881357</v>
      </c>
      <c r="M301" s="2">
        <v>14723.5</v>
      </c>
      <c r="N301" s="2">
        <v>0</v>
      </c>
      <c r="O301" s="2" t="s">
        <v>248</v>
      </c>
      <c r="P301" s="2" t="s">
        <v>249</v>
      </c>
      <c r="Q301" s="2" t="s">
        <v>53</v>
      </c>
      <c r="R301" s="2" t="s">
        <v>1</v>
      </c>
      <c r="S301" s="2" t="s">
        <v>89</v>
      </c>
      <c r="T301" s="2" t="s">
        <v>45</v>
      </c>
      <c r="U301" s="2"/>
    </row>
    <row r="302" spans="1:21" x14ac:dyDescent="0.25">
      <c r="A302" s="3">
        <v>45686</v>
      </c>
      <c r="B302" s="3">
        <v>45746</v>
      </c>
      <c r="C302" s="3" t="s">
        <v>588</v>
      </c>
      <c r="D302" s="4">
        <v>20602952640</v>
      </c>
      <c r="E302" s="2" t="s">
        <v>245</v>
      </c>
      <c r="F302" s="2" t="s">
        <v>246</v>
      </c>
      <c r="G302" s="2" t="s">
        <v>247</v>
      </c>
      <c r="H302" s="2">
        <v>293.25</v>
      </c>
      <c r="I302" s="2">
        <v>12</v>
      </c>
      <c r="J302" s="2">
        <v>1407.6016949152543</v>
      </c>
      <c r="K302" s="2">
        <v>1660.97</v>
      </c>
      <c r="L302" s="2">
        <v>12477.542372881357</v>
      </c>
      <c r="M302" s="2">
        <v>14723.5</v>
      </c>
      <c r="N302" s="2">
        <v>0</v>
      </c>
      <c r="O302" s="2" t="s">
        <v>198</v>
      </c>
      <c r="P302" s="2" t="s">
        <v>199</v>
      </c>
      <c r="Q302" s="2" t="s">
        <v>43</v>
      </c>
      <c r="R302" s="2" t="s">
        <v>1</v>
      </c>
      <c r="S302" s="2" t="s">
        <v>89</v>
      </c>
      <c r="T302" s="2" t="s">
        <v>45</v>
      </c>
      <c r="U302" s="2"/>
    </row>
    <row r="303" spans="1:21" x14ac:dyDescent="0.25">
      <c r="A303" s="3">
        <v>45686</v>
      </c>
      <c r="B303" s="3">
        <v>45746</v>
      </c>
      <c r="C303" s="3" t="s">
        <v>588</v>
      </c>
      <c r="D303" s="2" t="s">
        <v>244</v>
      </c>
      <c r="E303" s="2" t="s">
        <v>245</v>
      </c>
      <c r="F303" s="2" t="s">
        <v>246</v>
      </c>
      <c r="G303" s="2" t="s">
        <v>247</v>
      </c>
      <c r="H303" s="2">
        <v>85</v>
      </c>
      <c r="I303" s="2">
        <v>20</v>
      </c>
      <c r="J303" s="2">
        <v>680</v>
      </c>
      <c r="K303" s="2">
        <v>802.4</v>
      </c>
      <c r="L303" s="2">
        <v>12477.542372881357</v>
      </c>
      <c r="M303" s="2">
        <v>14723.5</v>
      </c>
      <c r="N303" s="2">
        <v>0</v>
      </c>
      <c r="O303" s="2" t="s">
        <v>235</v>
      </c>
      <c r="P303" s="2" t="s">
        <v>250</v>
      </c>
      <c r="Q303" s="2" t="s">
        <v>43</v>
      </c>
      <c r="R303" s="2" t="s">
        <v>1</v>
      </c>
      <c r="S303" s="2" t="s">
        <v>89</v>
      </c>
      <c r="T303" s="2" t="s">
        <v>45</v>
      </c>
      <c r="U303" s="2"/>
    </row>
    <row r="304" spans="1:21" x14ac:dyDescent="0.25">
      <c r="A304" s="3">
        <v>45686</v>
      </c>
      <c r="B304" s="3">
        <v>45746</v>
      </c>
      <c r="C304" s="3" t="s">
        <v>588</v>
      </c>
      <c r="D304" s="2" t="s">
        <v>244</v>
      </c>
      <c r="E304" s="2" t="s">
        <v>245</v>
      </c>
      <c r="F304" s="2" t="s">
        <v>246</v>
      </c>
      <c r="G304" s="2" t="s">
        <v>247</v>
      </c>
      <c r="H304" s="2">
        <v>45</v>
      </c>
      <c r="I304" s="2">
        <v>24</v>
      </c>
      <c r="J304" s="2">
        <v>432</v>
      </c>
      <c r="K304" s="2">
        <v>509.76</v>
      </c>
      <c r="L304" s="2">
        <v>12477.542372881357</v>
      </c>
      <c r="M304" s="2">
        <v>14723.5</v>
      </c>
      <c r="N304" s="2">
        <v>0</v>
      </c>
      <c r="O304" s="2" t="s">
        <v>90</v>
      </c>
      <c r="P304" s="2" t="s">
        <v>91</v>
      </c>
      <c r="Q304" s="2" t="s">
        <v>43</v>
      </c>
      <c r="R304" s="2" t="s">
        <v>1</v>
      </c>
      <c r="S304" s="2" t="s">
        <v>89</v>
      </c>
      <c r="T304" s="2" t="s">
        <v>45</v>
      </c>
      <c r="U304" s="2"/>
    </row>
    <row r="305" spans="1:21" x14ac:dyDescent="0.25">
      <c r="A305" s="3">
        <v>45686</v>
      </c>
      <c r="B305" s="3">
        <v>45746</v>
      </c>
      <c r="C305" s="3" t="s">
        <v>588</v>
      </c>
      <c r="D305" s="2" t="s">
        <v>244</v>
      </c>
      <c r="E305" s="2" t="s">
        <v>245</v>
      </c>
      <c r="F305" s="2" t="s">
        <v>246</v>
      </c>
      <c r="G305" s="2" t="s">
        <v>247</v>
      </c>
      <c r="H305" s="2">
        <v>155</v>
      </c>
      <c r="I305" s="2">
        <v>24</v>
      </c>
      <c r="J305" s="2">
        <v>1488</v>
      </c>
      <c r="K305" s="2">
        <v>1755.84</v>
      </c>
      <c r="L305" s="2">
        <v>12477.542372881357</v>
      </c>
      <c r="M305" s="2">
        <v>14723.5</v>
      </c>
      <c r="N305" s="2">
        <v>0</v>
      </c>
      <c r="O305" s="2" t="s">
        <v>90</v>
      </c>
      <c r="P305" s="2" t="s">
        <v>251</v>
      </c>
      <c r="Q305" s="2" t="s">
        <v>43</v>
      </c>
      <c r="R305" s="2" t="s">
        <v>1</v>
      </c>
      <c r="S305" s="2" t="s">
        <v>89</v>
      </c>
      <c r="T305" s="2" t="s">
        <v>45</v>
      </c>
      <c r="U305" s="2"/>
    </row>
    <row r="306" spans="1:21" x14ac:dyDescent="0.25">
      <c r="A306" s="3">
        <v>45686</v>
      </c>
      <c r="B306" s="3">
        <v>45746</v>
      </c>
      <c r="C306" s="3" t="s">
        <v>588</v>
      </c>
      <c r="D306" s="2" t="s">
        <v>244</v>
      </c>
      <c r="E306" s="2" t="s">
        <v>245</v>
      </c>
      <c r="F306" s="2" t="s">
        <v>246</v>
      </c>
      <c r="G306" s="2" t="s">
        <v>247</v>
      </c>
      <c r="H306" s="2">
        <v>63.5</v>
      </c>
      <c r="I306" s="2">
        <v>60</v>
      </c>
      <c r="J306" s="2">
        <v>1524</v>
      </c>
      <c r="K306" s="2">
        <v>1798.32</v>
      </c>
      <c r="L306" s="2">
        <v>12477.542372881357</v>
      </c>
      <c r="M306" s="2">
        <v>14723.5</v>
      </c>
      <c r="N306" s="2">
        <v>0</v>
      </c>
      <c r="O306" s="2" t="s">
        <v>87</v>
      </c>
      <c r="P306" s="2" t="s">
        <v>88</v>
      </c>
      <c r="Q306" s="2" t="s">
        <v>43</v>
      </c>
      <c r="R306" s="2" t="s">
        <v>1</v>
      </c>
      <c r="S306" s="2" t="s">
        <v>89</v>
      </c>
      <c r="T306" s="2" t="s">
        <v>45</v>
      </c>
      <c r="U306" s="2"/>
    </row>
    <row r="307" spans="1:21" x14ac:dyDescent="0.25">
      <c r="A307" s="3">
        <v>45686</v>
      </c>
      <c r="B307" s="3">
        <v>45746</v>
      </c>
      <c r="C307" s="3" t="s">
        <v>588</v>
      </c>
      <c r="D307" s="2" t="s">
        <v>244</v>
      </c>
      <c r="E307" s="2" t="s">
        <v>245</v>
      </c>
      <c r="F307" s="2" t="s">
        <v>246</v>
      </c>
      <c r="G307" s="2" t="s">
        <v>247</v>
      </c>
      <c r="H307" s="2">
        <v>110.25</v>
      </c>
      <c r="I307" s="2">
        <v>24</v>
      </c>
      <c r="J307" s="2">
        <v>1058.398305084746</v>
      </c>
      <c r="K307" s="2">
        <v>1248.9100000000001</v>
      </c>
      <c r="L307" s="2">
        <v>12477.542372881357</v>
      </c>
      <c r="M307" s="2">
        <v>14723.5</v>
      </c>
      <c r="N307" s="2">
        <v>0</v>
      </c>
      <c r="O307" s="2" t="s">
        <v>100</v>
      </c>
      <c r="P307" s="2" t="s">
        <v>101</v>
      </c>
      <c r="Q307" s="2" t="s">
        <v>43</v>
      </c>
      <c r="R307" s="2" t="s">
        <v>1</v>
      </c>
      <c r="S307" s="2" t="s">
        <v>89</v>
      </c>
      <c r="T307" s="2" t="s">
        <v>45</v>
      </c>
      <c r="U307" s="2"/>
    </row>
    <row r="308" spans="1:21" x14ac:dyDescent="0.25">
      <c r="A308" s="3">
        <v>45686</v>
      </c>
      <c r="B308" s="3">
        <v>45746</v>
      </c>
      <c r="C308" s="3" t="s">
        <v>588</v>
      </c>
      <c r="D308" s="2" t="s">
        <v>244</v>
      </c>
      <c r="E308" s="2" t="s">
        <v>245</v>
      </c>
      <c r="F308" s="2" t="s">
        <v>246</v>
      </c>
      <c r="G308" s="2" t="s">
        <v>247</v>
      </c>
      <c r="H308" s="2">
        <v>110.22</v>
      </c>
      <c r="I308" s="2">
        <v>18</v>
      </c>
      <c r="J308" s="2">
        <v>793.57627118644064</v>
      </c>
      <c r="K308" s="2">
        <v>936.42</v>
      </c>
      <c r="L308" s="2">
        <v>12477.542372881357</v>
      </c>
      <c r="M308" s="2">
        <v>14723.5</v>
      </c>
      <c r="N308" s="2">
        <v>0</v>
      </c>
      <c r="O308" s="2" t="s">
        <v>252</v>
      </c>
      <c r="P308" s="2" t="s">
        <v>253</v>
      </c>
      <c r="Q308" s="2" t="s">
        <v>53</v>
      </c>
      <c r="R308" s="2" t="s">
        <v>1</v>
      </c>
      <c r="S308" s="2" t="s">
        <v>89</v>
      </c>
      <c r="T308" s="2" t="s">
        <v>45</v>
      </c>
      <c r="U308" s="2"/>
    </row>
    <row r="309" spans="1:21" x14ac:dyDescent="0.25">
      <c r="A309" s="3">
        <v>45686</v>
      </c>
      <c r="B309" s="3">
        <v>45746</v>
      </c>
      <c r="C309" s="3" t="s">
        <v>588</v>
      </c>
      <c r="D309" s="2" t="s">
        <v>244</v>
      </c>
      <c r="E309" s="2" t="s">
        <v>245</v>
      </c>
      <c r="F309" s="2" t="s">
        <v>246</v>
      </c>
      <c r="G309" s="2" t="s">
        <v>247</v>
      </c>
      <c r="H309" s="2">
        <v>59.08</v>
      </c>
      <c r="I309" s="2">
        <v>1</v>
      </c>
      <c r="J309" s="2">
        <v>23.627118644067796</v>
      </c>
      <c r="K309" s="2">
        <v>27.88</v>
      </c>
      <c r="L309" s="2">
        <v>12477.542372881357</v>
      </c>
      <c r="M309" s="2">
        <v>14723.5</v>
      </c>
      <c r="N309" s="2">
        <v>0</v>
      </c>
      <c r="O309" s="2" t="s">
        <v>188</v>
      </c>
      <c r="P309" s="2" t="s">
        <v>254</v>
      </c>
      <c r="Q309" s="2" t="s">
        <v>43</v>
      </c>
      <c r="R309" s="2" t="s">
        <v>1</v>
      </c>
      <c r="S309" s="2" t="s">
        <v>89</v>
      </c>
      <c r="T309" s="2" t="s">
        <v>45</v>
      </c>
      <c r="U309" s="2"/>
    </row>
    <row r="310" spans="1:21" x14ac:dyDescent="0.25">
      <c r="A310" s="3">
        <v>45686</v>
      </c>
      <c r="B310" s="3">
        <v>45686</v>
      </c>
      <c r="C310" s="5">
        <v>45686</v>
      </c>
      <c r="D310" s="2" t="s">
        <v>156</v>
      </c>
      <c r="E310" s="2" t="s">
        <v>157</v>
      </c>
      <c r="F310" s="2" t="s">
        <v>282</v>
      </c>
      <c r="G310" s="2" t="s">
        <v>283</v>
      </c>
      <c r="H310" s="2">
        <v>203.33</v>
      </c>
      <c r="I310" s="2">
        <v>192</v>
      </c>
      <c r="J310" s="9">
        <v>15147.271186440677</v>
      </c>
      <c r="K310" s="2">
        <v>17873.78</v>
      </c>
      <c r="L310" s="2">
        <v>19319.050847457627</v>
      </c>
      <c r="M310" s="2">
        <v>22796.48</v>
      </c>
      <c r="N310" s="6">
        <v>-22796.48</v>
      </c>
      <c r="O310" s="2" t="s">
        <v>190</v>
      </c>
      <c r="P310" s="2" t="s">
        <v>212</v>
      </c>
      <c r="Q310" s="2" t="s">
        <v>43</v>
      </c>
      <c r="R310" s="2" t="s">
        <v>1</v>
      </c>
      <c r="S310" s="2" t="s">
        <v>162</v>
      </c>
      <c r="T310" s="2" t="s">
        <v>45</v>
      </c>
      <c r="U310" s="2" t="s">
        <v>163</v>
      </c>
    </row>
    <row r="311" spans="1:21" x14ac:dyDescent="0.25">
      <c r="A311" s="3">
        <v>45686</v>
      </c>
      <c r="B311" s="3">
        <v>45686</v>
      </c>
      <c r="C311" s="5">
        <v>45686</v>
      </c>
      <c r="D311" s="2" t="s">
        <v>156</v>
      </c>
      <c r="E311" s="2" t="s">
        <v>157</v>
      </c>
      <c r="F311" s="2" t="s">
        <v>282</v>
      </c>
      <c r="G311" s="2" t="s">
        <v>283</v>
      </c>
      <c r="H311" s="2">
        <v>112</v>
      </c>
      <c r="I311" s="2">
        <v>96</v>
      </c>
      <c r="J311" s="9">
        <v>4171.7796610169489</v>
      </c>
      <c r="K311" s="2">
        <v>4922.7</v>
      </c>
      <c r="L311" s="2">
        <v>19319.050847457627</v>
      </c>
      <c r="M311" s="2">
        <v>22796.48</v>
      </c>
      <c r="N311" s="6">
        <v>-22796.48</v>
      </c>
      <c r="O311" s="2" t="s">
        <v>190</v>
      </c>
      <c r="P311" s="2" t="s">
        <v>213</v>
      </c>
      <c r="Q311" s="2" t="s">
        <v>43</v>
      </c>
      <c r="R311" s="2" t="s">
        <v>1</v>
      </c>
      <c r="S311" s="2" t="s">
        <v>162</v>
      </c>
      <c r="T311" s="2" t="s">
        <v>45</v>
      </c>
      <c r="U311" s="2"/>
    </row>
    <row r="312" spans="1:21" x14ac:dyDescent="0.25">
      <c r="A312" s="3">
        <v>45686</v>
      </c>
      <c r="B312" s="3">
        <v>45686</v>
      </c>
      <c r="C312" s="5">
        <v>45686</v>
      </c>
      <c r="D312" s="2" t="s">
        <v>309</v>
      </c>
      <c r="E312" s="2" t="s">
        <v>310</v>
      </c>
      <c r="F312" s="2" t="s">
        <v>311</v>
      </c>
      <c r="G312" s="2" t="s">
        <v>312</v>
      </c>
      <c r="H312" s="2">
        <v>203.33</v>
      </c>
      <c r="I312" s="2">
        <v>120</v>
      </c>
      <c r="J312" s="9">
        <v>9467.0423728813566</v>
      </c>
      <c r="K312" s="2">
        <v>11171.11</v>
      </c>
      <c r="L312" s="2">
        <v>9467.0423728813566</v>
      </c>
      <c r="M312" s="2">
        <v>11171.11</v>
      </c>
      <c r="N312" s="6">
        <v>-11171.11</v>
      </c>
      <c r="O312" s="2" t="s">
        <v>190</v>
      </c>
      <c r="P312" s="2" t="s">
        <v>212</v>
      </c>
      <c r="Q312" s="2" t="s">
        <v>43</v>
      </c>
      <c r="R312" s="2" t="s">
        <v>1</v>
      </c>
      <c r="S312" s="2" t="s">
        <v>44</v>
      </c>
      <c r="T312" s="2" t="s">
        <v>45</v>
      </c>
      <c r="U312" s="2" t="s">
        <v>292</v>
      </c>
    </row>
    <row r="313" spans="1:21" x14ac:dyDescent="0.25">
      <c r="A313" s="3">
        <v>45686</v>
      </c>
      <c r="B313" s="3">
        <v>45686</v>
      </c>
      <c r="C313" s="5">
        <v>45686</v>
      </c>
      <c r="D313" s="2" t="s">
        <v>287</v>
      </c>
      <c r="E313" s="2" t="s">
        <v>288</v>
      </c>
      <c r="F313" s="2" t="s">
        <v>289</v>
      </c>
      <c r="G313" s="2" t="s">
        <v>290</v>
      </c>
      <c r="H313" s="2">
        <v>58</v>
      </c>
      <c r="I313" s="2">
        <v>48</v>
      </c>
      <c r="J313" s="9">
        <v>1080.1864406779662</v>
      </c>
      <c r="K313" s="2">
        <v>1274.6199999999999</v>
      </c>
      <c r="L313" s="2">
        <v>25036.050847457631</v>
      </c>
      <c r="M313" s="2">
        <v>29542.54</v>
      </c>
      <c r="N313" s="6">
        <v>-29542.54</v>
      </c>
      <c r="O313" s="2" t="s">
        <v>105</v>
      </c>
      <c r="P313" s="2" t="s">
        <v>291</v>
      </c>
      <c r="Q313" s="2" t="s">
        <v>43</v>
      </c>
      <c r="R313" s="2" t="s">
        <v>1</v>
      </c>
      <c r="S313" s="2" t="s">
        <v>44</v>
      </c>
      <c r="T313" s="2" t="s">
        <v>45</v>
      </c>
      <c r="U313" s="2" t="s">
        <v>292</v>
      </c>
    </row>
    <row r="314" spans="1:21" x14ac:dyDescent="0.25">
      <c r="A314" s="3">
        <v>45686</v>
      </c>
      <c r="B314" s="3">
        <v>45686</v>
      </c>
      <c r="C314" s="5">
        <v>45686</v>
      </c>
      <c r="D314" s="2" t="s">
        <v>287</v>
      </c>
      <c r="E314" s="2" t="s">
        <v>288</v>
      </c>
      <c r="F314" s="2" t="s">
        <v>289</v>
      </c>
      <c r="G314" s="2" t="s">
        <v>290</v>
      </c>
      <c r="H314" s="2">
        <v>45</v>
      </c>
      <c r="I314" s="2">
        <v>24</v>
      </c>
      <c r="J314" s="9">
        <v>419.04237288135596</v>
      </c>
      <c r="K314" s="2">
        <v>494.47</v>
      </c>
      <c r="L314" s="2">
        <v>25036.050847457631</v>
      </c>
      <c r="M314" s="2">
        <v>29542.54</v>
      </c>
      <c r="N314" s="6">
        <v>-29542.54</v>
      </c>
      <c r="O314" s="2" t="s">
        <v>293</v>
      </c>
      <c r="P314" s="2" t="s">
        <v>294</v>
      </c>
      <c r="Q314" s="2" t="s">
        <v>43</v>
      </c>
      <c r="R314" s="2" t="s">
        <v>1</v>
      </c>
      <c r="S314" s="2" t="s">
        <v>44</v>
      </c>
      <c r="T314" s="2" t="s">
        <v>45</v>
      </c>
      <c r="U314" s="2"/>
    </row>
    <row r="315" spans="1:21" x14ac:dyDescent="0.25">
      <c r="A315" s="3">
        <v>45686</v>
      </c>
      <c r="B315" s="3">
        <v>45686</v>
      </c>
      <c r="C315" s="5">
        <v>45686</v>
      </c>
      <c r="D315" s="2" t="s">
        <v>287</v>
      </c>
      <c r="E315" s="2" t="s">
        <v>288</v>
      </c>
      <c r="F315" s="2" t="s">
        <v>289</v>
      </c>
      <c r="G315" s="2" t="s">
        <v>290</v>
      </c>
      <c r="H315" s="2">
        <v>66.5</v>
      </c>
      <c r="I315" s="2">
        <v>24</v>
      </c>
      <c r="J315" s="9">
        <v>619.25423728813564</v>
      </c>
      <c r="K315" s="2">
        <v>730.72</v>
      </c>
      <c r="L315" s="2">
        <v>25036.050847457631</v>
      </c>
      <c r="M315" s="2">
        <v>29542.54</v>
      </c>
      <c r="N315" s="6">
        <v>-29542.54</v>
      </c>
      <c r="O315" s="2" t="s">
        <v>295</v>
      </c>
      <c r="P315" s="2" t="s">
        <v>296</v>
      </c>
      <c r="Q315" s="2" t="s">
        <v>43</v>
      </c>
      <c r="R315" s="2" t="s">
        <v>1</v>
      </c>
      <c r="S315" s="2" t="s">
        <v>44</v>
      </c>
      <c r="T315" s="2" t="s">
        <v>45</v>
      </c>
      <c r="U315" s="2"/>
    </row>
    <row r="316" spans="1:21" x14ac:dyDescent="0.25">
      <c r="A316" s="3">
        <v>45686</v>
      </c>
      <c r="B316" s="3">
        <v>45686</v>
      </c>
      <c r="C316" s="5">
        <v>45686</v>
      </c>
      <c r="D316" s="2" t="s">
        <v>287</v>
      </c>
      <c r="E316" s="2" t="s">
        <v>288</v>
      </c>
      <c r="F316" s="2" t="s">
        <v>289</v>
      </c>
      <c r="G316" s="2" t="s">
        <v>290</v>
      </c>
      <c r="H316" s="2">
        <v>46.17</v>
      </c>
      <c r="I316" s="2">
        <v>24</v>
      </c>
      <c r="J316" s="9">
        <v>429.9406779661017</v>
      </c>
      <c r="K316" s="2">
        <v>507.33</v>
      </c>
      <c r="L316" s="2">
        <v>25036.050847457631</v>
      </c>
      <c r="M316" s="2">
        <v>29542.54</v>
      </c>
      <c r="N316" s="6">
        <v>-29542.54</v>
      </c>
      <c r="O316" s="2" t="s">
        <v>98</v>
      </c>
      <c r="P316" s="2" t="s">
        <v>99</v>
      </c>
      <c r="Q316" s="2" t="s">
        <v>43</v>
      </c>
      <c r="R316" s="2" t="s">
        <v>1</v>
      </c>
      <c r="S316" s="2" t="s">
        <v>44</v>
      </c>
      <c r="T316" s="2" t="s">
        <v>45</v>
      </c>
      <c r="U316" s="2"/>
    </row>
    <row r="317" spans="1:21" x14ac:dyDescent="0.25">
      <c r="A317" s="3">
        <v>45686</v>
      </c>
      <c r="B317" s="3">
        <v>45686</v>
      </c>
      <c r="C317" s="5">
        <v>45686</v>
      </c>
      <c r="D317" s="2" t="s">
        <v>287</v>
      </c>
      <c r="E317" s="2" t="s">
        <v>288</v>
      </c>
      <c r="F317" s="2" t="s">
        <v>289</v>
      </c>
      <c r="G317" s="2" t="s">
        <v>290</v>
      </c>
      <c r="H317" s="2">
        <v>209.5</v>
      </c>
      <c r="I317" s="2">
        <v>12</v>
      </c>
      <c r="J317" s="9">
        <v>975.43220338983053</v>
      </c>
      <c r="K317" s="2">
        <v>1151.01</v>
      </c>
      <c r="L317" s="2">
        <v>25036.050847457631</v>
      </c>
      <c r="M317" s="2">
        <v>29542.54</v>
      </c>
      <c r="N317" s="6">
        <v>-29542.54</v>
      </c>
      <c r="O317" s="2" t="s">
        <v>188</v>
      </c>
      <c r="P317" s="2" t="s">
        <v>265</v>
      </c>
      <c r="Q317" s="2" t="s">
        <v>43</v>
      </c>
      <c r="R317" s="2" t="s">
        <v>1</v>
      </c>
      <c r="S317" s="2" t="s">
        <v>44</v>
      </c>
      <c r="T317" s="2" t="s">
        <v>45</v>
      </c>
      <c r="U317" s="2"/>
    </row>
    <row r="318" spans="1:21" x14ac:dyDescent="0.25">
      <c r="A318" s="3">
        <v>45686</v>
      </c>
      <c r="B318" s="3">
        <v>45686</v>
      </c>
      <c r="C318" s="5">
        <v>45686</v>
      </c>
      <c r="D318" s="2" t="s">
        <v>287</v>
      </c>
      <c r="E318" s="2" t="s">
        <v>288</v>
      </c>
      <c r="F318" s="2" t="s">
        <v>289</v>
      </c>
      <c r="G318" s="2" t="s">
        <v>290</v>
      </c>
      <c r="H318" s="2">
        <v>32.58</v>
      </c>
      <c r="I318" s="2">
        <v>24</v>
      </c>
      <c r="J318" s="9">
        <v>303.38135593220341</v>
      </c>
      <c r="K318" s="2">
        <v>357.99</v>
      </c>
      <c r="L318" s="2">
        <v>25036.050847457631</v>
      </c>
      <c r="M318" s="2">
        <v>29542.54</v>
      </c>
      <c r="N318" s="6">
        <v>-29542.54</v>
      </c>
      <c r="O318" s="2" t="s">
        <v>188</v>
      </c>
      <c r="P318" s="2" t="s">
        <v>189</v>
      </c>
      <c r="Q318" s="2" t="s">
        <v>43</v>
      </c>
      <c r="R318" s="2" t="s">
        <v>1</v>
      </c>
      <c r="S318" s="2" t="s">
        <v>44</v>
      </c>
      <c r="T318" s="2" t="s">
        <v>45</v>
      </c>
      <c r="U318" s="2"/>
    </row>
    <row r="319" spans="1:21" x14ac:dyDescent="0.25">
      <c r="A319" s="3">
        <v>45686</v>
      </c>
      <c r="B319" s="3">
        <v>45686</v>
      </c>
      <c r="C319" s="5">
        <v>45686</v>
      </c>
      <c r="D319" s="2" t="s">
        <v>287</v>
      </c>
      <c r="E319" s="2" t="s">
        <v>288</v>
      </c>
      <c r="F319" s="2" t="s">
        <v>289</v>
      </c>
      <c r="G319" s="2" t="s">
        <v>290</v>
      </c>
      <c r="H319" s="2">
        <v>129.79</v>
      </c>
      <c r="I319" s="2">
        <v>24</v>
      </c>
      <c r="J319" s="9">
        <v>1208.6016949152545</v>
      </c>
      <c r="K319" s="2">
        <v>1426.15</v>
      </c>
      <c r="L319" s="2">
        <v>25036.050847457631</v>
      </c>
      <c r="M319" s="2">
        <v>29542.54</v>
      </c>
      <c r="N319" s="6">
        <v>-29542.54</v>
      </c>
      <c r="O319" s="2" t="s">
        <v>227</v>
      </c>
      <c r="P319" s="2" t="s">
        <v>228</v>
      </c>
      <c r="Q319" s="2" t="s">
        <v>43</v>
      </c>
      <c r="R319" s="2" t="s">
        <v>1</v>
      </c>
      <c r="S319" s="2" t="s">
        <v>44</v>
      </c>
      <c r="T319" s="2" t="s">
        <v>45</v>
      </c>
      <c r="U319" s="2"/>
    </row>
    <row r="320" spans="1:21" x14ac:dyDescent="0.25">
      <c r="A320" s="3">
        <v>45686</v>
      </c>
      <c r="B320" s="3">
        <v>45686</v>
      </c>
      <c r="C320" s="5">
        <v>45686</v>
      </c>
      <c r="D320" s="2" t="s">
        <v>287</v>
      </c>
      <c r="E320" s="2" t="s">
        <v>288</v>
      </c>
      <c r="F320" s="2" t="s">
        <v>289</v>
      </c>
      <c r="G320" s="2" t="s">
        <v>290</v>
      </c>
      <c r="H320" s="2">
        <v>67.58</v>
      </c>
      <c r="I320" s="2">
        <v>24</v>
      </c>
      <c r="J320" s="9">
        <v>629.2966101694916</v>
      </c>
      <c r="K320" s="2">
        <v>742.57</v>
      </c>
      <c r="L320" s="2">
        <v>25036.050847457631</v>
      </c>
      <c r="M320" s="2">
        <v>29542.54</v>
      </c>
      <c r="N320" s="6">
        <v>-29542.54</v>
      </c>
      <c r="O320" s="2" t="s">
        <v>267</v>
      </c>
      <c r="P320" s="2" t="s">
        <v>297</v>
      </c>
      <c r="Q320" s="2" t="s">
        <v>43</v>
      </c>
      <c r="R320" s="2" t="s">
        <v>1</v>
      </c>
      <c r="S320" s="2" t="s">
        <v>44</v>
      </c>
      <c r="T320" s="2" t="s">
        <v>45</v>
      </c>
      <c r="U320" s="2"/>
    </row>
    <row r="321" spans="1:21" x14ac:dyDescent="0.25">
      <c r="A321" s="3">
        <v>45686</v>
      </c>
      <c r="B321" s="3">
        <v>45686</v>
      </c>
      <c r="C321" s="5">
        <v>45686</v>
      </c>
      <c r="D321" s="2" t="s">
        <v>287</v>
      </c>
      <c r="E321" s="2" t="s">
        <v>288</v>
      </c>
      <c r="F321" s="2" t="s">
        <v>289</v>
      </c>
      <c r="G321" s="2" t="s">
        <v>290</v>
      </c>
      <c r="H321" s="2">
        <v>135.22</v>
      </c>
      <c r="I321" s="2">
        <v>18</v>
      </c>
      <c r="J321" s="9">
        <v>944.38135593220329</v>
      </c>
      <c r="K321" s="2">
        <v>1114.3699999999999</v>
      </c>
      <c r="L321" s="2">
        <v>25036.050847457631</v>
      </c>
      <c r="M321" s="2">
        <v>29542.54</v>
      </c>
      <c r="N321" s="6">
        <v>-29542.54</v>
      </c>
      <c r="O321" s="2" t="s">
        <v>267</v>
      </c>
      <c r="P321" s="2" t="s">
        <v>268</v>
      </c>
      <c r="Q321" s="2" t="s">
        <v>43</v>
      </c>
      <c r="R321" s="2" t="s">
        <v>1</v>
      </c>
      <c r="S321" s="2" t="s">
        <v>44</v>
      </c>
      <c r="T321" s="2" t="s">
        <v>45</v>
      </c>
      <c r="U321" s="2"/>
    </row>
    <row r="322" spans="1:21" x14ac:dyDescent="0.25">
      <c r="A322" s="3">
        <v>45686</v>
      </c>
      <c r="B322" s="3">
        <v>45686</v>
      </c>
      <c r="C322" s="5">
        <v>45686</v>
      </c>
      <c r="D322" s="2" t="s">
        <v>287</v>
      </c>
      <c r="E322" s="2" t="s">
        <v>288</v>
      </c>
      <c r="F322" s="2" t="s">
        <v>289</v>
      </c>
      <c r="G322" s="2" t="s">
        <v>290</v>
      </c>
      <c r="H322" s="2">
        <v>84</v>
      </c>
      <c r="I322" s="2">
        <v>27</v>
      </c>
      <c r="J322" s="9">
        <v>879.98305084745778</v>
      </c>
      <c r="K322" s="2">
        <v>1038.3800000000001</v>
      </c>
      <c r="L322" s="2">
        <v>25036.050847457631</v>
      </c>
      <c r="M322" s="2">
        <v>29542.54</v>
      </c>
      <c r="N322" s="6">
        <v>-29542.54</v>
      </c>
      <c r="O322" s="2" t="s">
        <v>41</v>
      </c>
      <c r="P322" s="2" t="s">
        <v>122</v>
      </c>
      <c r="Q322" s="2" t="s">
        <v>43</v>
      </c>
      <c r="R322" s="2" t="s">
        <v>1</v>
      </c>
      <c r="S322" s="2" t="s">
        <v>44</v>
      </c>
      <c r="T322" s="2" t="s">
        <v>45</v>
      </c>
      <c r="U322" s="2"/>
    </row>
    <row r="323" spans="1:21" x14ac:dyDescent="0.25">
      <c r="A323" s="3">
        <v>45686</v>
      </c>
      <c r="B323" s="3">
        <v>45686</v>
      </c>
      <c r="C323" s="5">
        <v>45686</v>
      </c>
      <c r="D323" s="2" t="s">
        <v>287</v>
      </c>
      <c r="E323" s="2" t="s">
        <v>288</v>
      </c>
      <c r="F323" s="2" t="s">
        <v>289</v>
      </c>
      <c r="G323" s="2" t="s">
        <v>290</v>
      </c>
      <c r="H323" s="2">
        <v>161.16999999999999</v>
      </c>
      <c r="I323" s="2">
        <v>36</v>
      </c>
      <c r="J323" s="9">
        <v>2251.2203389830511</v>
      </c>
      <c r="K323" s="2">
        <v>2656.44</v>
      </c>
      <c r="L323" s="2">
        <v>25036.050847457631</v>
      </c>
      <c r="M323" s="2">
        <v>29542.54</v>
      </c>
      <c r="N323" s="6">
        <v>-29542.54</v>
      </c>
      <c r="O323" s="2" t="s">
        <v>41</v>
      </c>
      <c r="P323" s="2" t="s">
        <v>118</v>
      </c>
      <c r="Q323" s="2" t="s">
        <v>43</v>
      </c>
      <c r="R323" s="2" t="s">
        <v>1</v>
      </c>
      <c r="S323" s="2" t="s">
        <v>44</v>
      </c>
      <c r="T323" s="2" t="s">
        <v>45</v>
      </c>
      <c r="U323" s="2"/>
    </row>
    <row r="324" spans="1:21" x14ac:dyDescent="0.25">
      <c r="A324" s="3">
        <v>45686</v>
      </c>
      <c r="B324" s="3">
        <v>45686</v>
      </c>
      <c r="C324" s="5">
        <v>45686</v>
      </c>
      <c r="D324" s="2" t="s">
        <v>287</v>
      </c>
      <c r="E324" s="2" t="s">
        <v>288</v>
      </c>
      <c r="F324" s="2" t="s">
        <v>289</v>
      </c>
      <c r="G324" s="2" t="s">
        <v>290</v>
      </c>
      <c r="H324" s="2">
        <v>16.53</v>
      </c>
      <c r="I324" s="2">
        <v>36</v>
      </c>
      <c r="J324" s="9">
        <v>230.88983050847457</v>
      </c>
      <c r="K324" s="2">
        <v>272.45</v>
      </c>
      <c r="L324" s="2">
        <v>25036.050847457631</v>
      </c>
      <c r="M324" s="2">
        <v>29542.54</v>
      </c>
      <c r="N324" s="6">
        <v>-29542.54</v>
      </c>
      <c r="O324" s="2" t="s">
        <v>188</v>
      </c>
      <c r="P324" s="2" t="s">
        <v>298</v>
      </c>
      <c r="Q324" s="2" t="s">
        <v>43</v>
      </c>
      <c r="R324" s="2" t="s">
        <v>1</v>
      </c>
      <c r="S324" s="2" t="s">
        <v>44</v>
      </c>
      <c r="T324" s="2" t="s">
        <v>45</v>
      </c>
      <c r="U324" s="2"/>
    </row>
    <row r="325" spans="1:21" x14ac:dyDescent="0.25">
      <c r="A325" s="3">
        <v>45686</v>
      </c>
      <c r="B325" s="3">
        <v>45686</v>
      </c>
      <c r="C325" s="5">
        <v>45686</v>
      </c>
      <c r="D325" s="2" t="s">
        <v>287</v>
      </c>
      <c r="E325" s="2" t="s">
        <v>288</v>
      </c>
      <c r="F325" s="2" t="s">
        <v>289</v>
      </c>
      <c r="G325" s="2" t="s">
        <v>290</v>
      </c>
      <c r="H325" s="2">
        <v>203.33</v>
      </c>
      <c r="I325" s="2">
        <v>12</v>
      </c>
      <c r="J325" s="9">
        <v>946.7033898305084</v>
      </c>
      <c r="K325" s="2">
        <v>1117.1099999999999</v>
      </c>
      <c r="L325" s="2">
        <v>25036.050847457631</v>
      </c>
      <c r="M325" s="2">
        <v>29542.54</v>
      </c>
      <c r="N325" s="6">
        <v>-29542.54</v>
      </c>
      <c r="O325" s="2" t="s">
        <v>190</v>
      </c>
      <c r="P325" s="2" t="s">
        <v>212</v>
      </c>
      <c r="Q325" s="2" t="s">
        <v>43</v>
      </c>
      <c r="R325" s="2" t="s">
        <v>1</v>
      </c>
      <c r="S325" s="2" t="s">
        <v>44</v>
      </c>
      <c r="T325" s="2" t="s">
        <v>45</v>
      </c>
      <c r="U325" s="2"/>
    </row>
    <row r="326" spans="1:21" x14ac:dyDescent="0.25">
      <c r="A326" s="3">
        <v>45686</v>
      </c>
      <c r="B326" s="3">
        <v>45686</v>
      </c>
      <c r="C326" s="5">
        <v>45686</v>
      </c>
      <c r="D326" s="2" t="s">
        <v>287</v>
      </c>
      <c r="E326" s="2" t="s">
        <v>288</v>
      </c>
      <c r="F326" s="2" t="s">
        <v>289</v>
      </c>
      <c r="G326" s="2" t="s">
        <v>290</v>
      </c>
      <c r="H326" s="2">
        <v>58.89</v>
      </c>
      <c r="I326" s="2">
        <v>36</v>
      </c>
      <c r="J326" s="9">
        <v>822.57627118644075</v>
      </c>
      <c r="K326" s="2">
        <v>970.64</v>
      </c>
      <c r="L326" s="2">
        <v>25036.050847457631</v>
      </c>
      <c r="M326" s="2">
        <v>29542.54</v>
      </c>
      <c r="N326" s="6">
        <v>-29542.54</v>
      </c>
      <c r="O326" s="2" t="s">
        <v>190</v>
      </c>
      <c r="P326" s="2" t="s">
        <v>191</v>
      </c>
      <c r="Q326" s="2" t="s">
        <v>43</v>
      </c>
      <c r="R326" s="2" t="s">
        <v>1</v>
      </c>
      <c r="S326" s="2" t="s">
        <v>44</v>
      </c>
      <c r="T326" s="2" t="s">
        <v>45</v>
      </c>
      <c r="U326" s="2"/>
    </row>
    <row r="327" spans="1:21" x14ac:dyDescent="0.25">
      <c r="A327" s="3">
        <v>45686</v>
      </c>
      <c r="B327" s="3">
        <v>45686</v>
      </c>
      <c r="C327" s="5">
        <v>45686</v>
      </c>
      <c r="D327" s="2" t="s">
        <v>287</v>
      </c>
      <c r="E327" s="2" t="s">
        <v>288</v>
      </c>
      <c r="F327" s="2" t="s">
        <v>289</v>
      </c>
      <c r="G327" s="2" t="s">
        <v>290</v>
      </c>
      <c r="H327" s="2">
        <v>113.42</v>
      </c>
      <c r="I327" s="2">
        <v>12</v>
      </c>
      <c r="J327" s="9">
        <v>528.07627118644075</v>
      </c>
      <c r="K327" s="2">
        <v>623.13</v>
      </c>
      <c r="L327" s="2">
        <v>25036.050847457631</v>
      </c>
      <c r="M327" s="2">
        <v>29542.54</v>
      </c>
      <c r="N327" s="6">
        <v>-29542.54</v>
      </c>
      <c r="O327" s="2" t="s">
        <v>192</v>
      </c>
      <c r="P327" s="2" t="s">
        <v>193</v>
      </c>
      <c r="Q327" s="2" t="s">
        <v>43</v>
      </c>
      <c r="R327" s="2" t="s">
        <v>1</v>
      </c>
      <c r="S327" s="2" t="s">
        <v>44</v>
      </c>
      <c r="T327" s="2" t="s">
        <v>45</v>
      </c>
      <c r="U327" s="2"/>
    </row>
    <row r="328" spans="1:21" x14ac:dyDescent="0.25">
      <c r="A328" s="3">
        <v>45686</v>
      </c>
      <c r="B328" s="3">
        <v>45686</v>
      </c>
      <c r="C328" s="5">
        <v>45686</v>
      </c>
      <c r="D328" s="2" t="s">
        <v>287</v>
      </c>
      <c r="E328" s="2" t="s">
        <v>288</v>
      </c>
      <c r="F328" s="2" t="s">
        <v>289</v>
      </c>
      <c r="G328" s="2" t="s">
        <v>290</v>
      </c>
      <c r="H328" s="2">
        <v>17.649999999999999</v>
      </c>
      <c r="I328" s="2">
        <v>100</v>
      </c>
      <c r="J328" s="9">
        <v>684.82203389830511</v>
      </c>
      <c r="K328" s="2">
        <v>808.09</v>
      </c>
      <c r="L328" s="2">
        <v>25036.050847457631</v>
      </c>
      <c r="M328" s="2">
        <v>29542.54</v>
      </c>
      <c r="N328" s="6">
        <v>-29542.54</v>
      </c>
      <c r="O328" s="2" t="s">
        <v>192</v>
      </c>
      <c r="P328" s="2" t="s">
        <v>299</v>
      </c>
      <c r="Q328" s="2" t="s">
        <v>43</v>
      </c>
      <c r="R328" s="2" t="s">
        <v>1</v>
      </c>
      <c r="S328" s="2" t="s">
        <v>44</v>
      </c>
      <c r="T328" s="2" t="s">
        <v>45</v>
      </c>
      <c r="U328" s="2"/>
    </row>
    <row r="329" spans="1:21" x14ac:dyDescent="0.25">
      <c r="A329" s="3">
        <v>45686</v>
      </c>
      <c r="B329" s="3">
        <v>45686</v>
      </c>
      <c r="C329" s="5">
        <v>45686</v>
      </c>
      <c r="D329" s="2" t="s">
        <v>287</v>
      </c>
      <c r="E329" s="2" t="s">
        <v>288</v>
      </c>
      <c r="F329" s="2" t="s">
        <v>289</v>
      </c>
      <c r="G329" s="2" t="s">
        <v>290</v>
      </c>
      <c r="H329" s="2">
        <v>200</v>
      </c>
      <c r="I329" s="2">
        <v>6</v>
      </c>
      <c r="J329" s="9">
        <v>465.60169491525426</v>
      </c>
      <c r="K329" s="2">
        <v>549.41</v>
      </c>
      <c r="L329" s="2">
        <v>25036.050847457631</v>
      </c>
      <c r="M329" s="2">
        <v>29542.54</v>
      </c>
      <c r="N329" s="6">
        <v>-29542.54</v>
      </c>
      <c r="O329" s="2" t="s">
        <v>119</v>
      </c>
      <c r="P329" s="2" t="s">
        <v>300</v>
      </c>
      <c r="Q329" s="2" t="s">
        <v>43</v>
      </c>
      <c r="R329" s="2" t="s">
        <v>1</v>
      </c>
      <c r="S329" s="2" t="s">
        <v>44</v>
      </c>
      <c r="T329" s="2" t="s">
        <v>45</v>
      </c>
      <c r="U329" s="2"/>
    </row>
    <row r="330" spans="1:21" x14ac:dyDescent="0.25">
      <c r="A330" s="3">
        <v>45686</v>
      </c>
      <c r="B330" s="3">
        <v>45686</v>
      </c>
      <c r="C330" s="5">
        <v>45686</v>
      </c>
      <c r="D330" s="2" t="s">
        <v>287</v>
      </c>
      <c r="E330" s="2" t="s">
        <v>288</v>
      </c>
      <c r="F330" s="2" t="s">
        <v>289</v>
      </c>
      <c r="G330" s="2" t="s">
        <v>290</v>
      </c>
      <c r="H330" s="2">
        <v>42.42</v>
      </c>
      <c r="I330" s="2">
        <v>24</v>
      </c>
      <c r="J330" s="9">
        <v>395.0169491525424</v>
      </c>
      <c r="K330" s="2">
        <v>466.12</v>
      </c>
      <c r="L330" s="2">
        <v>25036.050847457631</v>
      </c>
      <c r="M330" s="2">
        <v>29542.54</v>
      </c>
      <c r="N330" s="6">
        <v>-29542.54</v>
      </c>
      <c r="O330" s="2" t="s">
        <v>301</v>
      </c>
      <c r="P330" s="2" t="s">
        <v>302</v>
      </c>
      <c r="Q330" s="2" t="s">
        <v>43</v>
      </c>
      <c r="R330" s="2" t="s">
        <v>1</v>
      </c>
      <c r="S330" s="2" t="s">
        <v>44</v>
      </c>
      <c r="T330" s="2" t="s">
        <v>45</v>
      </c>
      <c r="U330" s="2"/>
    </row>
    <row r="331" spans="1:21" x14ac:dyDescent="0.25">
      <c r="A331" s="3">
        <v>45686</v>
      </c>
      <c r="B331" s="3">
        <v>45686</v>
      </c>
      <c r="C331" s="5">
        <v>45686</v>
      </c>
      <c r="D331" s="2" t="s">
        <v>287</v>
      </c>
      <c r="E331" s="2" t="s">
        <v>288</v>
      </c>
      <c r="F331" s="2" t="s">
        <v>289</v>
      </c>
      <c r="G331" s="2" t="s">
        <v>290</v>
      </c>
      <c r="H331" s="2">
        <v>131</v>
      </c>
      <c r="I331" s="2">
        <v>96</v>
      </c>
      <c r="J331" s="9">
        <v>4879.4915254237294</v>
      </c>
      <c r="K331" s="2">
        <v>5757.8</v>
      </c>
      <c r="L331" s="2">
        <v>25036.050847457631</v>
      </c>
      <c r="M331" s="2">
        <v>29542.54</v>
      </c>
      <c r="N331" s="6">
        <v>-29542.54</v>
      </c>
      <c r="O331" s="2" t="s">
        <v>87</v>
      </c>
      <c r="P331" s="2" t="s">
        <v>93</v>
      </c>
      <c r="Q331" s="2" t="s">
        <v>43</v>
      </c>
      <c r="R331" s="2" t="s">
        <v>1</v>
      </c>
      <c r="S331" s="2" t="s">
        <v>44</v>
      </c>
      <c r="T331" s="2" t="s">
        <v>45</v>
      </c>
      <c r="U331" s="2"/>
    </row>
    <row r="332" spans="1:21" x14ac:dyDescent="0.25">
      <c r="A332" s="3">
        <v>45686</v>
      </c>
      <c r="B332" s="3">
        <v>45686</v>
      </c>
      <c r="C332" s="5">
        <v>45686</v>
      </c>
      <c r="D332" s="2" t="s">
        <v>287</v>
      </c>
      <c r="E332" s="2" t="s">
        <v>288</v>
      </c>
      <c r="F332" s="2" t="s">
        <v>289</v>
      </c>
      <c r="G332" s="2" t="s">
        <v>290</v>
      </c>
      <c r="H332" s="2">
        <v>78.400000000000006</v>
      </c>
      <c r="I332" s="2">
        <v>20</v>
      </c>
      <c r="J332" s="9">
        <v>608.38135593220341</v>
      </c>
      <c r="K332" s="2">
        <v>717.89</v>
      </c>
      <c r="L332" s="2">
        <v>25036.050847457631</v>
      </c>
      <c r="M332" s="2">
        <v>29542.54</v>
      </c>
      <c r="N332" s="6">
        <v>-29542.54</v>
      </c>
      <c r="O332" s="2" t="s">
        <v>303</v>
      </c>
      <c r="P332" s="2" t="s">
        <v>304</v>
      </c>
      <c r="Q332" s="2" t="s">
        <v>43</v>
      </c>
      <c r="R332" s="2" t="s">
        <v>1</v>
      </c>
      <c r="S332" s="2" t="s">
        <v>44</v>
      </c>
      <c r="T332" s="2" t="s">
        <v>45</v>
      </c>
      <c r="U332" s="2"/>
    </row>
    <row r="333" spans="1:21" x14ac:dyDescent="0.25">
      <c r="A333" s="3">
        <v>45686</v>
      </c>
      <c r="B333" s="3">
        <v>45686</v>
      </c>
      <c r="C333" s="5">
        <v>45686</v>
      </c>
      <c r="D333" s="2" t="s">
        <v>287</v>
      </c>
      <c r="E333" s="2" t="s">
        <v>288</v>
      </c>
      <c r="F333" s="2" t="s">
        <v>289</v>
      </c>
      <c r="G333" s="2" t="s">
        <v>290</v>
      </c>
      <c r="H333" s="2">
        <v>100</v>
      </c>
      <c r="I333" s="2">
        <v>24</v>
      </c>
      <c r="J333" s="9">
        <v>931.20338983050851</v>
      </c>
      <c r="K333" s="2">
        <v>1098.82</v>
      </c>
      <c r="L333" s="2">
        <v>25036.050847457631</v>
      </c>
      <c r="M333" s="2">
        <v>29542.54</v>
      </c>
      <c r="N333" s="6">
        <v>-29542.54</v>
      </c>
      <c r="O333" s="2" t="s">
        <v>305</v>
      </c>
      <c r="P333" s="2" t="s">
        <v>306</v>
      </c>
      <c r="Q333" s="2" t="s">
        <v>43</v>
      </c>
      <c r="R333" s="2" t="s">
        <v>1</v>
      </c>
      <c r="S333" s="2" t="s">
        <v>44</v>
      </c>
      <c r="T333" s="2" t="s">
        <v>45</v>
      </c>
      <c r="U333" s="2"/>
    </row>
    <row r="334" spans="1:21" x14ac:dyDescent="0.25">
      <c r="A334" s="3">
        <v>45686</v>
      </c>
      <c r="B334" s="3">
        <v>45686</v>
      </c>
      <c r="C334" s="5">
        <v>45686</v>
      </c>
      <c r="D334" s="2" t="s">
        <v>287</v>
      </c>
      <c r="E334" s="2" t="s">
        <v>288</v>
      </c>
      <c r="F334" s="2" t="s">
        <v>289</v>
      </c>
      <c r="G334" s="2" t="s">
        <v>290</v>
      </c>
      <c r="H334" s="2">
        <v>21.19</v>
      </c>
      <c r="I334" s="2">
        <v>36</v>
      </c>
      <c r="J334" s="9">
        <v>295.98305084745766</v>
      </c>
      <c r="K334" s="2">
        <v>349.26</v>
      </c>
      <c r="L334" s="2">
        <v>25036.050847457631</v>
      </c>
      <c r="M334" s="2">
        <v>29542.54</v>
      </c>
      <c r="N334" s="6">
        <v>-29542.54</v>
      </c>
      <c r="O334" s="2" t="s">
        <v>47</v>
      </c>
      <c r="P334" s="2" t="s">
        <v>48</v>
      </c>
      <c r="Q334" s="2" t="s">
        <v>43</v>
      </c>
      <c r="R334" s="2" t="s">
        <v>1</v>
      </c>
      <c r="S334" s="2" t="s">
        <v>44</v>
      </c>
      <c r="T334" s="2" t="s">
        <v>45</v>
      </c>
      <c r="U334" s="2"/>
    </row>
    <row r="335" spans="1:21" x14ac:dyDescent="0.25">
      <c r="A335" s="3">
        <v>45686</v>
      </c>
      <c r="B335" s="3">
        <v>45686</v>
      </c>
      <c r="C335" s="5">
        <v>45686</v>
      </c>
      <c r="D335" s="2" t="s">
        <v>287</v>
      </c>
      <c r="E335" s="2" t="s">
        <v>288</v>
      </c>
      <c r="F335" s="2" t="s">
        <v>289</v>
      </c>
      <c r="G335" s="2" t="s">
        <v>290</v>
      </c>
      <c r="H335" s="2">
        <v>133.56</v>
      </c>
      <c r="I335" s="2">
        <v>18</v>
      </c>
      <c r="J335" s="9">
        <v>932.77966101694926</v>
      </c>
      <c r="K335" s="2">
        <v>1100.68</v>
      </c>
      <c r="L335" s="2">
        <v>25036.050847457631</v>
      </c>
      <c r="M335" s="2">
        <v>29542.54</v>
      </c>
      <c r="N335" s="6">
        <v>-29542.54</v>
      </c>
      <c r="O335" s="2" t="s">
        <v>280</v>
      </c>
      <c r="P335" s="2" t="s">
        <v>281</v>
      </c>
      <c r="Q335" s="2" t="s">
        <v>43</v>
      </c>
      <c r="R335" s="2" t="s">
        <v>1</v>
      </c>
      <c r="S335" s="2" t="s">
        <v>44</v>
      </c>
      <c r="T335" s="2" t="s">
        <v>45</v>
      </c>
      <c r="U335" s="2"/>
    </row>
    <row r="336" spans="1:21" x14ac:dyDescent="0.25">
      <c r="A336" s="3">
        <v>45686</v>
      </c>
      <c r="B336" s="3">
        <v>45686</v>
      </c>
      <c r="C336" s="5">
        <v>45686</v>
      </c>
      <c r="D336" s="2" t="s">
        <v>287</v>
      </c>
      <c r="E336" s="2" t="s">
        <v>288</v>
      </c>
      <c r="F336" s="2" t="s">
        <v>289</v>
      </c>
      <c r="G336" s="2" t="s">
        <v>290</v>
      </c>
      <c r="H336" s="2">
        <v>73.5</v>
      </c>
      <c r="I336" s="2">
        <v>12</v>
      </c>
      <c r="J336" s="9">
        <v>342.22033898305085</v>
      </c>
      <c r="K336" s="2">
        <v>403.82</v>
      </c>
      <c r="L336" s="2">
        <v>25036.050847457631</v>
      </c>
      <c r="M336" s="2">
        <v>29542.54</v>
      </c>
      <c r="N336" s="6">
        <v>-29542.54</v>
      </c>
      <c r="O336" s="2" t="s">
        <v>194</v>
      </c>
      <c r="P336" s="2" t="s">
        <v>195</v>
      </c>
      <c r="Q336" s="2" t="s">
        <v>43</v>
      </c>
      <c r="R336" s="2" t="s">
        <v>1</v>
      </c>
      <c r="S336" s="2" t="s">
        <v>44</v>
      </c>
      <c r="T336" s="2" t="s">
        <v>45</v>
      </c>
      <c r="U336" s="2"/>
    </row>
    <row r="337" spans="1:21" x14ac:dyDescent="0.25">
      <c r="A337" s="3">
        <v>45686</v>
      </c>
      <c r="B337" s="3">
        <v>45686</v>
      </c>
      <c r="C337" s="5">
        <v>45686</v>
      </c>
      <c r="D337" s="2" t="s">
        <v>287</v>
      </c>
      <c r="E337" s="2" t="s">
        <v>288</v>
      </c>
      <c r="F337" s="2" t="s">
        <v>289</v>
      </c>
      <c r="G337" s="2" t="s">
        <v>290</v>
      </c>
      <c r="H337" s="2">
        <v>161</v>
      </c>
      <c r="I337" s="2">
        <v>48</v>
      </c>
      <c r="J337" s="9">
        <v>2998.4576271186443</v>
      </c>
      <c r="K337" s="2">
        <v>3538.18</v>
      </c>
      <c r="L337" s="2">
        <v>25036.050847457631</v>
      </c>
      <c r="M337" s="2">
        <v>29542.54</v>
      </c>
      <c r="N337" s="6">
        <v>-29542.54</v>
      </c>
      <c r="O337" s="2" t="s">
        <v>198</v>
      </c>
      <c r="P337" s="2" t="s">
        <v>307</v>
      </c>
      <c r="Q337" s="2" t="s">
        <v>43</v>
      </c>
      <c r="R337" s="2" t="s">
        <v>1</v>
      </c>
      <c r="S337" s="2" t="s">
        <v>44</v>
      </c>
      <c r="T337" s="2" t="s">
        <v>45</v>
      </c>
      <c r="U337" s="2"/>
    </row>
    <row r="338" spans="1:21" x14ac:dyDescent="0.25">
      <c r="A338" s="3">
        <v>45686</v>
      </c>
      <c r="B338" s="3">
        <v>45686</v>
      </c>
      <c r="C338" s="5">
        <v>45686</v>
      </c>
      <c r="D338" s="2" t="s">
        <v>287</v>
      </c>
      <c r="E338" s="2" t="s">
        <v>288</v>
      </c>
      <c r="F338" s="2" t="s">
        <v>289</v>
      </c>
      <c r="G338" s="2" t="s">
        <v>290</v>
      </c>
      <c r="H338" s="2">
        <v>16.690000000000001</v>
      </c>
      <c r="I338" s="2">
        <v>36</v>
      </c>
      <c r="J338" s="9">
        <v>233.12711864406779</v>
      </c>
      <c r="K338" s="2">
        <v>275.08999999999997</v>
      </c>
      <c r="L338" s="2">
        <v>25036.050847457631</v>
      </c>
      <c r="M338" s="2">
        <v>29542.54</v>
      </c>
      <c r="N338" s="6">
        <v>-29542.54</v>
      </c>
      <c r="O338" s="2" t="s">
        <v>301</v>
      </c>
      <c r="P338" s="2" t="s">
        <v>308</v>
      </c>
      <c r="Q338" s="2" t="s">
        <v>43</v>
      </c>
      <c r="R338" s="2" t="s">
        <v>1</v>
      </c>
      <c r="S338" s="2" t="s">
        <v>44</v>
      </c>
      <c r="T338" s="2" t="s">
        <v>45</v>
      </c>
      <c r="U338" s="2"/>
    </row>
    <row r="339" spans="1:21" x14ac:dyDescent="0.25">
      <c r="A339" s="3">
        <v>45686</v>
      </c>
      <c r="B339" s="3">
        <v>45686</v>
      </c>
      <c r="C339" s="5">
        <v>45686</v>
      </c>
      <c r="D339" s="2" t="s">
        <v>270</v>
      </c>
      <c r="E339" s="2" t="s">
        <v>271</v>
      </c>
      <c r="F339" s="2" t="s">
        <v>272</v>
      </c>
      <c r="G339" s="2" t="s">
        <v>273</v>
      </c>
      <c r="H339" s="2">
        <v>26</v>
      </c>
      <c r="I339" s="2">
        <v>24</v>
      </c>
      <c r="J339" s="9">
        <v>242.11016949152543</v>
      </c>
      <c r="K339" s="2">
        <v>285.69</v>
      </c>
      <c r="L339" s="2">
        <v>7143.9406779661022</v>
      </c>
      <c r="M339" s="2">
        <v>8429.85</v>
      </c>
      <c r="N339" s="6">
        <v>-8429.85</v>
      </c>
      <c r="O339" s="2" t="s">
        <v>4</v>
      </c>
      <c r="P339" s="2" t="s">
        <v>183</v>
      </c>
      <c r="Q339" s="2" t="s">
        <v>0</v>
      </c>
      <c r="R339" s="2" t="s">
        <v>1</v>
      </c>
      <c r="S339" s="2" t="s">
        <v>255</v>
      </c>
      <c r="T339" s="2" t="s">
        <v>2</v>
      </c>
      <c r="U339" s="2" t="s">
        <v>256</v>
      </c>
    </row>
    <row r="340" spans="1:21" x14ac:dyDescent="0.25">
      <c r="A340" s="3">
        <v>45686</v>
      </c>
      <c r="B340" s="3">
        <v>45686</v>
      </c>
      <c r="C340" s="5">
        <v>45686</v>
      </c>
      <c r="D340" s="2" t="s">
        <v>270</v>
      </c>
      <c r="E340" s="2" t="s">
        <v>271</v>
      </c>
      <c r="F340" s="2" t="s">
        <v>272</v>
      </c>
      <c r="G340" s="2" t="s">
        <v>273</v>
      </c>
      <c r="H340" s="2">
        <v>60</v>
      </c>
      <c r="I340" s="2">
        <v>9</v>
      </c>
      <c r="J340" s="9">
        <v>209.51694915254237</v>
      </c>
      <c r="K340" s="2">
        <v>247.23</v>
      </c>
      <c r="L340" s="2">
        <v>7143.9406779661022</v>
      </c>
      <c r="M340" s="2">
        <v>8429.85</v>
      </c>
      <c r="N340" s="6">
        <v>-8429.85</v>
      </c>
      <c r="O340" s="2" t="s">
        <v>4</v>
      </c>
      <c r="P340" s="2" t="s">
        <v>5</v>
      </c>
      <c r="Q340" s="2" t="s">
        <v>0</v>
      </c>
      <c r="R340" s="2" t="s">
        <v>1</v>
      </c>
      <c r="S340" s="2" t="s">
        <v>255</v>
      </c>
      <c r="T340" s="2" t="s">
        <v>2</v>
      </c>
      <c r="U340" s="2"/>
    </row>
    <row r="341" spans="1:21" x14ac:dyDescent="0.25">
      <c r="A341" s="3">
        <v>45686</v>
      </c>
      <c r="B341" s="3">
        <v>45686</v>
      </c>
      <c r="C341" s="5">
        <v>45686</v>
      </c>
      <c r="D341" s="2" t="s">
        <v>270</v>
      </c>
      <c r="E341" s="2" t="s">
        <v>271</v>
      </c>
      <c r="F341" s="2" t="s">
        <v>272</v>
      </c>
      <c r="G341" s="2" t="s">
        <v>273</v>
      </c>
      <c r="H341" s="2">
        <v>131.25</v>
      </c>
      <c r="I341" s="2">
        <v>36</v>
      </c>
      <c r="J341" s="9">
        <v>1833.2966101694915</v>
      </c>
      <c r="K341" s="2">
        <v>2163.29</v>
      </c>
      <c r="L341" s="2">
        <v>7143.9406779661022</v>
      </c>
      <c r="M341" s="2">
        <v>8429.85</v>
      </c>
      <c r="N341" s="6">
        <v>-8429.85</v>
      </c>
      <c r="O341" s="2" t="s">
        <v>11</v>
      </c>
      <c r="P341" s="2" t="s">
        <v>274</v>
      </c>
      <c r="Q341" s="2" t="s">
        <v>0</v>
      </c>
      <c r="R341" s="2" t="s">
        <v>1</v>
      </c>
      <c r="S341" s="2" t="s">
        <v>255</v>
      </c>
      <c r="T341" s="2" t="s">
        <v>2</v>
      </c>
      <c r="U341" s="2"/>
    </row>
    <row r="342" spans="1:21" x14ac:dyDescent="0.25">
      <c r="A342" s="3">
        <v>45686</v>
      </c>
      <c r="B342" s="3">
        <v>45686</v>
      </c>
      <c r="C342" s="5">
        <v>45686</v>
      </c>
      <c r="D342" s="2" t="s">
        <v>270</v>
      </c>
      <c r="E342" s="2" t="s">
        <v>271</v>
      </c>
      <c r="F342" s="2" t="s">
        <v>272</v>
      </c>
      <c r="G342" s="2" t="s">
        <v>273</v>
      </c>
      <c r="H342" s="2">
        <v>106</v>
      </c>
      <c r="I342" s="2">
        <v>6</v>
      </c>
      <c r="J342" s="9">
        <v>246.77118644067798</v>
      </c>
      <c r="K342" s="2">
        <v>291.19</v>
      </c>
      <c r="L342" s="2">
        <v>7143.9406779661022</v>
      </c>
      <c r="M342" s="2">
        <v>8429.85</v>
      </c>
      <c r="N342" s="6">
        <v>-8429.85</v>
      </c>
      <c r="O342" s="2" t="s">
        <v>20</v>
      </c>
      <c r="P342" s="2" t="s">
        <v>275</v>
      </c>
      <c r="Q342" s="2" t="s">
        <v>0</v>
      </c>
      <c r="R342" s="2" t="s">
        <v>1</v>
      </c>
      <c r="S342" s="2" t="s">
        <v>255</v>
      </c>
      <c r="T342" s="2" t="s">
        <v>2</v>
      </c>
      <c r="U342" s="2"/>
    </row>
    <row r="343" spans="1:21" x14ac:dyDescent="0.25">
      <c r="A343" s="3">
        <v>45686</v>
      </c>
      <c r="B343" s="3">
        <v>45686</v>
      </c>
      <c r="C343" s="5">
        <v>45686</v>
      </c>
      <c r="D343" s="2" t="s">
        <v>270</v>
      </c>
      <c r="E343" s="2" t="s">
        <v>271</v>
      </c>
      <c r="F343" s="2" t="s">
        <v>272</v>
      </c>
      <c r="G343" s="2" t="s">
        <v>273</v>
      </c>
      <c r="H343" s="2">
        <v>18.350000000000001</v>
      </c>
      <c r="I343" s="2">
        <v>12</v>
      </c>
      <c r="J343" s="9">
        <v>85.440677966101688</v>
      </c>
      <c r="K343" s="2">
        <v>100.82</v>
      </c>
      <c r="L343" s="2">
        <v>7143.9406779661022</v>
      </c>
      <c r="M343" s="2">
        <v>8429.85</v>
      </c>
      <c r="N343" s="6">
        <v>-8429.85</v>
      </c>
      <c r="O343" s="2" t="s">
        <v>179</v>
      </c>
      <c r="P343" s="2" t="s">
        <v>180</v>
      </c>
      <c r="Q343" s="2" t="s">
        <v>0</v>
      </c>
      <c r="R343" s="2" t="s">
        <v>1</v>
      </c>
      <c r="S343" s="2" t="s">
        <v>255</v>
      </c>
      <c r="T343" s="2" t="s">
        <v>2</v>
      </c>
      <c r="U343" s="2"/>
    </row>
    <row r="344" spans="1:21" x14ac:dyDescent="0.25">
      <c r="A344" s="3">
        <v>45686</v>
      </c>
      <c r="B344" s="3">
        <v>45686</v>
      </c>
      <c r="C344" s="5">
        <v>45686</v>
      </c>
      <c r="D344" s="2" t="s">
        <v>270</v>
      </c>
      <c r="E344" s="2" t="s">
        <v>271</v>
      </c>
      <c r="F344" s="2" t="s">
        <v>272</v>
      </c>
      <c r="G344" s="2" t="s">
        <v>273</v>
      </c>
      <c r="H344" s="2">
        <v>225</v>
      </c>
      <c r="I344" s="2">
        <v>18</v>
      </c>
      <c r="J344" s="9">
        <v>1571.3983050847457</v>
      </c>
      <c r="K344" s="2">
        <v>1854.25</v>
      </c>
      <c r="L344" s="2">
        <v>7143.9406779661022</v>
      </c>
      <c r="M344" s="2">
        <v>8429.85</v>
      </c>
      <c r="N344" s="6">
        <v>-8429.85</v>
      </c>
      <c r="O344" s="2" t="s">
        <v>33</v>
      </c>
      <c r="P344" s="2" t="s">
        <v>34</v>
      </c>
      <c r="Q344" s="2" t="s">
        <v>0</v>
      </c>
      <c r="R344" s="2" t="s">
        <v>1</v>
      </c>
      <c r="S344" s="2" t="s">
        <v>255</v>
      </c>
      <c r="T344" s="2" t="s">
        <v>2</v>
      </c>
      <c r="U344" s="2"/>
    </row>
    <row r="345" spans="1:21" x14ac:dyDescent="0.25">
      <c r="A345" s="3">
        <v>45686</v>
      </c>
      <c r="B345" s="3">
        <v>45686</v>
      </c>
      <c r="C345" s="5">
        <v>45686</v>
      </c>
      <c r="D345" s="2" t="s">
        <v>270</v>
      </c>
      <c r="E345" s="2" t="s">
        <v>271</v>
      </c>
      <c r="F345" s="2" t="s">
        <v>272</v>
      </c>
      <c r="G345" s="2" t="s">
        <v>273</v>
      </c>
      <c r="H345" s="2">
        <v>116.58</v>
      </c>
      <c r="I345" s="2">
        <v>12</v>
      </c>
      <c r="J345" s="9">
        <v>542.7966101694916</v>
      </c>
      <c r="K345" s="2">
        <v>640.5</v>
      </c>
      <c r="L345" s="2">
        <v>7143.9406779661022</v>
      </c>
      <c r="M345" s="2">
        <v>8429.85</v>
      </c>
      <c r="N345" s="6">
        <v>-8429.85</v>
      </c>
      <c r="O345" s="2" t="s">
        <v>30</v>
      </c>
      <c r="P345" s="2" t="s">
        <v>32</v>
      </c>
      <c r="Q345" s="2" t="s">
        <v>0</v>
      </c>
      <c r="R345" s="2" t="s">
        <v>1</v>
      </c>
      <c r="S345" s="2" t="s">
        <v>255</v>
      </c>
      <c r="T345" s="2" t="s">
        <v>2</v>
      </c>
      <c r="U345" s="2"/>
    </row>
    <row r="346" spans="1:21" x14ac:dyDescent="0.25">
      <c r="A346" s="3">
        <v>45686</v>
      </c>
      <c r="B346" s="3">
        <v>45686</v>
      </c>
      <c r="C346" s="5">
        <v>45686</v>
      </c>
      <c r="D346" s="2" t="s">
        <v>270</v>
      </c>
      <c r="E346" s="2" t="s">
        <v>271</v>
      </c>
      <c r="F346" s="2" t="s">
        <v>272</v>
      </c>
      <c r="G346" s="2" t="s">
        <v>273</v>
      </c>
      <c r="H346" s="2">
        <v>74.17</v>
      </c>
      <c r="I346" s="2">
        <v>12</v>
      </c>
      <c r="J346" s="9">
        <v>345.3389830508475</v>
      </c>
      <c r="K346" s="2">
        <v>407.5</v>
      </c>
      <c r="L346" s="2">
        <v>7143.9406779661022</v>
      </c>
      <c r="M346" s="2">
        <v>8429.85</v>
      </c>
      <c r="N346" s="6">
        <v>-8429.85</v>
      </c>
      <c r="O346" s="2" t="s">
        <v>30</v>
      </c>
      <c r="P346" s="2" t="s">
        <v>31</v>
      </c>
      <c r="Q346" s="2" t="s">
        <v>0</v>
      </c>
      <c r="R346" s="2" t="s">
        <v>1</v>
      </c>
      <c r="S346" s="2" t="s">
        <v>255</v>
      </c>
      <c r="T346" s="2" t="s">
        <v>2</v>
      </c>
      <c r="U346" s="2"/>
    </row>
    <row r="347" spans="1:21" x14ac:dyDescent="0.25">
      <c r="A347" s="3">
        <v>45686</v>
      </c>
      <c r="B347" s="3">
        <v>45686</v>
      </c>
      <c r="C347" s="5">
        <v>45686</v>
      </c>
      <c r="D347" s="2" t="s">
        <v>270</v>
      </c>
      <c r="E347" s="2" t="s">
        <v>271</v>
      </c>
      <c r="F347" s="2" t="s">
        <v>272</v>
      </c>
      <c r="G347" s="2" t="s">
        <v>273</v>
      </c>
      <c r="H347" s="2">
        <v>54</v>
      </c>
      <c r="I347" s="2">
        <v>18</v>
      </c>
      <c r="J347" s="9">
        <v>377.14406779661016</v>
      </c>
      <c r="K347" s="2">
        <v>445.03</v>
      </c>
      <c r="L347" s="2">
        <v>7143.9406779661022</v>
      </c>
      <c r="M347" s="2">
        <v>8429.85</v>
      </c>
      <c r="N347" s="6">
        <v>-8429.85</v>
      </c>
      <c r="O347" s="2" t="s">
        <v>15</v>
      </c>
      <c r="P347" s="2" t="s">
        <v>16</v>
      </c>
      <c r="Q347" s="2" t="s">
        <v>0</v>
      </c>
      <c r="R347" s="2" t="s">
        <v>1</v>
      </c>
      <c r="S347" s="2" t="s">
        <v>255</v>
      </c>
      <c r="T347" s="2" t="s">
        <v>2</v>
      </c>
      <c r="U347" s="2"/>
    </row>
    <row r="348" spans="1:21" x14ac:dyDescent="0.25">
      <c r="A348" s="3">
        <v>45686</v>
      </c>
      <c r="B348" s="3">
        <v>45686</v>
      </c>
      <c r="C348" s="5">
        <v>45686</v>
      </c>
      <c r="D348" s="2" t="s">
        <v>270</v>
      </c>
      <c r="E348" s="2" t="s">
        <v>271</v>
      </c>
      <c r="F348" s="2" t="s">
        <v>272</v>
      </c>
      <c r="G348" s="2" t="s">
        <v>273</v>
      </c>
      <c r="H348" s="2">
        <v>181.5</v>
      </c>
      <c r="I348" s="2">
        <v>24</v>
      </c>
      <c r="J348" s="9">
        <v>1690.1271186440679</v>
      </c>
      <c r="K348" s="2">
        <v>1994.35</v>
      </c>
      <c r="L348" s="2">
        <v>7143.9406779661022</v>
      </c>
      <c r="M348" s="2">
        <v>8429.85</v>
      </c>
      <c r="N348" s="6">
        <v>-8429.85</v>
      </c>
      <c r="O348" s="2" t="s">
        <v>22</v>
      </c>
      <c r="P348" s="2" t="s">
        <v>23</v>
      </c>
      <c r="Q348" s="2" t="s">
        <v>0</v>
      </c>
      <c r="R348" s="2" t="s">
        <v>1</v>
      </c>
      <c r="S348" s="2" t="s">
        <v>255</v>
      </c>
      <c r="T348" s="2" t="s">
        <v>2</v>
      </c>
      <c r="U348" s="2"/>
    </row>
    <row r="349" spans="1:21" x14ac:dyDescent="0.25">
      <c r="A349" s="3">
        <v>45686</v>
      </c>
      <c r="B349" s="3">
        <v>45686</v>
      </c>
      <c r="C349" s="5">
        <v>45685</v>
      </c>
      <c r="D349" s="2" t="s">
        <v>313</v>
      </c>
      <c r="E349" s="2" t="s">
        <v>314</v>
      </c>
      <c r="F349" s="2" t="s">
        <v>315</v>
      </c>
      <c r="G349" s="2" t="s">
        <v>316</v>
      </c>
      <c r="H349" s="2">
        <v>203.33</v>
      </c>
      <c r="I349" s="2">
        <v>60</v>
      </c>
      <c r="J349" s="9">
        <v>4733.516949152543</v>
      </c>
      <c r="K349" s="2">
        <v>5585.55</v>
      </c>
      <c r="L349" s="2">
        <v>6819.406779661017</v>
      </c>
      <c r="M349" s="2">
        <v>8046.9</v>
      </c>
      <c r="N349" s="6">
        <v>-8046.9</v>
      </c>
      <c r="O349" s="2" t="s">
        <v>190</v>
      </c>
      <c r="P349" s="2" t="s">
        <v>212</v>
      </c>
      <c r="Q349" s="2" t="s">
        <v>43</v>
      </c>
      <c r="R349" s="2" t="s">
        <v>1</v>
      </c>
      <c r="S349" s="2" t="s">
        <v>162</v>
      </c>
      <c r="T349" s="2" t="s">
        <v>45</v>
      </c>
      <c r="U349" s="2" t="s">
        <v>163</v>
      </c>
    </row>
    <row r="350" spans="1:21" x14ac:dyDescent="0.25">
      <c r="A350" s="3">
        <v>45686</v>
      </c>
      <c r="B350" s="3">
        <v>45686</v>
      </c>
      <c r="C350" s="5">
        <v>45685</v>
      </c>
      <c r="D350" s="2" t="s">
        <v>313</v>
      </c>
      <c r="E350" s="2" t="s">
        <v>314</v>
      </c>
      <c r="F350" s="2" t="s">
        <v>315</v>
      </c>
      <c r="G350" s="2" t="s">
        <v>316</v>
      </c>
      <c r="H350" s="2">
        <v>112</v>
      </c>
      <c r="I350" s="2">
        <v>48</v>
      </c>
      <c r="J350" s="9">
        <v>2085.8898305084745</v>
      </c>
      <c r="K350" s="2">
        <v>2461.35</v>
      </c>
      <c r="L350" s="2">
        <v>6819.406779661017</v>
      </c>
      <c r="M350" s="2">
        <v>8046.9</v>
      </c>
      <c r="N350" s="6">
        <v>-8046.9</v>
      </c>
      <c r="O350" s="2" t="s">
        <v>190</v>
      </c>
      <c r="P350" s="2" t="s">
        <v>213</v>
      </c>
      <c r="Q350" s="2" t="s">
        <v>43</v>
      </c>
      <c r="R350" s="2" t="s">
        <v>1</v>
      </c>
      <c r="S350" s="2" t="s">
        <v>162</v>
      </c>
      <c r="T350" s="2" t="s">
        <v>45</v>
      </c>
      <c r="U350" s="2"/>
    </row>
    <row r="351" spans="1:21" x14ac:dyDescent="0.25">
      <c r="A351" s="3">
        <v>45686</v>
      </c>
      <c r="B351" s="3">
        <v>45686</v>
      </c>
      <c r="C351" s="5">
        <v>45684</v>
      </c>
      <c r="D351" s="2" t="s">
        <v>229</v>
      </c>
      <c r="E351" s="2" t="s">
        <v>230</v>
      </c>
      <c r="F351" s="2" t="s">
        <v>323</v>
      </c>
      <c r="G351" s="2" t="s">
        <v>324</v>
      </c>
      <c r="H351" s="2">
        <v>42.42</v>
      </c>
      <c r="I351" s="2">
        <v>48</v>
      </c>
      <c r="J351" s="9">
        <v>790.03389830508479</v>
      </c>
      <c r="K351" s="2">
        <v>932.24</v>
      </c>
      <c r="L351" s="2">
        <v>26345.101694915258</v>
      </c>
      <c r="M351" s="2">
        <v>31087.22</v>
      </c>
      <c r="N351" s="6">
        <v>-31087.219999999998</v>
      </c>
      <c r="O351" s="2" t="s">
        <v>41</v>
      </c>
      <c r="P351" s="2" t="s">
        <v>121</v>
      </c>
      <c r="Q351" s="2" t="s">
        <v>43</v>
      </c>
      <c r="R351" s="2" t="s">
        <v>1</v>
      </c>
      <c r="S351" s="2" t="s">
        <v>107</v>
      </c>
      <c r="T351" s="2" t="s">
        <v>45</v>
      </c>
      <c r="U351" s="2" t="s">
        <v>108</v>
      </c>
    </row>
    <row r="352" spans="1:21" x14ac:dyDescent="0.25">
      <c r="A352" s="3">
        <v>45686</v>
      </c>
      <c r="B352" s="3">
        <v>45686</v>
      </c>
      <c r="C352" s="5">
        <v>45684</v>
      </c>
      <c r="D352" s="2" t="s">
        <v>229</v>
      </c>
      <c r="E352" s="2" t="s">
        <v>230</v>
      </c>
      <c r="F352" s="2" t="s">
        <v>323</v>
      </c>
      <c r="G352" s="2" t="s">
        <v>324</v>
      </c>
      <c r="H352" s="2">
        <v>84</v>
      </c>
      <c r="I352" s="2">
        <v>27</v>
      </c>
      <c r="J352" s="9">
        <v>879.98305084745778</v>
      </c>
      <c r="K352" s="2">
        <v>1038.3800000000001</v>
      </c>
      <c r="L352" s="2">
        <v>26345.101694915258</v>
      </c>
      <c r="M352" s="2">
        <v>31087.22</v>
      </c>
      <c r="N352" s="6">
        <v>-31087.219999999998</v>
      </c>
      <c r="O352" s="2" t="s">
        <v>41</v>
      </c>
      <c r="P352" s="2" t="s">
        <v>122</v>
      </c>
      <c r="Q352" s="2" t="s">
        <v>43</v>
      </c>
      <c r="R352" s="2" t="s">
        <v>1</v>
      </c>
      <c r="S352" s="2" t="s">
        <v>107</v>
      </c>
      <c r="T352" s="2" t="s">
        <v>45</v>
      </c>
      <c r="U352" s="2"/>
    </row>
    <row r="353" spans="1:21" x14ac:dyDescent="0.25">
      <c r="A353" s="3">
        <v>45686</v>
      </c>
      <c r="B353" s="3">
        <v>45686</v>
      </c>
      <c r="C353" s="5">
        <v>45684</v>
      </c>
      <c r="D353" s="2" t="s">
        <v>229</v>
      </c>
      <c r="E353" s="2" t="s">
        <v>230</v>
      </c>
      <c r="F353" s="2" t="s">
        <v>323</v>
      </c>
      <c r="G353" s="2" t="s">
        <v>324</v>
      </c>
      <c r="H353" s="2">
        <v>32.58</v>
      </c>
      <c r="I353" s="2">
        <v>24</v>
      </c>
      <c r="J353" s="9">
        <v>303.38135593220341</v>
      </c>
      <c r="K353" s="2">
        <v>357.99</v>
      </c>
      <c r="L353" s="2">
        <v>26345.101694915258</v>
      </c>
      <c r="M353" s="2">
        <v>31087.22</v>
      </c>
      <c r="N353" s="6">
        <v>-31087.219999999998</v>
      </c>
      <c r="O353" s="2" t="s">
        <v>188</v>
      </c>
      <c r="P353" s="2" t="s">
        <v>189</v>
      </c>
      <c r="Q353" s="2" t="s">
        <v>43</v>
      </c>
      <c r="R353" s="2" t="s">
        <v>1</v>
      </c>
      <c r="S353" s="2" t="s">
        <v>107</v>
      </c>
      <c r="T353" s="2" t="s">
        <v>45</v>
      </c>
      <c r="U353" s="2"/>
    </row>
    <row r="354" spans="1:21" x14ac:dyDescent="0.25">
      <c r="A354" s="3">
        <v>45686</v>
      </c>
      <c r="B354" s="3">
        <v>45686</v>
      </c>
      <c r="C354" s="5">
        <v>45684</v>
      </c>
      <c r="D354" s="2" t="s">
        <v>229</v>
      </c>
      <c r="E354" s="2" t="s">
        <v>230</v>
      </c>
      <c r="F354" s="2" t="s">
        <v>323</v>
      </c>
      <c r="G354" s="2" t="s">
        <v>324</v>
      </c>
      <c r="H354" s="2">
        <v>86.42</v>
      </c>
      <c r="I354" s="2">
        <v>24</v>
      </c>
      <c r="J354" s="9">
        <v>804.7372881355933</v>
      </c>
      <c r="K354" s="2">
        <v>949.59</v>
      </c>
      <c r="L354" s="2">
        <v>26345.101694915258</v>
      </c>
      <c r="M354" s="2">
        <v>31087.22</v>
      </c>
      <c r="N354" s="6">
        <v>-31087.219999999998</v>
      </c>
      <c r="O354" s="2" t="s">
        <v>105</v>
      </c>
      <c r="P354" s="2" t="s">
        <v>106</v>
      </c>
      <c r="Q354" s="2" t="s">
        <v>43</v>
      </c>
      <c r="R354" s="2" t="s">
        <v>1</v>
      </c>
      <c r="S354" s="2" t="s">
        <v>107</v>
      </c>
      <c r="T354" s="2" t="s">
        <v>45</v>
      </c>
      <c r="U354" s="2"/>
    </row>
    <row r="355" spans="1:21" x14ac:dyDescent="0.25">
      <c r="A355" s="3">
        <v>45686</v>
      </c>
      <c r="B355" s="3">
        <v>45686</v>
      </c>
      <c r="C355" s="5">
        <v>45684</v>
      </c>
      <c r="D355" s="2" t="s">
        <v>229</v>
      </c>
      <c r="E355" s="2" t="s">
        <v>230</v>
      </c>
      <c r="F355" s="2" t="s">
        <v>323</v>
      </c>
      <c r="G355" s="2" t="s">
        <v>324</v>
      </c>
      <c r="H355" s="2">
        <v>75.67</v>
      </c>
      <c r="I355" s="2">
        <v>12</v>
      </c>
      <c r="J355" s="9">
        <v>352.32203389830511</v>
      </c>
      <c r="K355" s="2">
        <v>415.74</v>
      </c>
      <c r="L355" s="2">
        <v>26345.101694915258</v>
      </c>
      <c r="M355" s="2">
        <v>31087.22</v>
      </c>
      <c r="N355" s="6">
        <v>-31087.219999999998</v>
      </c>
      <c r="O355" s="2" t="s">
        <v>325</v>
      </c>
      <c r="P355" s="2" t="s">
        <v>326</v>
      </c>
      <c r="Q355" s="2" t="s">
        <v>43</v>
      </c>
      <c r="R355" s="2" t="s">
        <v>1</v>
      </c>
      <c r="S355" s="2" t="s">
        <v>107</v>
      </c>
      <c r="T355" s="2" t="s">
        <v>45</v>
      </c>
      <c r="U355" s="2"/>
    </row>
    <row r="356" spans="1:21" x14ac:dyDescent="0.25">
      <c r="A356" s="3">
        <v>45686</v>
      </c>
      <c r="B356" s="3">
        <v>45686</v>
      </c>
      <c r="C356" s="5">
        <v>45684</v>
      </c>
      <c r="D356" s="2" t="s">
        <v>229</v>
      </c>
      <c r="E356" s="2" t="s">
        <v>230</v>
      </c>
      <c r="F356" s="2" t="s">
        <v>323</v>
      </c>
      <c r="G356" s="2" t="s">
        <v>324</v>
      </c>
      <c r="H356" s="2">
        <v>170.22</v>
      </c>
      <c r="I356" s="2">
        <v>9</v>
      </c>
      <c r="J356" s="9">
        <v>594.40677966101691</v>
      </c>
      <c r="K356" s="2">
        <v>701.4</v>
      </c>
      <c r="L356" s="2">
        <v>26345.101694915258</v>
      </c>
      <c r="M356" s="2">
        <v>31087.22</v>
      </c>
      <c r="N356" s="6">
        <v>-31087.219999999998</v>
      </c>
      <c r="O356" s="2" t="s">
        <v>325</v>
      </c>
      <c r="P356" s="2" t="s">
        <v>327</v>
      </c>
      <c r="Q356" s="2" t="s">
        <v>43</v>
      </c>
      <c r="R356" s="2" t="s">
        <v>1</v>
      </c>
      <c r="S356" s="2" t="s">
        <v>107</v>
      </c>
      <c r="T356" s="2" t="s">
        <v>45</v>
      </c>
      <c r="U356" s="2"/>
    </row>
    <row r="357" spans="1:21" x14ac:dyDescent="0.25">
      <c r="A357" s="3">
        <v>45686</v>
      </c>
      <c r="B357" s="3">
        <v>45686</v>
      </c>
      <c r="C357" s="5">
        <v>45684</v>
      </c>
      <c r="D357" s="2" t="s">
        <v>229</v>
      </c>
      <c r="E357" s="2" t="s">
        <v>230</v>
      </c>
      <c r="F357" s="2" t="s">
        <v>323</v>
      </c>
      <c r="G357" s="2" t="s">
        <v>324</v>
      </c>
      <c r="H357" s="2">
        <v>230</v>
      </c>
      <c r="I357" s="2">
        <v>12</v>
      </c>
      <c r="J357" s="9">
        <v>1070.8813559322036</v>
      </c>
      <c r="K357" s="2">
        <v>1263.6400000000001</v>
      </c>
      <c r="L357" s="2">
        <v>26345.101694915258</v>
      </c>
      <c r="M357" s="2">
        <v>31087.22</v>
      </c>
      <c r="N357" s="6">
        <v>-31087.219999999998</v>
      </c>
      <c r="O357" s="2" t="s">
        <v>328</v>
      </c>
      <c r="P357" s="2" t="s">
        <v>329</v>
      </c>
      <c r="Q357" s="2" t="s">
        <v>43</v>
      </c>
      <c r="R357" s="2" t="s">
        <v>1</v>
      </c>
      <c r="S357" s="2" t="s">
        <v>107</v>
      </c>
      <c r="T357" s="2" t="s">
        <v>45</v>
      </c>
      <c r="U357" s="2"/>
    </row>
    <row r="358" spans="1:21" x14ac:dyDescent="0.25">
      <c r="A358" s="3">
        <v>45686</v>
      </c>
      <c r="B358" s="3">
        <v>45686</v>
      </c>
      <c r="C358" s="5">
        <v>45684</v>
      </c>
      <c r="D358" s="2" t="s">
        <v>229</v>
      </c>
      <c r="E358" s="2" t="s">
        <v>230</v>
      </c>
      <c r="F358" s="2" t="s">
        <v>323</v>
      </c>
      <c r="G358" s="2" t="s">
        <v>324</v>
      </c>
      <c r="H358" s="2">
        <v>21.19</v>
      </c>
      <c r="I358" s="2">
        <v>180</v>
      </c>
      <c r="J358" s="9">
        <v>1479.906779661017</v>
      </c>
      <c r="K358" s="2">
        <v>1746.29</v>
      </c>
      <c r="L358" s="2">
        <v>26345.101694915258</v>
      </c>
      <c r="M358" s="2">
        <v>31087.22</v>
      </c>
      <c r="N358" s="6">
        <v>-31087.219999999998</v>
      </c>
      <c r="O358" s="2" t="s">
        <v>47</v>
      </c>
      <c r="P358" s="2" t="s">
        <v>48</v>
      </c>
      <c r="Q358" s="2" t="s">
        <v>43</v>
      </c>
      <c r="R358" s="2" t="s">
        <v>1</v>
      </c>
      <c r="S358" s="2" t="s">
        <v>107</v>
      </c>
      <c r="T358" s="2" t="s">
        <v>45</v>
      </c>
      <c r="U358" s="2"/>
    </row>
    <row r="359" spans="1:21" x14ac:dyDescent="0.25">
      <c r="A359" s="3">
        <v>45686</v>
      </c>
      <c r="B359" s="3">
        <v>45686</v>
      </c>
      <c r="C359" s="5">
        <v>45684</v>
      </c>
      <c r="D359" s="2" t="s">
        <v>229</v>
      </c>
      <c r="E359" s="2" t="s">
        <v>230</v>
      </c>
      <c r="F359" s="2" t="s">
        <v>323</v>
      </c>
      <c r="G359" s="2" t="s">
        <v>324</v>
      </c>
      <c r="H359" s="2">
        <v>233.78</v>
      </c>
      <c r="I359" s="2">
        <v>27</v>
      </c>
      <c r="J359" s="9">
        <v>2449.0762711864409</v>
      </c>
      <c r="K359" s="2">
        <v>2889.91</v>
      </c>
      <c r="L359" s="2">
        <v>26345.101694915258</v>
      </c>
      <c r="M359" s="2">
        <v>31087.22</v>
      </c>
      <c r="N359" s="6">
        <v>-31087.219999999998</v>
      </c>
      <c r="O359" s="2" t="s">
        <v>100</v>
      </c>
      <c r="P359" s="2" t="s">
        <v>102</v>
      </c>
      <c r="Q359" s="2" t="s">
        <v>43</v>
      </c>
      <c r="R359" s="2" t="s">
        <v>1</v>
      </c>
      <c r="S359" s="2" t="s">
        <v>107</v>
      </c>
      <c r="T359" s="2" t="s">
        <v>45</v>
      </c>
      <c r="U359" s="2"/>
    </row>
    <row r="360" spans="1:21" x14ac:dyDescent="0.25">
      <c r="A360" s="3">
        <v>45686</v>
      </c>
      <c r="B360" s="3">
        <v>45686</v>
      </c>
      <c r="C360" s="5">
        <v>45684</v>
      </c>
      <c r="D360" s="2" t="s">
        <v>229</v>
      </c>
      <c r="E360" s="2" t="s">
        <v>230</v>
      </c>
      <c r="F360" s="2" t="s">
        <v>323</v>
      </c>
      <c r="G360" s="2" t="s">
        <v>324</v>
      </c>
      <c r="H360" s="2">
        <v>110.25</v>
      </c>
      <c r="I360" s="2">
        <v>36</v>
      </c>
      <c r="J360" s="9">
        <v>1539.9661016949153</v>
      </c>
      <c r="K360" s="2">
        <v>1817.16</v>
      </c>
      <c r="L360" s="2">
        <v>26345.101694915258</v>
      </c>
      <c r="M360" s="2">
        <v>31087.22</v>
      </c>
      <c r="N360" s="6">
        <v>-31087.219999999998</v>
      </c>
      <c r="O360" s="2" t="s">
        <v>100</v>
      </c>
      <c r="P360" s="2" t="s">
        <v>101</v>
      </c>
      <c r="Q360" s="2" t="s">
        <v>43</v>
      </c>
      <c r="R360" s="2" t="s">
        <v>1</v>
      </c>
      <c r="S360" s="2" t="s">
        <v>107</v>
      </c>
      <c r="T360" s="2" t="s">
        <v>45</v>
      </c>
      <c r="U360" s="2"/>
    </row>
    <row r="361" spans="1:21" x14ac:dyDescent="0.25">
      <c r="A361" s="3">
        <v>45686</v>
      </c>
      <c r="B361" s="3">
        <v>45686</v>
      </c>
      <c r="C361" s="5">
        <v>45684</v>
      </c>
      <c r="D361" s="2" t="s">
        <v>229</v>
      </c>
      <c r="E361" s="2" t="s">
        <v>230</v>
      </c>
      <c r="F361" s="2" t="s">
        <v>323</v>
      </c>
      <c r="G361" s="2" t="s">
        <v>324</v>
      </c>
      <c r="H361" s="2">
        <v>28.94</v>
      </c>
      <c r="I361" s="2">
        <v>72</v>
      </c>
      <c r="J361" s="9">
        <v>808.46610169491532</v>
      </c>
      <c r="K361" s="2">
        <v>953.99</v>
      </c>
      <c r="L361" s="2">
        <v>26345.101694915258</v>
      </c>
      <c r="M361" s="2">
        <v>31087.22</v>
      </c>
      <c r="N361" s="6">
        <v>-31087.219999999998</v>
      </c>
      <c r="O361" s="2" t="s">
        <v>100</v>
      </c>
      <c r="P361" s="2" t="s">
        <v>241</v>
      </c>
      <c r="Q361" s="2" t="s">
        <v>43</v>
      </c>
      <c r="R361" s="2" t="s">
        <v>1</v>
      </c>
      <c r="S361" s="2" t="s">
        <v>107</v>
      </c>
      <c r="T361" s="2" t="s">
        <v>45</v>
      </c>
      <c r="U361" s="2"/>
    </row>
    <row r="362" spans="1:21" x14ac:dyDescent="0.25">
      <c r="A362" s="3">
        <v>45686</v>
      </c>
      <c r="B362" s="3">
        <v>45686</v>
      </c>
      <c r="C362" s="5">
        <v>45684</v>
      </c>
      <c r="D362" s="2" t="s">
        <v>229</v>
      </c>
      <c r="E362" s="2" t="s">
        <v>230</v>
      </c>
      <c r="F362" s="2" t="s">
        <v>323</v>
      </c>
      <c r="G362" s="2" t="s">
        <v>324</v>
      </c>
      <c r="H362" s="2">
        <v>37.58</v>
      </c>
      <c r="I362" s="2">
        <v>60</v>
      </c>
      <c r="J362" s="9">
        <v>874.85593220338978</v>
      </c>
      <c r="K362" s="2">
        <v>1032.33</v>
      </c>
      <c r="L362" s="2">
        <v>26345.101694915258</v>
      </c>
      <c r="M362" s="2">
        <v>31087.22</v>
      </c>
      <c r="N362" s="6">
        <v>-31087.219999999998</v>
      </c>
      <c r="O362" s="2" t="s">
        <v>55</v>
      </c>
      <c r="P362" s="2" t="s">
        <v>56</v>
      </c>
      <c r="Q362" s="2" t="s">
        <v>43</v>
      </c>
      <c r="R362" s="2" t="s">
        <v>1</v>
      </c>
      <c r="S362" s="2" t="s">
        <v>107</v>
      </c>
      <c r="T362" s="2" t="s">
        <v>45</v>
      </c>
      <c r="U362" s="2"/>
    </row>
    <row r="363" spans="1:21" x14ac:dyDescent="0.25">
      <c r="A363" s="3">
        <v>45686</v>
      </c>
      <c r="B363" s="3">
        <v>45686</v>
      </c>
      <c r="C363" s="5">
        <v>45684</v>
      </c>
      <c r="D363" s="2" t="s">
        <v>229</v>
      </c>
      <c r="E363" s="2" t="s">
        <v>230</v>
      </c>
      <c r="F363" s="2" t="s">
        <v>323</v>
      </c>
      <c r="G363" s="2" t="s">
        <v>324</v>
      </c>
      <c r="H363" s="2">
        <v>100.79</v>
      </c>
      <c r="I363" s="2">
        <v>24</v>
      </c>
      <c r="J363" s="9">
        <v>938.55932203389841</v>
      </c>
      <c r="K363" s="2">
        <v>1107.5</v>
      </c>
      <c r="L363" s="2">
        <v>26345.101694915258</v>
      </c>
      <c r="M363" s="2">
        <v>31087.22</v>
      </c>
      <c r="N363" s="6">
        <v>-31087.219999999998</v>
      </c>
      <c r="O363" s="2" t="s">
        <v>198</v>
      </c>
      <c r="P363" s="2" t="s">
        <v>330</v>
      </c>
      <c r="Q363" s="2" t="s">
        <v>43</v>
      </c>
      <c r="R363" s="2" t="s">
        <v>1</v>
      </c>
      <c r="S363" s="2" t="s">
        <v>107</v>
      </c>
      <c r="T363" s="2" t="s">
        <v>45</v>
      </c>
      <c r="U363" s="2"/>
    </row>
    <row r="364" spans="1:21" x14ac:dyDescent="0.25">
      <c r="A364" s="3">
        <v>45686</v>
      </c>
      <c r="B364" s="3">
        <v>45686</v>
      </c>
      <c r="C364" s="5">
        <v>45684</v>
      </c>
      <c r="D364" s="2" t="s">
        <v>229</v>
      </c>
      <c r="E364" s="2" t="s">
        <v>230</v>
      </c>
      <c r="F364" s="2" t="s">
        <v>323</v>
      </c>
      <c r="G364" s="2" t="s">
        <v>324</v>
      </c>
      <c r="H364" s="2">
        <v>161</v>
      </c>
      <c r="I364" s="2">
        <v>24</v>
      </c>
      <c r="J364" s="9">
        <v>1499.2288135593221</v>
      </c>
      <c r="K364" s="2">
        <v>1769.09</v>
      </c>
      <c r="L364" s="2">
        <v>26345.101694915258</v>
      </c>
      <c r="M364" s="2">
        <v>31087.22</v>
      </c>
      <c r="N364" s="6">
        <v>-31087.219999999998</v>
      </c>
      <c r="O364" s="2" t="s">
        <v>198</v>
      </c>
      <c r="P364" s="2" t="s">
        <v>307</v>
      </c>
      <c r="Q364" s="2" t="s">
        <v>43</v>
      </c>
      <c r="R364" s="2" t="s">
        <v>1</v>
      </c>
      <c r="S364" s="2" t="s">
        <v>107</v>
      </c>
      <c r="T364" s="2" t="s">
        <v>45</v>
      </c>
      <c r="U364" s="2"/>
    </row>
    <row r="365" spans="1:21" x14ac:dyDescent="0.25">
      <c r="A365" s="3">
        <v>45686</v>
      </c>
      <c r="B365" s="3">
        <v>45686</v>
      </c>
      <c r="C365" s="5">
        <v>45684</v>
      </c>
      <c r="D365" s="2" t="s">
        <v>229</v>
      </c>
      <c r="E365" s="2" t="s">
        <v>230</v>
      </c>
      <c r="F365" s="2" t="s">
        <v>323</v>
      </c>
      <c r="G365" s="2" t="s">
        <v>324</v>
      </c>
      <c r="H365" s="2">
        <v>154</v>
      </c>
      <c r="I365" s="2">
        <v>14</v>
      </c>
      <c r="J365" s="9">
        <v>836.53389830508479</v>
      </c>
      <c r="K365" s="2">
        <v>987.11</v>
      </c>
      <c r="L365" s="2">
        <v>26345.101694915258</v>
      </c>
      <c r="M365" s="2">
        <v>31087.22</v>
      </c>
      <c r="N365" s="6">
        <v>-31087.219999999998</v>
      </c>
      <c r="O365" s="2" t="s">
        <v>331</v>
      </c>
      <c r="P365" s="2" t="s">
        <v>332</v>
      </c>
      <c r="Q365" s="2" t="s">
        <v>43</v>
      </c>
      <c r="R365" s="2" t="s">
        <v>1</v>
      </c>
      <c r="S365" s="2" t="s">
        <v>107</v>
      </c>
      <c r="T365" s="2" t="s">
        <v>45</v>
      </c>
      <c r="U365" s="2"/>
    </row>
    <row r="366" spans="1:21" x14ac:dyDescent="0.25">
      <c r="A366" s="3">
        <v>45686</v>
      </c>
      <c r="B366" s="3">
        <v>45686</v>
      </c>
      <c r="C366" s="5">
        <v>45684</v>
      </c>
      <c r="D366" s="2" t="s">
        <v>229</v>
      </c>
      <c r="E366" s="2" t="s">
        <v>230</v>
      </c>
      <c r="F366" s="2" t="s">
        <v>323</v>
      </c>
      <c r="G366" s="2" t="s">
        <v>324</v>
      </c>
      <c r="H366" s="2">
        <v>42.42</v>
      </c>
      <c r="I366" s="2">
        <v>24</v>
      </c>
      <c r="J366" s="9">
        <v>395.0169491525424</v>
      </c>
      <c r="K366" s="2">
        <v>466.12</v>
      </c>
      <c r="L366" s="2">
        <v>26345.101694915258</v>
      </c>
      <c r="M366" s="2">
        <v>31087.22</v>
      </c>
      <c r="N366" s="6">
        <v>-31087.219999999998</v>
      </c>
      <c r="O366" s="2" t="s">
        <v>301</v>
      </c>
      <c r="P366" s="2" t="s">
        <v>302</v>
      </c>
      <c r="Q366" s="2" t="s">
        <v>43</v>
      </c>
      <c r="R366" s="2" t="s">
        <v>1</v>
      </c>
      <c r="S366" s="2" t="s">
        <v>107</v>
      </c>
      <c r="T366" s="2" t="s">
        <v>45</v>
      </c>
      <c r="U366" s="2"/>
    </row>
    <row r="367" spans="1:21" x14ac:dyDescent="0.25">
      <c r="A367" s="3">
        <v>45686</v>
      </c>
      <c r="B367" s="3">
        <v>45686</v>
      </c>
      <c r="C367" s="5">
        <v>45684</v>
      </c>
      <c r="D367" s="2" t="s">
        <v>229</v>
      </c>
      <c r="E367" s="2" t="s">
        <v>230</v>
      </c>
      <c r="F367" s="2" t="s">
        <v>323</v>
      </c>
      <c r="G367" s="2" t="s">
        <v>324</v>
      </c>
      <c r="H367" s="2">
        <v>16.690000000000001</v>
      </c>
      <c r="I367" s="2">
        <v>72</v>
      </c>
      <c r="J367" s="9">
        <v>466.25423728813558</v>
      </c>
      <c r="K367" s="2">
        <v>550.17999999999995</v>
      </c>
      <c r="L367" s="2">
        <v>26345.101694915258</v>
      </c>
      <c r="M367" s="2">
        <v>31087.22</v>
      </c>
      <c r="N367" s="6">
        <v>-31087.219999999998</v>
      </c>
      <c r="O367" s="2" t="s">
        <v>301</v>
      </c>
      <c r="P367" s="2" t="s">
        <v>308</v>
      </c>
      <c r="Q367" s="2" t="s">
        <v>43</v>
      </c>
      <c r="R367" s="2" t="s">
        <v>1</v>
      </c>
      <c r="S367" s="2" t="s">
        <v>107</v>
      </c>
      <c r="T367" s="2" t="s">
        <v>45</v>
      </c>
      <c r="U367" s="2"/>
    </row>
    <row r="368" spans="1:21" x14ac:dyDescent="0.25">
      <c r="A368" s="3">
        <v>45686</v>
      </c>
      <c r="B368" s="3">
        <v>45686</v>
      </c>
      <c r="C368" s="5">
        <v>45684</v>
      </c>
      <c r="D368" s="2" t="s">
        <v>229</v>
      </c>
      <c r="E368" s="2" t="s">
        <v>230</v>
      </c>
      <c r="F368" s="2" t="s">
        <v>323</v>
      </c>
      <c r="G368" s="2" t="s">
        <v>324</v>
      </c>
      <c r="H368" s="2">
        <v>591.66999999999996</v>
      </c>
      <c r="I368" s="2">
        <v>15</v>
      </c>
      <c r="J368" s="9">
        <v>3443.5169491525426</v>
      </c>
      <c r="K368" s="2">
        <v>4063.35</v>
      </c>
      <c r="L368" s="2">
        <v>26345.101694915258</v>
      </c>
      <c r="M368" s="2">
        <v>31087.22</v>
      </c>
      <c r="N368" s="6">
        <v>-31087.219999999998</v>
      </c>
      <c r="O368" s="2" t="s">
        <v>333</v>
      </c>
      <c r="P368" s="2" t="s">
        <v>334</v>
      </c>
      <c r="Q368" s="2" t="s">
        <v>43</v>
      </c>
      <c r="R368" s="2" t="s">
        <v>1</v>
      </c>
      <c r="S368" s="2" t="s">
        <v>107</v>
      </c>
      <c r="T368" s="2" t="s">
        <v>45</v>
      </c>
      <c r="U368" s="2"/>
    </row>
    <row r="369" spans="1:21" x14ac:dyDescent="0.25">
      <c r="A369" s="3">
        <v>45686</v>
      </c>
      <c r="B369" s="3">
        <v>45686</v>
      </c>
      <c r="C369" s="5">
        <v>45684</v>
      </c>
      <c r="D369" s="2" t="s">
        <v>229</v>
      </c>
      <c r="E369" s="2" t="s">
        <v>230</v>
      </c>
      <c r="F369" s="2" t="s">
        <v>323</v>
      </c>
      <c r="G369" s="2" t="s">
        <v>324</v>
      </c>
      <c r="H369" s="2">
        <v>46.17</v>
      </c>
      <c r="I369" s="2">
        <v>60</v>
      </c>
      <c r="J369" s="9">
        <v>1074.8389830508474</v>
      </c>
      <c r="K369" s="2">
        <v>1268.31</v>
      </c>
      <c r="L369" s="2">
        <v>26345.101694915258</v>
      </c>
      <c r="M369" s="2">
        <v>31087.22</v>
      </c>
      <c r="N369" s="6">
        <v>-31087.219999999998</v>
      </c>
      <c r="O369" s="2" t="s">
        <v>98</v>
      </c>
      <c r="P369" s="2" t="s">
        <v>99</v>
      </c>
      <c r="Q369" s="2" t="s">
        <v>43</v>
      </c>
      <c r="R369" s="2" t="s">
        <v>1</v>
      </c>
      <c r="S369" s="2" t="s">
        <v>107</v>
      </c>
      <c r="T369" s="2" t="s">
        <v>45</v>
      </c>
      <c r="U369" s="2"/>
    </row>
    <row r="370" spans="1:21" x14ac:dyDescent="0.25">
      <c r="A370" s="3">
        <v>45686</v>
      </c>
      <c r="B370" s="3">
        <v>45686</v>
      </c>
      <c r="C370" s="5">
        <v>45684</v>
      </c>
      <c r="D370" s="2" t="s">
        <v>229</v>
      </c>
      <c r="E370" s="2" t="s">
        <v>230</v>
      </c>
      <c r="F370" s="2" t="s">
        <v>323</v>
      </c>
      <c r="G370" s="2" t="s">
        <v>324</v>
      </c>
      <c r="H370" s="2">
        <v>73.5</v>
      </c>
      <c r="I370" s="2">
        <v>24</v>
      </c>
      <c r="J370" s="9">
        <v>684.43220338983053</v>
      </c>
      <c r="K370" s="2">
        <v>807.63</v>
      </c>
      <c r="L370" s="2">
        <v>26345.101694915258</v>
      </c>
      <c r="M370" s="2">
        <v>31087.22</v>
      </c>
      <c r="N370" s="6">
        <v>-31087.219999999998</v>
      </c>
      <c r="O370" s="2" t="s">
        <v>194</v>
      </c>
      <c r="P370" s="2" t="s">
        <v>195</v>
      </c>
      <c r="Q370" s="2" t="s">
        <v>43</v>
      </c>
      <c r="R370" s="2" t="s">
        <v>1</v>
      </c>
      <c r="S370" s="2" t="s">
        <v>107</v>
      </c>
      <c r="T370" s="2" t="s">
        <v>45</v>
      </c>
      <c r="U370" s="2"/>
    </row>
    <row r="371" spans="1:21" x14ac:dyDescent="0.25">
      <c r="A371" s="3">
        <v>45686</v>
      </c>
      <c r="B371" s="3">
        <v>45686</v>
      </c>
      <c r="C371" s="5">
        <v>45684</v>
      </c>
      <c r="D371" s="2" t="s">
        <v>229</v>
      </c>
      <c r="E371" s="2" t="s">
        <v>230</v>
      </c>
      <c r="F371" s="2" t="s">
        <v>323</v>
      </c>
      <c r="G371" s="2" t="s">
        <v>324</v>
      </c>
      <c r="H371" s="2">
        <v>42</v>
      </c>
      <c r="I371" s="2">
        <v>24</v>
      </c>
      <c r="J371" s="9">
        <v>391.10169491525426</v>
      </c>
      <c r="K371" s="2">
        <v>461.5</v>
      </c>
      <c r="L371" s="2">
        <v>26345.101694915258</v>
      </c>
      <c r="M371" s="2">
        <v>31087.22</v>
      </c>
      <c r="N371" s="6">
        <v>-31087.219999999998</v>
      </c>
      <c r="O371" s="2" t="s">
        <v>194</v>
      </c>
      <c r="P371" s="2" t="s">
        <v>335</v>
      </c>
      <c r="Q371" s="2" t="s">
        <v>43</v>
      </c>
      <c r="R371" s="2" t="s">
        <v>1</v>
      </c>
      <c r="S371" s="2" t="s">
        <v>107</v>
      </c>
      <c r="T371" s="2" t="s">
        <v>45</v>
      </c>
      <c r="U371" s="2"/>
    </row>
    <row r="372" spans="1:21" x14ac:dyDescent="0.25">
      <c r="A372" s="3">
        <v>45686</v>
      </c>
      <c r="B372" s="3">
        <v>45686</v>
      </c>
      <c r="C372" s="5">
        <v>45684</v>
      </c>
      <c r="D372" s="2" t="s">
        <v>229</v>
      </c>
      <c r="E372" s="2" t="s">
        <v>230</v>
      </c>
      <c r="F372" s="2" t="s">
        <v>323</v>
      </c>
      <c r="G372" s="2" t="s">
        <v>324</v>
      </c>
      <c r="H372" s="2">
        <v>182.22</v>
      </c>
      <c r="I372" s="2">
        <v>9</v>
      </c>
      <c r="J372" s="9">
        <v>636.31355932203394</v>
      </c>
      <c r="K372" s="2">
        <v>750.85</v>
      </c>
      <c r="L372" s="2">
        <v>26345.101694915258</v>
      </c>
      <c r="M372" s="2">
        <v>31087.22</v>
      </c>
      <c r="N372" s="6">
        <v>-31087.219999999998</v>
      </c>
      <c r="O372" s="2" t="s">
        <v>194</v>
      </c>
      <c r="P372" s="2" t="s">
        <v>336</v>
      </c>
      <c r="Q372" s="2" t="s">
        <v>43</v>
      </c>
      <c r="R372" s="2" t="s">
        <v>1</v>
      </c>
      <c r="S372" s="2" t="s">
        <v>107</v>
      </c>
      <c r="T372" s="2" t="s">
        <v>45</v>
      </c>
      <c r="U372" s="2"/>
    </row>
    <row r="373" spans="1:21" x14ac:dyDescent="0.25">
      <c r="A373" s="3">
        <v>45686</v>
      </c>
      <c r="B373" s="3">
        <v>45686</v>
      </c>
      <c r="C373" s="5">
        <v>45684</v>
      </c>
      <c r="D373" s="2" t="s">
        <v>229</v>
      </c>
      <c r="E373" s="2" t="s">
        <v>230</v>
      </c>
      <c r="F373" s="2" t="s">
        <v>323</v>
      </c>
      <c r="G373" s="2" t="s">
        <v>324</v>
      </c>
      <c r="H373" s="2">
        <v>18.079999999999998</v>
      </c>
      <c r="I373" s="2">
        <v>36</v>
      </c>
      <c r="J373" s="9">
        <v>252.54237288135596</v>
      </c>
      <c r="K373" s="2">
        <v>298</v>
      </c>
      <c r="L373" s="2">
        <v>26345.101694915258</v>
      </c>
      <c r="M373" s="2">
        <v>31087.22</v>
      </c>
      <c r="N373" s="6">
        <v>-31087.219999999998</v>
      </c>
      <c r="O373" s="2" t="s">
        <v>194</v>
      </c>
      <c r="P373" s="2" t="s">
        <v>200</v>
      </c>
      <c r="Q373" s="2" t="s">
        <v>43</v>
      </c>
      <c r="R373" s="2" t="s">
        <v>1</v>
      </c>
      <c r="S373" s="2" t="s">
        <v>107</v>
      </c>
      <c r="T373" s="2" t="s">
        <v>45</v>
      </c>
      <c r="U373" s="2"/>
    </row>
    <row r="374" spans="1:21" x14ac:dyDescent="0.25">
      <c r="A374" s="3">
        <v>45686</v>
      </c>
      <c r="B374" s="3">
        <v>45686</v>
      </c>
      <c r="C374" s="5">
        <v>45684</v>
      </c>
      <c r="D374" s="2" t="s">
        <v>229</v>
      </c>
      <c r="E374" s="2" t="s">
        <v>230</v>
      </c>
      <c r="F374" s="2" t="s">
        <v>323</v>
      </c>
      <c r="G374" s="2" t="s">
        <v>324</v>
      </c>
      <c r="H374" s="2">
        <v>53</v>
      </c>
      <c r="I374" s="2">
        <v>24</v>
      </c>
      <c r="J374" s="9">
        <v>493.54237288135596</v>
      </c>
      <c r="K374" s="2">
        <v>582.38</v>
      </c>
      <c r="L374" s="2">
        <v>26345.101694915258</v>
      </c>
      <c r="M374" s="2">
        <v>31087.22</v>
      </c>
      <c r="N374" s="6">
        <v>-31087.219999999998</v>
      </c>
      <c r="O374" s="2" t="s">
        <v>196</v>
      </c>
      <c r="P374" s="2" t="s">
        <v>197</v>
      </c>
      <c r="Q374" s="2" t="s">
        <v>43</v>
      </c>
      <c r="R374" s="2" t="s">
        <v>1</v>
      </c>
      <c r="S374" s="2" t="s">
        <v>107</v>
      </c>
      <c r="T374" s="2" t="s">
        <v>45</v>
      </c>
      <c r="U374" s="2"/>
    </row>
    <row r="375" spans="1:21" x14ac:dyDescent="0.25">
      <c r="A375" s="3">
        <v>45686</v>
      </c>
      <c r="B375" s="3">
        <v>45686</v>
      </c>
      <c r="C375" s="5">
        <v>45684</v>
      </c>
      <c r="D375" s="2" t="s">
        <v>229</v>
      </c>
      <c r="E375" s="2" t="s">
        <v>230</v>
      </c>
      <c r="F375" s="2" t="s">
        <v>323</v>
      </c>
      <c r="G375" s="2" t="s">
        <v>324</v>
      </c>
      <c r="H375" s="2">
        <v>480</v>
      </c>
      <c r="I375" s="2">
        <v>3</v>
      </c>
      <c r="J375" s="9">
        <v>558.72033898305085</v>
      </c>
      <c r="K375" s="2">
        <v>659.29</v>
      </c>
      <c r="L375" s="2">
        <v>26345.101694915258</v>
      </c>
      <c r="M375" s="2">
        <v>31087.22</v>
      </c>
      <c r="N375" s="6">
        <v>-31087.219999999998</v>
      </c>
      <c r="O375" s="2" t="s">
        <v>214</v>
      </c>
      <c r="P375" s="2" t="s">
        <v>215</v>
      </c>
      <c r="Q375" s="2" t="s">
        <v>43</v>
      </c>
      <c r="R375" s="2" t="s">
        <v>1</v>
      </c>
      <c r="S375" s="2" t="s">
        <v>107</v>
      </c>
      <c r="T375" s="2" t="s">
        <v>45</v>
      </c>
      <c r="U375" s="2"/>
    </row>
    <row r="376" spans="1:21" x14ac:dyDescent="0.25">
      <c r="A376" s="3">
        <v>45686</v>
      </c>
      <c r="B376" s="3">
        <v>45686</v>
      </c>
      <c r="C376" s="5">
        <v>45684</v>
      </c>
      <c r="D376" s="2" t="s">
        <v>229</v>
      </c>
      <c r="E376" s="2" t="s">
        <v>230</v>
      </c>
      <c r="F376" s="2" t="s">
        <v>323</v>
      </c>
      <c r="G376" s="2" t="s">
        <v>324</v>
      </c>
      <c r="H376" s="2">
        <v>432</v>
      </c>
      <c r="I376" s="2">
        <v>3</v>
      </c>
      <c r="J376" s="9">
        <v>502.84745762711867</v>
      </c>
      <c r="K376" s="2">
        <v>593.36</v>
      </c>
      <c r="L376" s="2">
        <v>26345.101694915258</v>
      </c>
      <c r="M376" s="2">
        <v>31087.22</v>
      </c>
      <c r="N376" s="6">
        <v>-31087.219999999998</v>
      </c>
      <c r="O376" s="2" t="s">
        <v>123</v>
      </c>
      <c r="P376" s="2" t="s">
        <v>124</v>
      </c>
      <c r="Q376" s="2" t="s">
        <v>43</v>
      </c>
      <c r="R376" s="2" t="s">
        <v>1</v>
      </c>
      <c r="S376" s="2" t="s">
        <v>107</v>
      </c>
      <c r="T376" s="2" t="s">
        <v>45</v>
      </c>
      <c r="U376" s="2"/>
    </row>
    <row r="377" spans="1:21" x14ac:dyDescent="0.25">
      <c r="A377" s="3">
        <v>45686</v>
      </c>
      <c r="B377" s="3">
        <v>45686</v>
      </c>
      <c r="C377" s="5">
        <v>45684</v>
      </c>
      <c r="D377" s="2" t="s">
        <v>229</v>
      </c>
      <c r="E377" s="2" t="s">
        <v>230</v>
      </c>
      <c r="F377" s="2" t="s">
        <v>323</v>
      </c>
      <c r="G377" s="2" t="s">
        <v>324</v>
      </c>
      <c r="H377" s="2">
        <v>113.42</v>
      </c>
      <c r="I377" s="2">
        <v>12</v>
      </c>
      <c r="J377" s="9">
        <v>528.07627118644075</v>
      </c>
      <c r="K377" s="2">
        <v>623.13</v>
      </c>
      <c r="L377" s="2">
        <v>26345.101694915258</v>
      </c>
      <c r="M377" s="2">
        <v>31087.22</v>
      </c>
      <c r="N377" s="6">
        <v>-31087.219999999998</v>
      </c>
      <c r="O377" s="2" t="s">
        <v>192</v>
      </c>
      <c r="P377" s="2" t="s">
        <v>193</v>
      </c>
      <c r="Q377" s="2" t="s">
        <v>43</v>
      </c>
      <c r="R377" s="2" t="s">
        <v>1</v>
      </c>
      <c r="S377" s="2" t="s">
        <v>107</v>
      </c>
      <c r="T377" s="2" t="s">
        <v>45</v>
      </c>
      <c r="U377" s="2"/>
    </row>
    <row r="378" spans="1:21" x14ac:dyDescent="0.25">
      <c r="A378" s="3">
        <v>45686</v>
      </c>
      <c r="B378" s="3">
        <v>45686</v>
      </c>
      <c r="C378" s="5">
        <v>45684</v>
      </c>
      <c r="D378" s="2" t="s">
        <v>229</v>
      </c>
      <c r="E378" s="2" t="s">
        <v>230</v>
      </c>
      <c r="F378" s="2" t="s">
        <v>323</v>
      </c>
      <c r="G378" s="2" t="s">
        <v>324</v>
      </c>
      <c r="H378" s="2">
        <v>125</v>
      </c>
      <c r="I378" s="2">
        <v>9</v>
      </c>
      <c r="J378" s="9">
        <v>436.50000000000006</v>
      </c>
      <c r="K378" s="2">
        <v>515.07000000000005</v>
      </c>
      <c r="L378" s="2">
        <v>26345.101694915258</v>
      </c>
      <c r="M378" s="2">
        <v>31087.22</v>
      </c>
      <c r="N378" s="6">
        <v>-31087.219999999998</v>
      </c>
      <c r="O378" s="2" t="s">
        <v>337</v>
      </c>
      <c r="P378" s="2" t="s">
        <v>338</v>
      </c>
      <c r="Q378" s="2" t="s">
        <v>43</v>
      </c>
      <c r="R378" s="2" t="s">
        <v>1</v>
      </c>
      <c r="S378" s="2" t="s">
        <v>107</v>
      </c>
      <c r="T378" s="2" t="s">
        <v>45</v>
      </c>
      <c r="U378" s="2"/>
    </row>
    <row r="379" spans="1:21" x14ac:dyDescent="0.25">
      <c r="A379" s="3">
        <v>45686</v>
      </c>
      <c r="B379" s="3">
        <v>45686</v>
      </c>
      <c r="C379" s="5">
        <v>45684</v>
      </c>
      <c r="D379" s="2" t="s">
        <v>229</v>
      </c>
      <c r="E379" s="2" t="s">
        <v>230</v>
      </c>
      <c r="F379" s="2" t="s">
        <v>323</v>
      </c>
      <c r="G379" s="2" t="s">
        <v>324</v>
      </c>
      <c r="H379" s="2">
        <v>209.5</v>
      </c>
      <c r="I379" s="2">
        <v>6</v>
      </c>
      <c r="J379" s="9">
        <v>487.72033898305085</v>
      </c>
      <c r="K379" s="2">
        <v>575.51</v>
      </c>
      <c r="L379" s="2">
        <v>26345.101694915258</v>
      </c>
      <c r="M379" s="2">
        <v>31087.22</v>
      </c>
      <c r="N379" s="6">
        <v>-31087.219999999998</v>
      </c>
      <c r="O379" s="2" t="s">
        <v>188</v>
      </c>
      <c r="P379" s="2" t="s">
        <v>265</v>
      </c>
      <c r="Q379" s="2" t="s">
        <v>43</v>
      </c>
      <c r="R379" s="2" t="s">
        <v>1</v>
      </c>
      <c r="S379" s="2" t="s">
        <v>107</v>
      </c>
      <c r="T379" s="2" t="s">
        <v>45</v>
      </c>
      <c r="U379" s="2"/>
    </row>
    <row r="380" spans="1:21" x14ac:dyDescent="0.25">
      <c r="A380" s="3">
        <v>45686</v>
      </c>
      <c r="B380" s="3">
        <v>45686</v>
      </c>
      <c r="C380" s="5">
        <v>45684</v>
      </c>
      <c r="D380" s="2" t="s">
        <v>229</v>
      </c>
      <c r="E380" s="2" t="s">
        <v>230</v>
      </c>
      <c r="F380" s="2" t="s">
        <v>323</v>
      </c>
      <c r="G380" s="2" t="s">
        <v>324</v>
      </c>
      <c r="H380" s="2">
        <v>1988</v>
      </c>
      <c r="I380" s="2">
        <v>1</v>
      </c>
      <c r="J380" s="9">
        <v>771.33898305084745</v>
      </c>
      <c r="K380" s="2">
        <v>910.18</v>
      </c>
      <c r="L380" s="2">
        <v>26345.101694915258</v>
      </c>
      <c r="M380" s="2">
        <v>31087.22</v>
      </c>
      <c r="N380" s="6">
        <v>-31087.219999999998</v>
      </c>
      <c r="O380" s="2" t="s">
        <v>111</v>
      </c>
      <c r="P380" s="2" t="s">
        <v>112</v>
      </c>
      <c r="Q380" s="2" t="s">
        <v>43</v>
      </c>
      <c r="R380" s="2" t="s">
        <v>1</v>
      </c>
      <c r="S380" s="2" t="s">
        <v>107</v>
      </c>
      <c r="T380" s="2" t="s">
        <v>45</v>
      </c>
      <c r="U380" s="2"/>
    </row>
    <row r="381" spans="1:21" x14ac:dyDescent="0.25">
      <c r="A381" s="3">
        <v>45686</v>
      </c>
      <c r="B381" s="3">
        <v>45686</v>
      </c>
      <c r="C381" s="5">
        <v>45685</v>
      </c>
      <c r="D381" s="2" t="s">
        <v>261</v>
      </c>
      <c r="E381" s="2" t="s">
        <v>262</v>
      </c>
      <c r="F381" s="2" t="s">
        <v>263</v>
      </c>
      <c r="G381" s="2" t="s">
        <v>264</v>
      </c>
      <c r="H381" s="2">
        <v>233.78</v>
      </c>
      <c r="I381" s="2">
        <v>9</v>
      </c>
      <c r="J381" s="9">
        <v>877.38135593220341</v>
      </c>
      <c r="K381" s="2">
        <v>1035.31</v>
      </c>
      <c r="L381" s="2">
        <v>3388.805084745763</v>
      </c>
      <c r="M381" s="2">
        <v>3998.79</v>
      </c>
      <c r="N381" s="6">
        <v>-3863.15</v>
      </c>
      <c r="O381" s="2" t="s">
        <v>100</v>
      </c>
      <c r="P381" s="2" t="s">
        <v>102</v>
      </c>
      <c r="Q381" s="2" t="s">
        <v>43</v>
      </c>
      <c r="R381" s="2" t="s">
        <v>1</v>
      </c>
      <c r="S381" s="2" t="s">
        <v>107</v>
      </c>
      <c r="T381" s="2" t="s">
        <v>45</v>
      </c>
      <c r="U381" s="2" t="s">
        <v>108</v>
      </c>
    </row>
    <row r="382" spans="1:21" x14ac:dyDescent="0.25">
      <c r="A382" s="3">
        <v>45686</v>
      </c>
      <c r="B382" s="3">
        <v>45686</v>
      </c>
      <c r="C382" s="5">
        <v>45685</v>
      </c>
      <c r="D382" s="2" t="s">
        <v>261</v>
      </c>
      <c r="E382" s="2" t="s">
        <v>262</v>
      </c>
      <c r="F382" s="2" t="s">
        <v>263</v>
      </c>
      <c r="G382" s="2" t="s">
        <v>264</v>
      </c>
      <c r="H382" s="2">
        <v>209.5</v>
      </c>
      <c r="I382" s="2">
        <v>6</v>
      </c>
      <c r="J382" s="9">
        <v>524.16949152542372</v>
      </c>
      <c r="K382" s="2">
        <v>618.52</v>
      </c>
      <c r="L382" s="2">
        <v>3388.805084745763</v>
      </c>
      <c r="M382" s="2">
        <v>3998.79</v>
      </c>
      <c r="N382" s="6">
        <v>-3863.15</v>
      </c>
      <c r="O382" s="2" t="s">
        <v>188</v>
      </c>
      <c r="P382" s="2" t="s">
        <v>265</v>
      </c>
      <c r="Q382" s="2" t="s">
        <v>43</v>
      </c>
      <c r="R382" s="2" t="s">
        <v>1</v>
      </c>
      <c r="S382" s="2" t="s">
        <v>107</v>
      </c>
      <c r="T382" s="2" t="s">
        <v>45</v>
      </c>
      <c r="U382" s="2"/>
    </row>
    <row r="383" spans="1:21" x14ac:dyDescent="0.25">
      <c r="A383" s="3">
        <v>45686</v>
      </c>
      <c r="B383" s="3">
        <v>45686</v>
      </c>
      <c r="C383" s="5">
        <v>45685</v>
      </c>
      <c r="D383" s="2" t="s">
        <v>261</v>
      </c>
      <c r="E383" s="2" t="s">
        <v>262</v>
      </c>
      <c r="F383" s="2" t="s">
        <v>263</v>
      </c>
      <c r="G383" s="2" t="s">
        <v>264</v>
      </c>
      <c r="H383" s="2">
        <v>205.22</v>
      </c>
      <c r="I383" s="2">
        <v>9</v>
      </c>
      <c r="J383" s="9">
        <v>770.18644067796617</v>
      </c>
      <c r="K383" s="2">
        <v>908.82</v>
      </c>
      <c r="L383" s="2">
        <v>3388.805084745763</v>
      </c>
      <c r="M383" s="2">
        <v>3998.79</v>
      </c>
      <c r="N383" s="6">
        <v>-3863.15</v>
      </c>
      <c r="O383" s="2" t="s">
        <v>105</v>
      </c>
      <c r="P383" s="2" t="s">
        <v>266</v>
      </c>
      <c r="Q383" s="2" t="s">
        <v>43</v>
      </c>
      <c r="R383" s="2" t="s">
        <v>1</v>
      </c>
      <c r="S383" s="2" t="s">
        <v>107</v>
      </c>
      <c r="T383" s="2" t="s">
        <v>45</v>
      </c>
      <c r="U383" s="2"/>
    </row>
    <row r="384" spans="1:21" x14ac:dyDescent="0.25">
      <c r="A384" s="3">
        <v>45686</v>
      </c>
      <c r="B384" s="3">
        <v>45686</v>
      </c>
      <c r="C384" s="5">
        <v>45685</v>
      </c>
      <c r="D384" s="2" t="s">
        <v>261</v>
      </c>
      <c r="E384" s="2" t="s">
        <v>262</v>
      </c>
      <c r="F384" s="2" t="s">
        <v>263</v>
      </c>
      <c r="G384" s="2" t="s">
        <v>264</v>
      </c>
      <c r="H384" s="2">
        <v>135.22</v>
      </c>
      <c r="I384" s="2">
        <v>9</v>
      </c>
      <c r="J384" s="9">
        <v>507.48305084745766</v>
      </c>
      <c r="K384" s="2">
        <v>598.83000000000004</v>
      </c>
      <c r="L384" s="2">
        <v>3388.805084745763</v>
      </c>
      <c r="M384" s="2">
        <v>3998.79</v>
      </c>
      <c r="N384" s="6">
        <v>-3863.15</v>
      </c>
      <c r="O384" s="2" t="s">
        <v>267</v>
      </c>
      <c r="P384" s="2" t="s">
        <v>268</v>
      </c>
      <c r="Q384" s="2" t="s">
        <v>43</v>
      </c>
      <c r="R384" s="2" t="s">
        <v>1</v>
      </c>
      <c r="S384" s="2" t="s">
        <v>107</v>
      </c>
      <c r="T384" s="2" t="s">
        <v>45</v>
      </c>
      <c r="U384" s="2"/>
    </row>
    <row r="385" spans="1:21" x14ac:dyDescent="0.25">
      <c r="A385" s="3">
        <v>45686</v>
      </c>
      <c r="B385" s="3">
        <v>45686</v>
      </c>
      <c r="C385" s="5">
        <v>45685</v>
      </c>
      <c r="D385" s="2" t="s">
        <v>261</v>
      </c>
      <c r="E385" s="2" t="s">
        <v>262</v>
      </c>
      <c r="F385" s="2" t="s">
        <v>263</v>
      </c>
      <c r="G385" s="2" t="s">
        <v>264</v>
      </c>
      <c r="H385" s="2">
        <v>137.83000000000001</v>
      </c>
      <c r="I385" s="2">
        <v>2</v>
      </c>
      <c r="J385" s="9">
        <v>114.94915254237287</v>
      </c>
      <c r="K385" s="2">
        <v>135.63999999999999</v>
      </c>
      <c r="L385" s="2">
        <v>3388.805084745763</v>
      </c>
      <c r="M385" s="2">
        <v>3998.79</v>
      </c>
      <c r="N385" s="6">
        <v>-3863.15</v>
      </c>
      <c r="O385" s="2" t="s">
        <v>235</v>
      </c>
      <c r="P385" s="2" t="s">
        <v>269</v>
      </c>
      <c r="Q385" s="2" t="s">
        <v>43</v>
      </c>
      <c r="R385" s="2" t="s">
        <v>1</v>
      </c>
      <c r="S385" s="2" t="s">
        <v>107</v>
      </c>
      <c r="T385" s="2" t="s">
        <v>45</v>
      </c>
      <c r="U385" s="2"/>
    </row>
    <row r="386" spans="1:21" x14ac:dyDescent="0.25">
      <c r="A386" s="3">
        <v>45686</v>
      </c>
      <c r="B386" s="3">
        <v>45686</v>
      </c>
      <c r="C386" s="5">
        <v>45685</v>
      </c>
      <c r="D386" s="2" t="s">
        <v>261</v>
      </c>
      <c r="E386" s="2" t="s">
        <v>262</v>
      </c>
      <c r="F386" s="2" t="s">
        <v>263</v>
      </c>
      <c r="G386" s="2" t="s">
        <v>264</v>
      </c>
      <c r="H386" s="2">
        <v>112</v>
      </c>
      <c r="I386" s="2">
        <v>8</v>
      </c>
      <c r="J386" s="9">
        <v>373.62711864406782</v>
      </c>
      <c r="K386" s="2">
        <v>440.88</v>
      </c>
      <c r="L386" s="2">
        <v>3388.805084745763</v>
      </c>
      <c r="M386" s="2">
        <v>3998.79</v>
      </c>
      <c r="N386" s="6">
        <v>-3863.15</v>
      </c>
      <c r="O386" s="2" t="s">
        <v>190</v>
      </c>
      <c r="P386" s="2" t="s">
        <v>213</v>
      </c>
      <c r="Q386" s="2" t="s">
        <v>43</v>
      </c>
      <c r="R386" s="2" t="s">
        <v>1</v>
      </c>
      <c r="S386" s="2" t="s">
        <v>107</v>
      </c>
      <c r="T386" s="2" t="s">
        <v>45</v>
      </c>
      <c r="U386" s="2"/>
    </row>
    <row r="387" spans="1:21" x14ac:dyDescent="0.25">
      <c r="A387" s="3">
        <v>45686</v>
      </c>
      <c r="B387" s="3">
        <v>45686</v>
      </c>
      <c r="C387" s="5">
        <v>45685</v>
      </c>
      <c r="D387" s="2" t="s">
        <v>261</v>
      </c>
      <c r="E387" s="2" t="s">
        <v>262</v>
      </c>
      <c r="F387" s="2" t="s">
        <v>263</v>
      </c>
      <c r="G387" s="2" t="s">
        <v>264</v>
      </c>
      <c r="H387" s="2">
        <v>58.89</v>
      </c>
      <c r="I387" s="2">
        <v>9</v>
      </c>
      <c r="J387" s="9">
        <v>221.00847457627123</v>
      </c>
      <c r="K387" s="2">
        <v>260.79000000000002</v>
      </c>
      <c r="L387" s="2">
        <v>3388.805084745763</v>
      </c>
      <c r="M387" s="2">
        <v>3998.79</v>
      </c>
      <c r="N387" s="6">
        <v>-3863.15</v>
      </c>
      <c r="O387" s="2" t="s">
        <v>190</v>
      </c>
      <c r="P387" s="2" t="s">
        <v>191</v>
      </c>
      <c r="Q387" s="2" t="s">
        <v>43</v>
      </c>
      <c r="R387" s="2" t="s">
        <v>1</v>
      </c>
      <c r="S387" s="2" t="s">
        <v>107</v>
      </c>
      <c r="T387" s="2" t="s">
        <v>45</v>
      </c>
      <c r="U387" s="2"/>
    </row>
    <row r="388" spans="1:21" x14ac:dyDescent="0.25">
      <c r="A388" s="3">
        <v>45686</v>
      </c>
      <c r="B388" s="3">
        <v>45746</v>
      </c>
      <c r="C388" s="3" t="s">
        <v>588</v>
      </c>
      <c r="D388" s="2" t="s">
        <v>276</v>
      </c>
      <c r="E388" s="2" t="s">
        <v>277</v>
      </c>
      <c r="F388" s="2" t="s">
        <v>278</v>
      </c>
      <c r="G388" s="2" t="s">
        <v>279</v>
      </c>
      <c r="H388" s="2">
        <v>66.777777</v>
      </c>
      <c r="I388" s="2">
        <v>122</v>
      </c>
      <c r="J388" s="2">
        <v>8146.8898305084749</v>
      </c>
      <c r="K388" s="2">
        <v>9613.33</v>
      </c>
      <c r="L388" s="2">
        <v>8146.8898305084749</v>
      </c>
      <c r="M388" s="2">
        <v>9613.33</v>
      </c>
      <c r="N388" s="2">
        <v>0</v>
      </c>
      <c r="O388" s="2" t="s">
        <v>280</v>
      </c>
      <c r="P388" s="2" t="s">
        <v>281</v>
      </c>
      <c r="Q388" s="2" t="s">
        <v>43</v>
      </c>
      <c r="R388" s="2" t="s">
        <v>1</v>
      </c>
      <c r="S388" s="2" t="s">
        <v>71</v>
      </c>
      <c r="T388" s="2" t="s">
        <v>71</v>
      </c>
      <c r="U388" s="2" t="s">
        <v>72</v>
      </c>
    </row>
    <row r="389" spans="1:21" x14ac:dyDescent="0.25">
      <c r="A389" s="3">
        <v>45686</v>
      </c>
      <c r="B389" s="3">
        <v>45731</v>
      </c>
      <c r="C389" s="3" t="s">
        <v>588</v>
      </c>
      <c r="D389" s="2" t="s">
        <v>65</v>
      </c>
      <c r="E389" s="2" t="s">
        <v>66</v>
      </c>
      <c r="F389" s="2" t="s">
        <v>321</v>
      </c>
      <c r="G389" s="2" t="s">
        <v>322</v>
      </c>
      <c r="H389" s="2">
        <v>31.75</v>
      </c>
      <c r="I389" s="2">
        <v>100</v>
      </c>
      <c r="J389" s="2">
        <v>3175</v>
      </c>
      <c r="K389" s="2">
        <v>3746.5</v>
      </c>
      <c r="L389" s="2">
        <v>3175</v>
      </c>
      <c r="M389" s="2">
        <v>3746.5</v>
      </c>
      <c r="N389" s="2">
        <v>0</v>
      </c>
      <c r="O389" s="2" t="s">
        <v>87</v>
      </c>
      <c r="P389" s="2" t="s">
        <v>88</v>
      </c>
      <c r="Q389" s="2" t="s">
        <v>43</v>
      </c>
      <c r="R389" s="2" t="s">
        <v>1</v>
      </c>
      <c r="S389" s="2" t="s">
        <v>71</v>
      </c>
      <c r="T389" s="2" t="s">
        <v>71</v>
      </c>
      <c r="U389" s="2" t="s">
        <v>72</v>
      </c>
    </row>
    <row r="390" spans="1:21" x14ac:dyDescent="0.25">
      <c r="A390" s="3">
        <v>45686</v>
      </c>
      <c r="B390" s="3">
        <v>45731</v>
      </c>
      <c r="C390" s="3" t="s">
        <v>588</v>
      </c>
      <c r="D390" s="2" t="s">
        <v>65</v>
      </c>
      <c r="E390" s="2" t="s">
        <v>66</v>
      </c>
      <c r="F390" s="2" t="s">
        <v>319</v>
      </c>
      <c r="G390" s="2" t="s">
        <v>320</v>
      </c>
      <c r="H390" s="2">
        <v>18.8</v>
      </c>
      <c r="I390" s="2">
        <v>24</v>
      </c>
      <c r="J390" s="2">
        <v>451.20338983050846</v>
      </c>
      <c r="K390" s="2">
        <v>532.41999999999996</v>
      </c>
      <c r="L390" s="2">
        <v>451.20338983050846</v>
      </c>
      <c r="M390" s="2">
        <v>532.41999999999996</v>
      </c>
      <c r="N390" s="2">
        <v>0</v>
      </c>
      <c r="O390" s="2" t="s">
        <v>55</v>
      </c>
      <c r="P390" s="2" t="s">
        <v>56</v>
      </c>
      <c r="Q390" s="2" t="s">
        <v>43</v>
      </c>
      <c r="R390" s="2" t="s">
        <v>1</v>
      </c>
      <c r="S390" s="2" t="s">
        <v>71</v>
      </c>
      <c r="T390" s="2" t="s">
        <v>71</v>
      </c>
      <c r="U390" s="2" t="s">
        <v>72</v>
      </c>
    </row>
    <row r="391" spans="1:21" x14ac:dyDescent="0.25">
      <c r="A391" s="3">
        <v>45686</v>
      </c>
      <c r="B391" s="3">
        <v>45731</v>
      </c>
      <c r="C391" s="3" t="s">
        <v>588</v>
      </c>
      <c r="D391" s="2" t="s">
        <v>65</v>
      </c>
      <c r="E391" s="2" t="s">
        <v>66</v>
      </c>
      <c r="F391" s="2" t="s">
        <v>317</v>
      </c>
      <c r="G391" s="2" t="s">
        <v>318</v>
      </c>
      <c r="H391" s="2">
        <v>18.8</v>
      </c>
      <c r="I391" s="2">
        <v>60</v>
      </c>
      <c r="J391" s="2">
        <v>1128</v>
      </c>
      <c r="K391" s="2">
        <v>1331.04</v>
      </c>
      <c r="L391" s="2">
        <v>1128</v>
      </c>
      <c r="M391" s="2">
        <v>1331.04</v>
      </c>
      <c r="N391" s="2">
        <v>0</v>
      </c>
      <c r="O391" s="2" t="s">
        <v>55</v>
      </c>
      <c r="P391" s="2" t="s">
        <v>56</v>
      </c>
      <c r="Q391" s="2" t="s">
        <v>43</v>
      </c>
      <c r="R391" s="2" t="s">
        <v>1</v>
      </c>
      <c r="S391" s="2" t="s">
        <v>71</v>
      </c>
      <c r="T391" s="2" t="s">
        <v>71</v>
      </c>
      <c r="U391" s="2" t="s">
        <v>72</v>
      </c>
    </row>
    <row r="392" spans="1:21" x14ac:dyDescent="0.25">
      <c r="A392" s="3">
        <v>45687</v>
      </c>
      <c r="B392" s="3">
        <v>45747</v>
      </c>
      <c r="C392" s="3" t="s">
        <v>588</v>
      </c>
      <c r="D392" s="2" t="s">
        <v>216</v>
      </c>
      <c r="E392" s="2" t="s">
        <v>217</v>
      </c>
      <c r="F392" s="2" t="s">
        <v>218</v>
      </c>
      <c r="G392" s="2" t="s">
        <v>219</v>
      </c>
      <c r="H392" s="2">
        <v>168.75</v>
      </c>
      <c r="I392" s="2">
        <v>24</v>
      </c>
      <c r="J392" s="2">
        <v>1620</v>
      </c>
      <c r="K392" s="2">
        <v>1911.6</v>
      </c>
      <c r="L392" s="2">
        <v>4649.6186440677966</v>
      </c>
      <c r="M392" s="2">
        <v>5486.55</v>
      </c>
      <c r="N392" s="2">
        <v>0</v>
      </c>
      <c r="O392" s="2" t="s">
        <v>37</v>
      </c>
      <c r="P392" s="2" t="s">
        <v>38</v>
      </c>
      <c r="Q392" s="2" t="s">
        <v>0</v>
      </c>
      <c r="R392" s="2" t="s">
        <v>1</v>
      </c>
      <c r="S392" s="2" t="s">
        <v>170</v>
      </c>
      <c r="T392" s="2" t="s">
        <v>2</v>
      </c>
      <c r="U392" s="2" t="s">
        <v>171</v>
      </c>
    </row>
    <row r="393" spans="1:21" x14ac:dyDescent="0.25">
      <c r="A393" s="3">
        <v>45687</v>
      </c>
      <c r="B393" s="3">
        <v>45747</v>
      </c>
      <c r="C393" s="3" t="s">
        <v>588</v>
      </c>
      <c r="D393" s="2" t="s">
        <v>216</v>
      </c>
      <c r="E393" s="2" t="s">
        <v>217</v>
      </c>
      <c r="F393" s="2" t="s">
        <v>218</v>
      </c>
      <c r="G393" s="2" t="s">
        <v>219</v>
      </c>
      <c r="H393" s="2">
        <v>74.17</v>
      </c>
      <c r="I393" s="2">
        <v>12</v>
      </c>
      <c r="J393" s="2">
        <v>356.0169491525424</v>
      </c>
      <c r="K393" s="2">
        <v>420.1</v>
      </c>
      <c r="L393" s="2">
        <v>4649.6186440677966</v>
      </c>
      <c r="M393" s="2">
        <v>5486.55</v>
      </c>
      <c r="N393" s="2">
        <v>0</v>
      </c>
      <c r="O393" s="2" t="s">
        <v>30</v>
      </c>
      <c r="P393" s="2" t="s">
        <v>31</v>
      </c>
      <c r="Q393" s="2" t="s">
        <v>0</v>
      </c>
      <c r="R393" s="2" t="s">
        <v>1</v>
      </c>
      <c r="S393" s="2" t="s">
        <v>170</v>
      </c>
      <c r="T393" s="2" t="s">
        <v>2</v>
      </c>
      <c r="U393" s="2"/>
    </row>
    <row r="394" spans="1:21" x14ac:dyDescent="0.25">
      <c r="A394" s="3">
        <v>45687</v>
      </c>
      <c r="B394" s="3">
        <v>45747</v>
      </c>
      <c r="C394" s="3" t="s">
        <v>588</v>
      </c>
      <c r="D394" s="2" t="s">
        <v>216</v>
      </c>
      <c r="E394" s="2" t="s">
        <v>217</v>
      </c>
      <c r="F394" s="2" t="s">
        <v>218</v>
      </c>
      <c r="G394" s="2" t="s">
        <v>219</v>
      </c>
      <c r="H394" s="2">
        <v>26.2</v>
      </c>
      <c r="I394" s="2">
        <v>120</v>
      </c>
      <c r="J394" s="2">
        <v>1257.6016949152543</v>
      </c>
      <c r="K394" s="2">
        <v>1483.97</v>
      </c>
      <c r="L394" s="2">
        <v>4649.6186440677966</v>
      </c>
      <c r="M394" s="2">
        <v>5486.55</v>
      </c>
      <c r="N394" s="2">
        <v>0</v>
      </c>
      <c r="O394" s="2" t="s">
        <v>59</v>
      </c>
      <c r="P394" s="2" t="s">
        <v>60</v>
      </c>
      <c r="Q394" s="2" t="s">
        <v>0</v>
      </c>
      <c r="R394" s="2" t="s">
        <v>1</v>
      </c>
      <c r="S394" s="2" t="s">
        <v>170</v>
      </c>
      <c r="T394" s="2" t="s">
        <v>2</v>
      </c>
      <c r="U394" s="2"/>
    </row>
    <row r="395" spans="1:21" x14ac:dyDescent="0.25">
      <c r="A395" s="3">
        <v>45687</v>
      </c>
      <c r="B395" s="3">
        <v>45747</v>
      </c>
      <c r="C395" s="3" t="s">
        <v>588</v>
      </c>
      <c r="D395" s="2" t="s">
        <v>216</v>
      </c>
      <c r="E395" s="2" t="s">
        <v>217</v>
      </c>
      <c r="F395" s="2" t="s">
        <v>218</v>
      </c>
      <c r="G395" s="2" t="s">
        <v>219</v>
      </c>
      <c r="H395" s="2">
        <v>29.5</v>
      </c>
      <c r="I395" s="2">
        <v>120</v>
      </c>
      <c r="J395" s="2">
        <v>1416.0000000000002</v>
      </c>
      <c r="K395" s="2">
        <v>1670.88</v>
      </c>
      <c r="L395" s="2">
        <v>4649.6186440677966</v>
      </c>
      <c r="M395" s="2">
        <v>5486.55</v>
      </c>
      <c r="N395" s="2">
        <v>0</v>
      </c>
      <c r="O395" s="2" t="s">
        <v>205</v>
      </c>
      <c r="P395" s="2" t="s">
        <v>206</v>
      </c>
      <c r="Q395" s="2" t="s">
        <v>0</v>
      </c>
      <c r="R395" s="2" t="s">
        <v>1</v>
      </c>
      <c r="S395" s="2" t="s">
        <v>170</v>
      </c>
      <c r="T395" s="2" t="s">
        <v>2</v>
      </c>
      <c r="U395" s="2"/>
    </row>
    <row r="396" spans="1:21" x14ac:dyDescent="0.25">
      <c r="A396" s="3">
        <v>45687</v>
      </c>
      <c r="B396" s="3">
        <v>45747</v>
      </c>
      <c r="C396" s="3" t="s">
        <v>588</v>
      </c>
      <c r="D396" s="2" t="s">
        <v>216</v>
      </c>
      <c r="E396" s="2" t="s">
        <v>217</v>
      </c>
      <c r="F396" s="2" t="s">
        <v>218</v>
      </c>
      <c r="G396" s="2" t="s">
        <v>219</v>
      </c>
      <c r="H396" s="2">
        <v>0.13</v>
      </c>
      <c r="I396" s="2">
        <v>240</v>
      </c>
      <c r="J396" s="2">
        <v>0</v>
      </c>
      <c r="K396" s="2"/>
      <c r="L396" s="2">
        <v>4649.6186440677966</v>
      </c>
      <c r="M396" s="2">
        <v>5486.55</v>
      </c>
      <c r="N396" s="2">
        <v>0</v>
      </c>
      <c r="O396" s="2" t="s">
        <v>61</v>
      </c>
      <c r="P396" s="2" t="s">
        <v>62</v>
      </c>
      <c r="Q396" s="2" t="s">
        <v>0</v>
      </c>
      <c r="R396" s="2" t="s">
        <v>1</v>
      </c>
      <c r="S396" s="2" t="s">
        <v>170</v>
      </c>
      <c r="T396" s="2" t="s">
        <v>2</v>
      </c>
      <c r="U396" s="2"/>
    </row>
    <row r="397" spans="1:21" x14ac:dyDescent="0.25">
      <c r="A397" s="3">
        <v>45687</v>
      </c>
      <c r="B397" s="3">
        <v>45747</v>
      </c>
      <c r="C397" s="3" t="s">
        <v>588</v>
      </c>
      <c r="D397" s="2" t="s">
        <v>216</v>
      </c>
      <c r="E397" s="2" t="s">
        <v>217</v>
      </c>
      <c r="F397" s="2" t="s">
        <v>218</v>
      </c>
      <c r="G397" s="2" t="s">
        <v>219</v>
      </c>
      <c r="H397" s="2">
        <v>1</v>
      </c>
      <c r="I397" s="2">
        <v>240</v>
      </c>
      <c r="J397" s="2">
        <v>0</v>
      </c>
      <c r="K397" s="2"/>
      <c r="L397" s="2">
        <v>4649.6186440677966</v>
      </c>
      <c r="M397" s="2">
        <v>5486.55</v>
      </c>
      <c r="N397" s="2">
        <v>0</v>
      </c>
      <c r="O397" s="2" t="s">
        <v>63</v>
      </c>
      <c r="P397" s="2" t="s">
        <v>64</v>
      </c>
      <c r="Q397" s="2"/>
      <c r="R397" s="2" t="s">
        <v>1</v>
      </c>
      <c r="S397" s="2" t="s">
        <v>170</v>
      </c>
      <c r="T397" s="2" t="s">
        <v>2</v>
      </c>
      <c r="U397" s="2"/>
    </row>
    <row r="398" spans="1:21" x14ac:dyDescent="0.25">
      <c r="A398" s="3">
        <v>45687</v>
      </c>
      <c r="B398" s="3">
        <v>45687</v>
      </c>
      <c r="C398" s="5">
        <v>45686</v>
      </c>
      <c r="D398" s="2" t="s">
        <v>220</v>
      </c>
      <c r="E398" s="2" t="s">
        <v>221</v>
      </c>
      <c r="F398" s="2" t="s">
        <v>222</v>
      </c>
      <c r="G398" s="2" t="s">
        <v>223</v>
      </c>
      <c r="H398" s="2">
        <v>110.25</v>
      </c>
      <c r="I398" s="2">
        <v>108</v>
      </c>
      <c r="J398" s="9">
        <v>4619.92372881356</v>
      </c>
      <c r="K398" s="2">
        <v>5451.51</v>
      </c>
      <c r="L398" s="2">
        <v>65244.838983050853</v>
      </c>
      <c r="M398" s="2">
        <v>76988.91</v>
      </c>
      <c r="N398" s="6">
        <v>-76988.91</v>
      </c>
      <c r="O398" s="2" t="s">
        <v>100</v>
      </c>
      <c r="P398" s="2" t="s">
        <v>101</v>
      </c>
      <c r="Q398" s="2" t="s">
        <v>43</v>
      </c>
      <c r="R398" s="2" t="s">
        <v>1</v>
      </c>
      <c r="S398" s="2" t="s">
        <v>224</v>
      </c>
      <c r="T398" s="2" t="s">
        <v>45</v>
      </c>
      <c r="U398" s="2" t="s">
        <v>225</v>
      </c>
    </row>
    <row r="399" spans="1:21" x14ac:dyDescent="0.25">
      <c r="A399" s="3">
        <v>45687</v>
      </c>
      <c r="B399" s="3">
        <v>45687</v>
      </c>
      <c r="C399" s="5">
        <v>45686</v>
      </c>
      <c r="D399" s="2" t="s">
        <v>220</v>
      </c>
      <c r="E399" s="2" t="s">
        <v>221</v>
      </c>
      <c r="F399" s="2" t="s">
        <v>222</v>
      </c>
      <c r="G399" s="2" t="s">
        <v>223</v>
      </c>
      <c r="H399" s="2">
        <v>37.58</v>
      </c>
      <c r="I399" s="2">
        <v>60</v>
      </c>
      <c r="J399" s="9">
        <v>874.85593220338978</v>
      </c>
      <c r="K399" s="2">
        <v>1032.33</v>
      </c>
      <c r="L399" s="2">
        <v>65244.838983050853</v>
      </c>
      <c r="M399" s="2">
        <v>76988.91</v>
      </c>
      <c r="N399" s="6">
        <v>-76988.91</v>
      </c>
      <c r="O399" s="2" t="s">
        <v>55</v>
      </c>
      <c r="P399" s="2" t="s">
        <v>56</v>
      </c>
      <c r="Q399" s="2" t="s">
        <v>43</v>
      </c>
      <c r="R399" s="2" t="s">
        <v>1</v>
      </c>
      <c r="S399" s="2" t="s">
        <v>224</v>
      </c>
      <c r="T399" s="2" t="s">
        <v>45</v>
      </c>
      <c r="U399" s="2"/>
    </row>
    <row r="400" spans="1:21" x14ac:dyDescent="0.25">
      <c r="A400" s="3">
        <v>45687</v>
      </c>
      <c r="B400" s="3">
        <v>45687</v>
      </c>
      <c r="C400" s="5">
        <v>45686</v>
      </c>
      <c r="D400" s="2" t="s">
        <v>220</v>
      </c>
      <c r="E400" s="2" t="s">
        <v>221</v>
      </c>
      <c r="F400" s="2" t="s">
        <v>222</v>
      </c>
      <c r="G400" s="2" t="s">
        <v>223</v>
      </c>
      <c r="H400" s="2">
        <v>1988</v>
      </c>
      <c r="I400" s="2">
        <v>1</v>
      </c>
      <c r="J400" s="9">
        <v>771.33898305084745</v>
      </c>
      <c r="K400" s="2">
        <v>910.18</v>
      </c>
      <c r="L400" s="2">
        <v>65244.838983050853</v>
      </c>
      <c r="M400" s="2">
        <v>76988.91</v>
      </c>
      <c r="N400" s="6">
        <v>-76988.91</v>
      </c>
      <c r="O400" s="2" t="s">
        <v>111</v>
      </c>
      <c r="P400" s="2" t="s">
        <v>112</v>
      </c>
      <c r="Q400" s="2" t="s">
        <v>43</v>
      </c>
      <c r="R400" s="2" t="s">
        <v>1</v>
      </c>
      <c r="S400" s="2" t="s">
        <v>224</v>
      </c>
      <c r="T400" s="2" t="s">
        <v>45</v>
      </c>
      <c r="U400" s="2"/>
    </row>
    <row r="401" spans="1:21" x14ac:dyDescent="0.25">
      <c r="A401" s="3">
        <v>45687</v>
      </c>
      <c r="B401" s="3">
        <v>45687</v>
      </c>
      <c r="C401" s="5">
        <v>45686</v>
      </c>
      <c r="D401" s="2" t="s">
        <v>220</v>
      </c>
      <c r="E401" s="2" t="s">
        <v>221</v>
      </c>
      <c r="F401" s="2" t="s">
        <v>222</v>
      </c>
      <c r="G401" s="2" t="s">
        <v>223</v>
      </c>
      <c r="H401" s="2">
        <v>293.25</v>
      </c>
      <c r="I401" s="2">
        <v>480</v>
      </c>
      <c r="J401" s="9">
        <v>47520.576271186445</v>
      </c>
      <c r="K401" s="2">
        <v>56074.28</v>
      </c>
      <c r="L401" s="2">
        <v>65244.838983050853</v>
      </c>
      <c r="M401" s="2">
        <v>76988.91</v>
      </c>
      <c r="N401" s="6">
        <v>-76988.91</v>
      </c>
      <c r="O401" s="2" t="s">
        <v>198</v>
      </c>
      <c r="P401" s="2" t="s">
        <v>199</v>
      </c>
      <c r="Q401" s="2" t="s">
        <v>43</v>
      </c>
      <c r="R401" s="2" t="s">
        <v>1</v>
      </c>
      <c r="S401" s="2" t="s">
        <v>224</v>
      </c>
      <c r="T401" s="2" t="s">
        <v>45</v>
      </c>
      <c r="U401" s="2"/>
    </row>
    <row r="402" spans="1:21" x14ac:dyDescent="0.25">
      <c r="A402" s="3">
        <v>45687</v>
      </c>
      <c r="B402" s="3">
        <v>45687</v>
      </c>
      <c r="C402" s="5">
        <v>45686</v>
      </c>
      <c r="D402" s="2" t="s">
        <v>220</v>
      </c>
      <c r="E402" s="2" t="s">
        <v>221</v>
      </c>
      <c r="F402" s="2" t="s">
        <v>222</v>
      </c>
      <c r="G402" s="2" t="s">
        <v>223</v>
      </c>
      <c r="H402" s="2">
        <v>759</v>
      </c>
      <c r="I402" s="2">
        <v>40</v>
      </c>
      <c r="J402" s="9">
        <v>10249.542372881357</v>
      </c>
      <c r="K402" s="2">
        <v>12094.46</v>
      </c>
      <c r="L402" s="2">
        <v>65244.838983050853</v>
      </c>
      <c r="M402" s="2">
        <v>76988.91</v>
      </c>
      <c r="N402" s="6">
        <v>-76988.91</v>
      </c>
      <c r="O402" s="2" t="s">
        <v>198</v>
      </c>
      <c r="P402" s="2" t="s">
        <v>226</v>
      </c>
      <c r="Q402" s="2" t="s">
        <v>43</v>
      </c>
      <c r="R402" s="2" t="s">
        <v>1</v>
      </c>
      <c r="S402" s="2" t="s">
        <v>224</v>
      </c>
      <c r="T402" s="2" t="s">
        <v>45</v>
      </c>
      <c r="U402" s="2"/>
    </row>
    <row r="403" spans="1:21" x14ac:dyDescent="0.25">
      <c r="A403" s="3">
        <v>45687</v>
      </c>
      <c r="B403" s="3">
        <v>45687</v>
      </c>
      <c r="C403" s="5">
        <v>45686</v>
      </c>
      <c r="D403" s="2" t="s">
        <v>220</v>
      </c>
      <c r="E403" s="2" t="s">
        <v>221</v>
      </c>
      <c r="F403" s="2" t="s">
        <v>222</v>
      </c>
      <c r="G403" s="2" t="s">
        <v>223</v>
      </c>
      <c r="H403" s="2">
        <v>129.79</v>
      </c>
      <c r="I403" s="2">
        <v>24</v>
      </c>
      <c r="J403" s="9">
        <v>1208.6016949152545</v>
      </c>
      <c r="K403" s="2">
        <v>1426.15</v>
      </c>
      <c r="L403" s="2">
        <v>65244.838983050853</v>
      </c>
      <c r="M403" s="2">
        <v>76988.91</v>
      </c>
      <c r="N403" s="6">
        <v>-76988.91</v>
      </c>
      <c r="O403" s="2" t="s">
        <v>227</v>
      </c>
      <c r="P403" s="2" t="s">
        <v>228</v>
      </c>
      <c r="Q403" s="2" t="s">
        <v>43</v>
      </c>
      <c r="R403" s="2" t="s">
        <v>1</v>
      </c>
      <c r="S403" s="2" t="s">
        <v>224</v>
      </c>
      <c r="T403" s="2" t="s">
        <v>45</v>
      </c>
      <c r="U403" s="2"/>
    </row>
    <row r="404" spans="1:21" x14ac:dyDescent="0.25">
      <c r="A404" s="3">
        <v>45687</v>
      </c>
      <c r="B404" s="3">
        <v>45687</v>
      </c>
      <c r="C404" s="5">
        <v>45687</v>
      </c>
      <c r="D404" s="2" t="s">
        <v>184</v>
      </c>
      <c r="E404" s="2" t="s">
        <v>185</v>
      </c>
      <c r="F404" s="2" t="s">
        <v>186</v>
      </c>
      <c r="G404" s="2" t="s">
        <v>187</v>
      </c>
      <c r="H404" s="2">
        <v>32.58</v>
      </c>
      <c r="I404" s="2">
        <v>96</v>
      </c>
      <c r="J404" s="9">
        <v>1213.542372881356</v>
      </c>
      <c r="K404" s="2">
        <v>1431.98</v>
      </c>
      <c r="L404" s="2">
        <v>31621.076271186445</v>
      </c>
      <c r="M404" s="2">
        <v>37312.870000000003</v>
      </c>
      <c r="N404" s="6">
        <v>-37312.869999999995</v>
      </c>
      <c r="O404" s="2" t="s">
        <v>188</v>
      </c>
      <c r="P404" s="2" t="s">
        <v>189</v>
      </c>
      <c r="Q404" s="2" t="s">
        <v>43</v>
      </c>
      <c r="R404" s="2" t="s">
        <v>1</v>
      </c>
      <c r="S404" s="2" t="s">
        <v>162</v>
      </c>
      <c r="T404" s="2" t="s">
        <v>45</v>
      </c>
      <c r="U404" s="2" t="s">
        <v>163</v>
      </c>
    </row>
    <row r="405" spans="1:21" x14ac:dyDescent="0.25">
      <c r="A405" s="3">
        <v>45687</v>
      </c>
      <c r="B405" s="3">
        <v>45687</v>
      </c>
      <c r="C405" s="5">
        <v>45687</v>
      </c>
      <c r="D405" s="2" t="s">
        <v>184</v>
      </c>
      <c r="E405" s="2" t="s">
        <v>185</v>
      </c>
      <c r="F405" s="2" t="s">
        <v>186</v>
      </c>
      <c r="G405" s="2" t="s">
        <v>187</v>
      </c>
      <c r="H405" s="2">
        <v>42.42</v>
      </c>
      <c r="I405" s="2">
        <v>96</v>
      </c>
      <c r="J405" s="9">
        <v>1580.0593220338985</v>
      </c>
      <c r="K405" s="2">
        <v>1864.47</v>
      </c>
      <c r="L405" s="2">
        <v>31621.076271186445</v>
      </c>
      <c r="M405" s="2">
        <v>37312.870000000003</v>
      </c>
      <c r="N405" s="6">
        <v>-37312.869999999995</v>
      </c>
      <c r="O405" s="2" t="s">
        <v>41</v>
      </c>
      <c r="P405" s="2" t="s">
        <v>121</v>
      </c>
      <c r="Q405" s="2" t="s">
        <v>43</v>
      </c>
      <c r="R405" s="2" t="s">
        <v>1</v>
      </c>
      <c r="S405" s="2" t="s">
        <v>162</v>
      </c>
      <c r="T405" s="2" t="s">
        <v>45</v>
      </c>
      <c r="U405" s="2"/>
    </row>
    <row r="406" spans="1:21" x14ac:dyDescent="0.25">
      <c r="A406" s="3">
        <v>45687</v>
      </c>
      <c r="B406" s="3">
        <v>45687</v>
      </c>
      <c r="C406" s="5">
        <v>45687</v>
      </c>
      <c r="D406" s="2" t="s">
        <v>184</v>
      </c>
      <c r="E406" s="2" t="s">
        <v>185</v>
      </c>
      <c r="F406" s="2" t="s">
        <v>186</v>
      </c>
      <c r="G406" s="2" t="s">
        <v>187</v>
      </c>
      <c r="H406" s="2">
        <v>84</v>
      </c>
      <c r="I406" s="2">
        <v>36</v>
      </c>
      <c r="J406" s="9">
        <v>1173.3135593220341</v>
      </c>
      <c r="K406" s="2">
        <v>1384.51</v>
      </c>
      <c r="L406" s="2">
        <v>31621.076271186445</v>
      </c>
      <c r="M406" s="2">
        <v>37312.870000000003</v>
      </c>
      <c r="N406" s="6">
        <v>-37312.869999999995</v>
      </c>
      <c r="O406" s="2" t="s">
        <v>41</v>
      </c>
      <c r="P406" s="2" t="s">
        <v>122</v>
      </c>
      <c r="Q406" s="2" t="s">
        <v>43</v>
      </c>
      <c r="R406" s="2" t="s">
        <v>1</v>
      </c>
      <c r="S406" s="2" t="s">
        <v>162</v>
      </c>
      <c r="T406" s="2" t="s">
        <v>45</v>
      </c>
      <c r="U406" s="2"/>
    </row>
    <row r="407" spans="1:21" x14ac:dyDescent="0.25">
      <c r="A407" s="3">
        <v>45687</v>
      </c>
      <c r="B407" s="3">
        <v>45687</v>
      </c>
      <c r="C407" s="5">
        <v>45687</v>
      </c>
      <c r="D407" s="2" t="s">
        <v>184</v>
      </c>
      <c r="E407" s="2" t="s">
        <v>185</v>
      </c>
      <c r="F407" s="2" t="s">
        <v>186</v>
      </c>
      <c r="G407" s="2" t="s">
        <v>187</v>
      </c>
      <c r="H407" s="2">
        <v>161.16999999999999</v>
      </c>
      <c r="I407" s="2">
        <v>24</v>
      </c>
      <c r="J407" s="9">
        <v>1500.8220338983051</v>
      </c>
      <c r="K407" s="2">
        <v>1770.97</v>
      </c>
      <c r="L407" s="2">
        <v>31621.076271186445</v>
      </c>
      <c r="M407" s="2">
        <v>37312.870000000003</v>
      </c>
      <c r="N407" s="6">
        <v>-37312.869999999995</v>
      </c>
      <c r="O407" s="2" t="s">
        <v>41</v>
      </c>
      <c r="P407" s="2" t="s">
        <v>118</v>
      </c>
      <c r="Q407" s="2" t="s">
        <v>43</v>
      </c>
      <c r="R407" s="2" t="s">
        <v>1</v>
      </c>
      <c r="S407" s="2" t="s">
        <v>162</v>
      </c>
      <c r="T407" s="2" t="s">
        <v>45</v>
      </c>
      <c r="U407" s="2"/>
    </row>
    <row r="408" spans="1:21" x14ac:dyDescent="0.25">
      <c r="A408" s="3">
        <v>45687</v>
      </c>
      <c r="B408" s="3">
        <v>45687</v>
      </c>
      <c r="C408" s="5">
        <v>45687</v>
      </c>
      <c r="D408" s="2" t="s">
        <v>184</v>
      </c>
      <c r="E408" s="2" t="s">
        <v>185</v>
      </c>
      <c r="F408" s="2" t="s">
        <v>186</v>
      </c>
      <c r="G408" s="2" t="s">
        <v>187</v>
      </c>
      <c r="H408" s="2">
        <v>86.42</v>
      </c>
      <c r="I408" s="2">
        <v>36</v>
      </c>
      <c r="J408" s="9">
        <v>1207.1101694915255</v>
      </c>
      <c r="K408" s="2">
        <v>1424.39</v>
      </c>
      <c r="L408" s="2">
        <v>31621.076271186445</v>
      </c>
      <c r="M408" s="2">
        <v>37312.870000000003</v>
      </c>
      <c r="N408" s="6">
        <v>-37312.869999999995</v>
      </c>
      <c r="O408" s="2" t="s">
        <v>105</v>
      </c>
      <c r="P408" s="2" t="s">
        <v>106</v>
      </c>
      <c r="Q408" s="2" t="s">
        <v>43</v>
      </c>
      <c r="R408" s="2" t="s">
        <v>1</v>
      </c>
      <c r="S408" s="2" t="s">
        <v>162</v>
      </c>
      <c r="T408" s="2" t="s">
        <v>45</v>
      </c>
      <c r="U408" s="2"/>
    </row>
    <row r="409" spans="1:21" x14ac:dyDescent="0.25">
      <c r="A409" s="3">
        <v>45687</v>
      </c>
      <c r="B409" s="3">
        <v>45687</v>
      </c>
      <c r="C409" s="5">
        <v>45687</v>
      </c>
      <c r="D409" s="2" t="s">
        <v>184</v>
      </c>
      <c r="E409" s="2" t="s">
        <v>185</v>
      </c>
      <c r="F409" s="2" t="s">
        <v>186</v>
      </c>
      <c r="G409" s="2" t="s">
        <v>187</v>
      </c>
      <c r="H409" s="2">
        <v>58.89</v>
      </c>
      <c r="I409" s="2">
        <v>18</v>
      </c>
      <c r="J409" s="9">
        <v>411.28813559322037</v>
      </c>
      <c r="K409" s="2">
        <v>485.32</v>
      </c>
      <c r="L409" s="2">
        <v>31621.076271186445</v>
      </c>
      <c r="M409" s="2">
        <v>37312.870000000003</v>
      </c>
      <c r="N409" s="6">
        <v>-37312.869999999995</v>
      </c>
      <c r="O409" s="2" t="s">
        <v>190</v>
      </c>
      <c r="P409" s="2" t="s">
        <v>191</v>
      </c>
      <c r="Q409" s="2" t="s">
        <v>43</v>
      </c>
      <c r="R409" s="2" t="s">
        <v>1</v>
      </c>
      <c r="S409" s="2" t="s">
        <v>162</v>
      </c>
      <c r="T409" s="2" t="s">
        <v>45</v>
      </c>
      <c r="U409" s="2"/>
    </row>
    <row r="410" spans="1:21" x14ac:dyDescent="0.25">
      <c r="A410" s="3">
        <v>45687</v>
      </c>
      <c r="B410" s="3">
        <v>45687</v>
      </c>
      <c r="C410" s="5">
        <v>45687</v>
      </c>
      <c r="D410" s="2" t="s">
        <v>184</v>
      </c>
      <c r="E410" s="2" t="s">
        <v>185</v>
      </c>
      <c r="F410" s="2" t="s">
        <v>186</v>
      </c>
      <c r="G410" s="2" t="s">
        <v>187</v>
      </c>
      <c r="H410" s="2">
        <v>113.42</v>
      </c>
      <c r="I410" s="2">
        <v>12</v>
      </c>
      <c r="J410" s="9">
        <v>528.07627118644075</v>
      </c>
      <c r="K410" s="2">
        <v>623.13</v>
      </c>
      <c r="L410" s="2">
        <v>31621.076271186445</v>
      </c>
      <c r="M410" s="2">
        <v>37312.870000000003</v>
      </c>
      <c r="N410" s="6">
        <v>-37312.869999999995</v>
      </c>
      <c r="O410" s="2" t="s">
        <v>192</v>
      </c>
      <c r="P410" s="2" t="s">
        <v>193</v>
      </c>
      <c r="Q410" s="2" t="s">
        <v>43</v>
      </c>
      <c r="R410" s="2" t="s">
        <v>1</v>
      </c>
      <c r="S410" s="2" t="s">
        <v>162</v>
      </c>
      <c r="T410" s="2" t="s">
        <v>45</v>
      </c>
      <c r="U410" s="2"/>
    </row>
    <row r="411" spans="1:21" x14ac:dyDescent="0.25">
      <c r="A411" s="3">
        <v>45687</v>
      </c>
      <c r="B411" s="3">
        <v>45687</v>
      </c>
      <c r="C411" s="5">
        <v>45687</v>
      </c>
      <c r="D411" s="2" t="s">
        <v>184</v>
      </c>
      <c r="E411" s="2" t="s">
        <v>185</v>
      </c>
      <c r="F411" s="2" t="s">
        <v>186</v>
      </c>
      <c r="G411" s="2" t="s">
        <v>187</v>
      </c>
      <c r="H411" s="2">
        <v>73.5</v>
      </c>
      <c r="I411" s="2">
        <v>36</v>
      </c>
      <c r="J411" s="9">
        <v>1026.6525423728815</v>
      </c>
      <c r="K411" s="2">
        <v>1211.45</v>
      </c>
      <c r="L411" s="2">
        <v>31621.076271186445</v>
      </c>
      <c r="M411" s="2">
        <v>37312.870000000003</v>
      </c>
      <c r="N411" s="6">
        <v>-37312.869999999995</v>
      </c>
      <c r="O411" s="2" t="s">
        <v>194</v>
      </c>
      <c r="P411" s="2" t="s">
        <v>195</v>
      </c>
      <c r="Q411" s="2" t="s">
        <v>43</v>
      </c>
      <c r="R411" s="2" t="s">
        <v>1</v>
      </c>
      <c r="S411" s="2" t="s">
        <v>162</v>
      </c>
      <c r="T411" s="2" t="s">
        <v>45</v>
      </c>
      <c r="U411" s="2"/>
    </row>
    <row r="412" spans="1:21" x14ac:dyDescent="0.25">
      <c r="A412" s="3">
        <v>45687</v>
      </c>
      <c r="B412" s="3">
        <v>45687</v>
      </c>
      <c r="C412" s="5">
        <v>45687</v>
      </c>
      <c r="D412" s="2" t="s">
        <v>184</v>
      </c>
      <c r="E412" s="2" t="s">
        <v>185</v>
      </c>
      <c r="F412" s="2" t="s">
        <v>186</v>
      </c>
      <c r="G412" s="2" t="s">
        <v>187</v>
      </c>
      <c r="H412" s="2">
        <v>53</v>
      </c>
      <c r="I412" s="2">
        <v>12</v>
      </c>
      <c r="J412" s="9">
        <v>246.77118644067798</v>
      </c>
      <c r="K412" s="2">
        <v>291.19</v>
      </c>
      <c r="L412" s="2">
        <v>31621.076271186445</v>
      </c>
      <c r="M412" s="2">
        <v>37312.870000000003</v>
      </c>
      <c r="N412" s="6">
        <v>-37312.869999999995</v>
      </c>
      <c r="O412" s="2" t="s">
        <v>196</v>
      </c>
      <c r="P412" s="2" t="s">
        <v>197</v>
      </c>
      <c r="Q412" s="2" t="s">
        <v>43</v>
      </c>
      <c r="R412" s="2" t="s">
        <v>1</v>
      </c>
      <c r="S412" s="2" t="s">
        <v>162</v>
      </c>
      <c r="T412" s="2" t="s">
        <v>45</v>
      </c>
      <c r="U412" s="2"/>
    </row>
    <row r="413" spans="1:21" x14ac:dyDescent="0.25">
      <c r="A413" s="3">
        <v>45687</v>
      </c>
      <c r="B413" s="3">
        <v>45687</v>
      </c>
      <c r="C413" s="5">
        <v>45687</v>
      </c>
      <c r="D413" s="2" t="s">
        <v>184</v>
      </c>
      <c r="E413" s="2" t="s">
        <v>185</v>
      </c>
      <c r="F413" s="2" t="s">
        <v>186</v>
      </c>
      <c r="G413" s="2" t="s">
        <v>187</v>
      </c>
      <c r="H413" s="2">
        <v>293.25</v>
      </c>
      <c r="I413" s="2">
        <v>216</v>
      </c>
      <c r="J413" s="9">
        <v>22733.4406779661</v>
      </c>
      <c r="K413" s="2">
        <v>26825.46</v>
      </c>
      <c r="L413" s="2">
        <v>31621.076271186445</v>
      </c>
      <c r="M413" s="2">
        <v>37312.870000000003</v>
      </c>
      <c r="N413" s="6">
        <v>-37312.869999999995</v>
      </c>
      <c r="O413" s="2" t="s">
        <v>198</v>
      </c>
      <c r="P413" s="2" t="s">
        <v>199</v>
      </c>
      <c r="Q413" s="2" t="s">
        <v>43</v>
      </c>
      <c r="R413" s="2" t="s">
        <v>1</v>
      </c>
      <c r="S413" s="2" t="s">
        <v>162</v>
      </c>
      <c r="T413" s="2" t="s">
        <v>45</v>
      </c>
      <c r="U413" s="2"/>
    </row>
    <row r="414" spans="1:21" x14ac:dyDescent="0.25">
      <c r="A414" s="3">
        <v>45687</v>
      </c>
      <c r="B414" s="3">
        <v>45687</v>
      </c>
      <c r="C414" s="3" t="s">
        <v>588</v>
      </c>
      <c r="D414" s="2" t="s">
        <v>229</v>
      </c>
      <c r="E414" s="2" t="s">
        <v>230</v>
      </c>
      <c r="F414" s="2" t="s">
        <v>231</v>
      </c>
      <c r="G414" s="2" t="s">
        <v>232</v>
      </c>
      <c r="H414" s="2">
        <v>24.71</v>
      </c>
      <c r="I414" s="2">
        <v>9</v>
      </c>
      <c r="J414" s="2">
        <v>86.288135593220332</v>
      </c>
      <c r="K414" s="2">
        <v>101.82</v>
      </c>
      <c r="L414" s="2">
        <v>605.46610169491532</v>
      </c>
      <c r="M414" s="2">
        <v>714.45</v>
      </c>
      <c r="N414" s="2">
        <v>0</v>
      </c>
      <c r="O414" s="2" t="s">
        <v>233</v>
      </c>
      <c r="P414" s="2" t="s">
        <v>234</v>
      </c>
      <c r="Q414" s="2" t="s">
        <v>43</v>
      </c>
      <c r="R414" s="2" t="s">
        <v>1</v>
      </c>
      <c r="S414" s="2" t="s">
        <v>107</v>
      </c>
      <c r="T414" s="2" t="s">
        <v>45</v>
      </c>
      <c r="U414" s="2" t="s">
        <v>108</v>
      </c>
    </row>
    <row r="415" spans="1:21" x14ac:dyDescent="0.25">
      <c r="A415" s="3">
        <v>45687</v>
      </c>
      <c r="B415" s="3">
        <v>45687</v>
      </c>
      <c r="C415" s="3" t="s">
        <v>588</v>
      </c>
      <c r="D415" s="2" t="s">
        <v>229</v>
      </c>
      <c r="E415" s="2" t="s">
        <v>230</v>
      </c>
      <c r="F415" s="2" t="s">
        <v>231</v>
      </c>
      <c r="G415" s="2" t="s">
        <v>232</v>
      </c>
      <c r="H415" s="2">
        <v>161.16999999999999</v>
      </c>
      <c r="I415" s="2">
        <v>8</v>
      </c>
      <c r="J415" s="2">
        <v>500.27118644067804</v>
      </c>
      <c r="K415" s="2">
        <v>590.32000000000005</v>
      </c>
      <c r="L415" s="2">
        <v>605.46610169491532</v>
      </c>
      <c r="M415" s="2">
        <v>714.45</v>
      </c>
      <c r="N415" s="2">
        <v>0</v>
      </c>
      <c r="O415" s="2" t="s">
        <v>41</v>
      </c>
      <c r="P415" s="2" t="s">
        <v>118</v>
      </c>
      <c r="Q415" s="2" t="s">
        <v>43</v>
      </c>
      <c r="R415" s="2" t="s">
        <v>1</v>
      </c>
      <c r="S415" s="2" t="s">
        <v>107</v>
      </c>
      <c r="T415" s="2" t="s">
        <v>45</v>
      </c>
      <c r="U415" s="2"/>
    </row>
    <row r="416" spans="1:21" x14ac:dyDescent="0.25">
      <c r="A416" s="3">
        <v>45687</v>
      </c>
      <c r="B416" s="3">
        <v>45687</v>
      </c>
      <c r="C416" s="3" t="s">
        <v>588</v>
      </c>
      <c r="D416" s="2" t="s">
        <v>229</v>
      </c>
      <c r="E416" s="2" t="s">
        <v>230</v>
      </c>
      <c r="F416" s="2" t="s">
        <v>231</v>
      </c>
      <c r="G416" s="2" t="s">
        <v>232</v>
      </c>
      <c r="H416" s="2">
        <v>10.6</v>
      </c>
      <c r="I416" s="2">
        <v>3</v>
      </c>
      <c r="J416" s="2">
        <v>12.338983050847459</v>
      </c>
      <c r="K416" s="2">
        <v>14.56</v>
      </c>
      <c r="L416" s="2">
        <v>605.46610169491532</v>
      </c>
      <c r="M416" s="2">
        <v>714.45</v>
      </c>
      <c r="N416" s="2">
        <v>0</v>
      </c>
      <c r="O416" s="2" t="s">
        <v>235</v>
      </c>
      <c r="P416" s="2" t="s">
        <v>236</v>
      </c>
      <c r="Q416" s="2" t="s">
        <v>43</v>
      </c>
      <c r="R416" s="2" t="s">
        <v>1</v>
      </c>
      <c r="S416" s="2" t="s">
        <v>107</v>
      </c>
      <c r="T416" s="2" t="s">
        <v>45</v>
      </c>
      <c r="U416" s="2"/>
    </row>
    <row r="417" spans="1:21" x14ac:dyDescent="0.25">
      <c r="A417" s="3">
        <v>45687</v>
      </c>
      <c r="B417" s="3">
        <v>45687</v>
      </c>
      <c r="C417" s="3" t="s">
        <v>588</v>
      </c>
      <c r="D417" s="2" t="s">
        <v>229</v>
      </c>
      <c r="E417" s="2" t="s">
        <v>230</v>
      </c>
      <c r="F417" s="2" t="s">
        <v>231</v>
      </c>
      <c r="G417" s="2" t="s">
        <v>232</v>
      </c>
      <c r="H417" s="2">
        <v>16.940000000000001</v>
      </c>
      <c r="I417" s="2">
        <v>1</v>
      </c>
      <c r="J417" s="2">
        <v>6.5677966101694922</v>
      </c>
      <c r="K417" s="2">
        <v>7.75</v>
      </c>
      <c r="L417" s="2">
        <v>605.46610169491532</v>
      </c>
      <c r="M417" s="2">
        <v>714.45</v>
      </c>
      <c r="N417" s="2">
        <v>0</v>
      </c>
      <c r="O417" s="2" t="s">
        <v>41</v>
      </c>
      <c r="P417" s="2" t="s">
        <v>42</v>
      </c>
      <c r="Q417" s="2" t="s">
        <v>43</v>
      </c>
      <c r="R417" s="2" t="s">
        <v>1</v>
      </c>
      <c r="S417" s="2" t="s">
        <v>107</v>
      </c>
      <c r="T417" s="2" t="s">
        <v>45</v>
      </c>
      <c r="U417" s="2"/>
    </row>
    <row r="418" spans="1:21" x14ac:dyDescent="0.25">
      <c r="A418" s="3">
        <v>45687</v>
      </c>
      <c r="B418" s="3">
        <v>45687</v>
      </c>
      <c r="C418" s="5">
        <v>45686</v>
      </c>
      <c r="D418" s="2" t="s">
        <v>237</v>
      </c>
      <c r="E418" s="2" t="s">
        <v>238</v>
      </c>
      <c r="F418" s="2" t="s">
        <v>239</v>
      </c>
      <c r="G418" s="2" t="s">
        <v>240</v>
      </c>
      <c r="H418" s="2">
        <v>110.25</v>
      </c>
      <c r="I418" s="2">
        <v>144</v>
      </c>
      <c r="J418" s="9">
        <v>6159.8898305084749</v>
      </c>
      <c r="K418" s="2">
        <v>7268.67</v>
      </c>
      <c r="L418" s="2">
        <v>14707.737288135595</v>
      </c>
      <c r="M418" s="2">
        <v>17355.13</v>
      </c>
      <c r="N418" s="6">
        <v>-17355.13</v>
      </c>
      <c r="O418" s="2" t="s">
        <v>100</v>
      </c>
      <c r="P418" s="2" t="s">
        <v>101</v>
      </c>
      <c r="Q418" s="2" t="s">
        <v>43</v>
      </c>
      <c r="R418" s="2" t="s">
        <v>1</v>
      </c>
      <c r="S418" s="2" t="s">
        <v>224</v>
      </c>
      <c r="T418" s="2" t="s">
        <v>45</v>
      </c>
      <c r="U418" s="2" t="s">
        <v>225</v>
      </c>
    </row>
    <row r="419" spans="1:21" x14ac:dyDescent="0.25">
      <c r="A419" s="3">
        <v>45687</v>
      </c>
      <c r="B419" s="3">
        <v>45687</v>
      </c>
      <c r="C419" s="5">
        <v>45686</v>
      </c>
      <c r="D419" s="2" t="s">
        <v>237</v>
      </c>
      <c r="E419" s="2" t="s">
        <v>238</v>
      </c>
      <c r="F419" s="2" t="s">
        <v>239</v>
      </c>
      <c r="G419" s="2" t="s">
        <v>240</v>
      </c>
      <c r="H419" s="2">
        <v>28.94</v>
      </c>
      <c r="I419" s="2">
        <v>216</v>
      </c>
      <c r="J419" s="9">
        <v>2425.3983050847455</v>
      </c>
      <c r="K419" s="2">
        <v>2861.97</v>
      </c>
      <c r="L419" s="2">
        <v>14707.737288135595</v>
      </c>
      <c r="M419" s="2">
        <v>17355.13</v>
      </c>
      <c r="N419" s="6">
        <v>-17355.13</v>
      </c>
      <c r="O419" s="2" t="s">
        <v>100</v>
      </c>
      <c r="P419" s="2" t="s">
        <v>241</v>
      </c>
      <c r="Q419" s="2" t="s">
        <v>43</v>
      </c>
      <c r="R419" s="2" t="s">
        <v>1</v>
      </c>
      <c r="S419" s="2" t="s">
        <v>224</v>
      </c>
      <c r="T419" s="2" t="s">
        <v>45</v>
      </c>
      <c r="U419" s="2"/>
    </row>
    <row r="420" spans="1:21" x14ac:dyDescent="0.25">
      <c r="A420" s="3">
        <v>45687</v>
      </c>
      <c r="B420" s="3">
        <v>45687</v>
      </c>
      <c r="C420" s="5">
        <v>45686</v>
      </c>
      <c r="D420" s="2" t="s">
        <v>237</v>
      </c>
      <c r="E420" s="2" t="s">
        <v>238</v>
      </c>
      <c r="F420" s="2" t="s">
        <v>239</v>
      </c>
      <c r="G420" s="2" t="s">
        <v>240</v>
      </c>
      <c r="H420" s="2">
        <v>37.58</v>
      </c>
      <c r="I420" s="2">
        <v>144</v>
      </c>
      <c r="J420" s="9">
        <v>2099.6694915254238</v>
      </c>
      <c r="K420" s="2">
        <v>2477.61</v>
      </c>
      <c r="L420" s="2">
        <v>14707.737288135595</v>
      </c>
      <c r="M420" s="2">
        <v>17355.13</v>
      </c>
      <c r="N420" s="6">
        <v>-17355.13</v>
      </c>
      <c r="O420" s="2" t="s">
        <v>55</v>
      </c>
      <c r="P420" s="2" t="s">
        <v>56</v>
      </c>
      <c r="Q420" s="2" t="s">
        <v>43</v>
      </c>
      <c r="R420" s="2" t="s">
        <v>1</v>
      </c>
      <c r="S420" s="2" t="s">
        <v>224</v>
      </c>
      <c r="T420" s="2" t="s">
        <v>45</v>
      </c>
      <c r="U420" s="2"/>
    </row>
    <row r="421" spans="1:21" x14ac:dyDescent="0.25">
      <c r="A421" s="3">
        <v>45687</v>
      </c>
      <c r="B421" s="3">
        <v>45687</v>
      </c>
      <c r="C421" s="5">
        <v>45686</v>
      </c>
      <c r="D421" s="2" t="s">
        <v>237</v>
      </c>
      <c r="E421" s="2" t="s">
        <v>238</v>
      </c>
      <c r="F421" s="2" t="s">
        <v>239</v>
      </c>
      <c r="G421" s="2" t="s">
        <v>240</v>
      </c>
      <c r="H421" s="2">
        <v>432</v>
      </c>
      <c r="I421" s="2">
        <v>24</v>
      </c>
      <c r="J421" s="9">
        <v>4022.7796610169494</v>
      </c>
      <c r="K421" s="2">
        <v>4746.88</v>
      </c>
      <c r="L421" s="2">
        <v>14707.737288135595</v>
      </c>
      <c r="M421" s="2">
        <v>17355.13</v>
      </c>
      <c r="N421" s="6">
        <v>-17355.13</v>
      </c>
      <c r="O421" s="2" t="s">
        <v>123</v>
      </c>
      <c r="P421" s="2" t="s">
        <v>124</v>
      </c>
      <c r="Q421" s="2" t="s">
        <v>43</v>
      </c>
      <c r="R421" s="2" t="s">
        <v>1</v>
      </c>
      <c r="S421" s="2" t="s">
        <v>224</v>
      </c>
      <c r="T421" s="2" t="s">
        <v>45</v>
      </c>
      <c r="U421" s="2"/>
    </row>
    <row r="422" spans="1:21" x14ac:dyDescent="0.25">
      <c r="A422" s="3">
        <v>45687</v>
      </c>
      <c r="B422" s="3">
        <v>45687</v>
      </c>
      <c r="C422" s="5">
        <v>45686</v>
      </c>
      <c r="D422" s="2" t="s">
        <v>237</v>
      </c>
      <c r="E422" s="2" t="s">
        <v>238</v>
      </c>
      <c r="F422" s="2" t="s">
        <v>239</v>
      </c>
      <c r="G422" s="2" t="s">
        <v>240</v>
      </c>
      <c r="H422" s="2">
        <v>432</v>
      </c>
      <c r="I422" s="2">
        <v>3</v>
      </c>
      <c r="J422" s="9">
        <v>0</v>
      </c>
      <c r="K422" s="2"/>
      <c r="L422" s="2">
        <v>14707.737288135595</v>
      </c>
      <c r="M422" s="2">
        <v>17355.13</v>
      </c>
      <c r="N422" s="6">
        <v>-17355.13</v>
      </c>
      <c r="O422" s="2" t="s">
        <v>123</v>
      </c>
      <c r="P422" s="2" t="s">
        <v>124</v>
      </c>
      <c r="Q422" s="2" t="s">
        <v>43</v>
      </c>
      <c r="R422" s="2" t="s">
        <v>1</v>
      </c>
      <c r="S422" s="2" t="s">
        <v>224</v>
      </c>
      <c r="T422" s="2" t="s">
        <v>45</v>
      </c>
      <c r="U422" s="2"/>
    </row>
    <row r="423" spans="1:21" x14ac:dyDescent="0.25">
      <c r="A423" s="3">
        <v>45687</v>
      </c>
      <c r="B423" s="3">
        <v>45687</v>
      </c>
      <c r="C423" s="5">
        <v>45687</v>
      </c>
      <c r="D423" s="2" t="s">
        <v>201</v>
      </c>
      <c r="E423" s="2" t="s">
        <v>202</v>
      </c>
      <c r="F423" s="2" t="s">
        <v>203</v>
      </c>
      <c r="G423" s="2" t="s">
        <v>204</v>
      </c>
      <c r="H423" s="2">
        <v>29.5</v>
      </c>
      <c r="I423" s="2">
        <v>220</v>
      </c>
      <c r="J423" s="9">
        <v>2518.118644067797</v>
      </c>
      <c r="K423" s="2">
        <v>2971.38</v>
      </c>
      <c r="L423" s="2">
        <v>24982.932203389832</v>
      </c>
      <c r="M423" s="2">
        <v>29479.86</v>
      </c>
      <c r="N423" s="6">
        <v>-29479.86</v>
      </c>
      <c r="O423" s="2" t="s">
        <v>205</v>
      </c>
      <c r="P423" s="2" t="s">
        <v>206</v>
      </c>
      <c r="Q423" s="2" t="s">
        <v>0</v>
      </c>
      <c r="R423" s="2" t="s">
        <v>1</v>
      </c>
      <c r="S423" s="2" t="s">
        <v>170</v>
      </c>
      <c r="T423" s="2" t="s">
        <v>2</v>
      </c>
      <c r="U423" s="2" t="s">
        <v>171</v>
      </c>
    </row>
    <row r="424" spans="1:21" x14ac:dyDescent="0.25">
      <c r="A424" s="3">
        <v>45687</v>
      </c>
      <c r="B424" s="3">
        <v>45687</v>
      </c>
      <c r="C424" s="5">
        <v>45687</v>
      </c>
      <c r="D424" s="2" t="s">
        <v>201</v>
      </c>
      <c r="E424" s="2" t="s">
        <v>202</v>
      </c>
      <c r="F424" s="2" t="s">
        <v>203</v>
      </c>
      <c r="G424" s="2" t="s">
        <v>204</v>
      </c>
      <c r="H424" s="2">
        <v>74.2</v>
      </c>
      <c r="I424" s="2">
        <v>20</v>
      </c>
      <c r="J424" s="9">
        <v>575.78813559322032</v>
      </c>
      <c r="K424" s="2">
        <v>679.43</v>
      </c>
      <c r="L424" s="2">
        <v>24982.932203389832</v>
      </c>
      <c r="M424" s="2">
        <v>29479.86</v>
      </c>
      <c r="N424" s="6">
        <v>-29479.86</v>
      </c>
      <c r="O424" s="2" t="s">
        <v>207</v>
      </c>
      <c r="P424" s="2" t="s">
        <v>208</v>
      </c>
      <c r="Q424" s="2" t="s">
        <v>0</v>
      </c>
      <c r="R424" s="2" t="s">
        <v>1</v>
      </c>
      <c r="S424" s="2" t="s">
        <v>170</v>
      </c>
      <c r="T424" s="2" t="s">
        <v>2</v>
      </c>
      <c r="U424" s="2"/>
    </row>
    <row r="425" spans="1:21" x14ac:dyDescent="0.25">
      <c r="A425" s="3">
        <v>45687</v>
      </c>
      <c r="B425" s="3">
        <v>45687</v>
      </c>
      <c r="C425" s="5">
        <v>45687</v>
      </c>
      <c r="D425" s="2" t="s">
        <v>201</v>
      </c>
      <c r="E425" s="2" t="s">
        <v>202</v>
      </c>
      <c r="F425" s="2" t="s">
        <v>203</v>
      </c>
      <c r="G425" s="2" t="s">
        <v>204</v>
      </c>
      <c r="H425" s="2">
        <v>181.5</v>
      </c>
      <c r="I425" s="2">
        <v>48</v>
      </c>
      <c r="J425" s="9">
        <v>3380.2627118644068</v>
      </c>
      <c r="K425" s="2">
        <v>3988.71</v>
      </c>
      <c r="L425" s="2">
        <v>24982.932203389832</v>
      </c>
      <c r="M425" s="2">
        <v>29479.86</v>
      </c>
      <c r="N425" s="6">
        <v>-29479.86</v>
      </c>
      <c r="O425" s="2" t="s">
        <v>22</v>
      </c>
      <c r="P425" s="2" t="s">
        <v>23</v>
      </c>
      <c r="Q425" s="2" t="s">
        <v>0</v>
      </c>
      <c r="R425" s="2" t="s">
        <v>1</v>
      </c>
      <c r="S425" s="2" t="s">
        <v>170</v>
      </c>
      <c r="T425" s="2" t="s">
        <v>2</v>
      </c>
      <c r="U425" s="2"/>
    </row>
    <row r="426" spans="1:21" x14ac:dyDescent="0.25">
      <c r="A426" s="3">
        <v>45687</v>
      </c>
      <c r="B426" s="3">
        <v>45687</v>
      </c>
      <c r="C426" s="5">
        <v>45687</v>
      </c>
      <c r="D426" s="2" t="s">
        <v>201</v>
      </c>
      <c r="E426" s="2" t="s">
        <v>202</v>
      </c>
      <c r="F426" s="2" t="s">
        <v>203</v>
      </c>
      <c r="G426" s="2" t="s">
        <v>204</v>
      </c>
      <c r="H426" s="2">
        <v>262.5</v>
      </c>
      <c r="I426" s="2">
        <v>36</v>
      </c>
      <c r="J426" s="9">
        <v>3666.6016949152545</v>
      </c>
      <c r="K426" s="2">
        <v>4326.59</v>
      </c>
      <c r="L426" s="2">
        <v>24982.932203389832</v>
      </c>
      <c r="M426" s="2">
        <v>29479.86</v>
      </c>
      <c r="N426" s="6">
        <v>-29479.86</v>
      </c>
      <c r="O426" s="2" t="s">
        <v>33</v>
      </c>
      <c r="P426" s="2" t="s">
        <v>35</v>
      </c>
      <c r="Q426" s="2" t="s">
        <v>0</v>
      </c>
      <c r="R426" s="2" t="s">
        <v>1</v>
      </c>
      <c r="S426" s="2" t="s">
        <v>170</v>
      </c>
      <c r="T426" s="2" t="s">
        <v>2</v>
      </c>
      <c r="U426" s="2"/>
    </row>
    <row r="427" spans="1:21" x14ac:dyDescent="0.25">
      <c r="A427" s="3">
        <v>45687</v>
      </c>
      <c r="B427" s="3">
        <v>45687</v>
      </c>
      <c r="C427" s="5">
        <v>45687</v>
      </c>
      <c r="D427" s="2" t="s">
        <v>201</v>
      </c>
      <c r="E427" s="2" t="s">
        <v>202</v>
      </c>
      <c r="F427" s="2" t="s">
        <v>203</v>
      </c>
      <c r="G427" s="2" t="s">
        <v>204</v>
      </c>
      <c r="H427" s="2">
        <v>187.5</v>
      </c>
      <c r="I427" s="2">
        <v>36</v>
      </c>
      <c r="J427" s="9">
        <v>2619</v>
      </c>
      <c r="K427" s="2">
        <v>3090.42</v>
      </c>
      <c r="L427" s="2">
        <v>24982.932203389832</v>
      </c>
      <c r="M427" s="2">
        <v>29479.86</v>
      </c>
      <c r="N427" s="6">
        <v>-29479.86</v>
      </c>
      <c r="O427" s="2" t="s">
        <v>33</v>
      </c>
      <c r="P427" s="2" t="s">
        <v>209</v>
      </c>
      <c r="Q427" s="2" t="s">
        <v>0</v>
      </c>
      <c r="R427" s="2" t="s">
        <v>1</v>
      </c>
      <c r="S427" s="2" t="s">
        <v>170</v>
      </c>
      <c r="T427" s="2" t="s">
        <v>2</v>
      </c>
      <c r="U427" s="2"/>
    </row>
    <row r="428" spans="1:21" x14ac:dyDescent="0.25">
      <c r="A428" s="3">
        <v>45687</v>
      </c>
      <c r="B428" s="3">
        <v>45687</v>
      </c>
      <c r="C428" s="5">
        <v>45687</v>
      </c>
      <c r="D428" s="2" t="s">
        <v>201</v>
      </c>
      <c r="E428" s="2" t="s">
        <v>202</v>
      </c>
      <c r="F428" s="2" t="s">
        <v>203</v>
      </c>
      <c r="G428" s="2" t="s">
        <v>204</v>
      </c>
      <c r="H428" s="2">
        <v>412.5</v>
      </c>
      <c r="I428" s="2">
        <v>18</v>
      </c>
      <c r="J428" s="9">
        <v>2880.898305084746</v>
      </c>
      <c r="K428" s="2">
        <v>3399.46</v>
      </c>
      <c r="L428" s="2">
        <v>24982.932203389832</v>
      </c>
      <c r="M428" s="2">
        <v>29479.86</v>
      </c>
      <c r="N428" s="6">
        <v>-29479.86</v>
      </c>
      <c r="O428" s="2" t="s">
        <v>33</v>
      </c>
      <c r="P428" s="2" t="s">
        <v>210</v>
      </c>
      <c r="Q428" s="2" t="s">
        <v>0</v>
      </c>
      <c r="R428" s="2" t="s">
        <v>1</v>
      </c>
      <c r="S428" s="2" t="s">
        <v>170</v>
      </c>
      <c r="T428" s="2" t="s">
        <v>2</v>
      </c>
      <c r="U428" s="2"/>
    </row>
    <row r="429" spans="1:21" x14ac:dyDescent="0.25">
      <c r="A429" s="3">
        <v>45687</v>
      </c>
      <c r="B429" s="3">
        <v>45687</v>
      </c>
      <c r="C429" s="5">
        <v>45687</v>
      </c>
      <c r="D429" s="2" t="s">
        <v>201</v>
      </c>
      <c r="E429" s="2" t="s">
        <v>202</v>
      </c>
      <c r="F429" s="2" t="s">
        <v>203</v>
      </c>
      <c r="G429" s="2" t="s">
        <v>204</v>
      </c>
      <c r="H429" s="2">
        <v>225</v>
      </c>
      <c r="I429" s="2">
        <v>54</v>
      </c>
      <c r="J429" s="9">
        <v>4714.203389830509</v>
      </c>
      <c r="K429" s="2">
        <v>5562.76</v>
      </c>
      <c r="L429" s="2">
        <v>24982.932203389832</v>
      </c>
      <c r="M429" s="2">
        <v>29479.86</v>
      </c>
      <c r="N429" s="6">
        <v>-29479.86</v>
      </c>
      <c r="O429" s="2" t="s">
        <v>33</v>
      </c>
      <c r="P429" s="2" t="s">
        <v>34</v>
      </c>
      <c r="Q429" s="2" t="s">
        <v>0</v>
      </c>
      <c r="R429" s="2" t="s">
        <v>1</v>
      </c>
      <c r="S429" s="2" t="s">
        <v>170</v>
      </c>
      <c r="T429" s="2" t="s">
        <v>2</v>
      </c>
      <c r="U429" s="2"/>
    </row>
    <row r="430" spans="1:21" x14ac:dyDescent="0.25">
      <c r="A430" s="3">
        <v>45687</v>
      </c>
      <c r="B430" s="3">
        <v>45687</v>
      </c>
      <c r="C430" s="5">
        <v>45687</v>
      </c>
      <c r="D430" s="2" t="s">
        <v>201</v>
      </c>
      <c r="E430" s="2" t="s">
        <v>202</v>
      </c>
      <c r="F430" s="2" t="s">
        <v>203</v>
      </c>
      <c r="G430" s="2" t="s">
        <v>204</v>
      </c>
      <c r="H430" s="2">
        <v>168.75</v>
      </c>
      <c r="I430" s="2">
        <v>12</v>
      </c>
      <c r="J430" s="9">
        <v>785.70338983050851</v>
      </c>
      <c r="K430" s="2">
        <v>927.13</v>
      </c>
      <c r="L430" s="2">
        <v>24982.932203389832</v>
      </c>
      <c r="M430" s="2">
        <v>29479.86</v>
      </c>
      <c r="N430" s="6">
        <v>-29479.86</v>
      </c>
      <c r="O430" s="2" t="s">
        <v>37</v>
      </c>
      <c r="P430" s="2" t="s">
        <v>38</v>
      </c>
      <c r="Q430" s="2" t="s">
        <v>0</v>
      </c>
      <c r="R430" s="2" t="s">
        <v>1</v>
      </c>
      <c r="S430" s="2" t="s">
        <v>170</v>
      </c>
      <c r="T430" s="2" t="s">
        <v>2</v>
      </c>
      <c r="U430" s="2"/>
    </row>
    <row r="431" spans="1:21" x14ac:dyDescent="0.25">
      <c r="A431" s="3">
        <v>45687</v>
      </c>
      <c r="B431" s="3">
        <v>45687</v>
      </c>
      <c r="C431" s="5">
        <v>45687</v>
      </c>
      <c r="D431" s="2" t="s">
        <v>201</v>
      </c>
      <c r="E431" s="2" t="s">
        <v>202</v>
      </c>
      <c r="F431" s="2" t="s">
        <v>203</v>
      </c>
      <c r="G431" s="2" t="s">
        <v>204</v>
      </c>
      <c r="H431" s="2">
        <v>206.25</v>
      </c>
      <c r="I431" s="2">
        <v>12</v>
      </c>
      <c r="J431" s="9">
        <v>960.2966101694916</v>
      </c>
      <c r="K431" s="2">
        <v>1133.1500000000001</v>
      </c>
      <c r="L431" s="2">
        <v>24982.932203389832</v>
      </c>
      <c r="M431" s="2">
        <v>29479.86</v>
      </c>
      <c r="N431" s="6">
        <v>-29479.86</v>
      </c>
      <c r="O431" s="2" t="s">
        <v>37</v>
      </c>
      <c r="P431" s="2" t="s">
        <v>39</v>
      </c>
      <c r="Q431" s="2" t="s">
        <v>0</v>
      </c>
      <c r="R431" s="2" t="s">
        <v>1</v>
      </c>
      <c r="S431" s="2" t="s">
        <v>170</v>
      </c>
      <c r="T431" s="2" t="s">
        <v>2</v>
      </c>
      <c r="U431" s="2"/>
    </row>
    <row r="432" spans="1:21" x14ac:dyDescent="0.25">
      <c r="A432" s="3">
        <v>45687</v>
      </c>
      <c r="B432" s="3">
        <v>45687</v>
      </c>
      <c r="C432" s="5">
        <v>45687</v>
      </c>
      <c r="D432" s="2" t="s">
        <v>201</v>
      </c>
      <c r="E432" s="2" t="s">
        <v>202</v>
      </c>
      <c r="F432" s="2" t="s">
        <v>203</v>
      </c>
      <c r="G432" s="2" t="s">
        <v>204</v>
      </c>
      <c r="H432" s="2">
        <v>378</v>
      </c>
      <c r="I432" s="2">
        <v>18</v>
      </c>
      <c r="J432" s="9">
        <v>2639.9491525423728</v>
      </c>
      <c r="K432" s="2">
        <v>3115.14</v>
      </c>
      <c r="L432" s="2">
        <v>24982.932203389832</v>
      </c>
      <c r="M432" s="2">
        <v>29479.86</v>
      </c>
      <c r="N432" s="6">
        <v>-29479.86</v>
      </c>
      <c r="O432" s="2" t="s">
        <v>37</v>
      </c>
      <c r="P432" s="2" t="s">
        <v>211</v>
      </c>
      <c r="Q432" s="2" t="s">
        <v>0</v>
      </c>
      <c r="R432" s="2" t="s">
        <v>1</v>
      </c>
      <c r="S432" s="2" t="s">
        <v>170</v>
      </c>
      <c r="T432" s="2" t="s">
        <v>2</v>
      </c>
      <c r="U432" s="2"/>
    </row>
    <row r="433" spans="1:21" x14ac:dyDescent="0.25">
      <c r="A433" s="3">
        <v>45687</v>
      </c>
      <c r="B433" s="3">
        <v>45687</v>
      </c>
      <c r="C433" s="5">
        <v>45687</v>
      </c>
      <c r="D433" s="2" t="s">
        <v>201</v>
      </c>
      <c r="E433" s="2" t="s">
        <v>202</v>
      </c>
      <c r="F433" s="2" t="s">
        <v>203</v>
      </c>
      <c r="G433" s="2" t="s">
        <v>204</v>
      </c>
      <c r="H433" s="2">
        <v>26</v>
      </c>
      <c r="I433" s="2">
        <v>24</v>
      </c>
      <c r="J433" s="9">
        <v>242.11016949152543</v>
      </c>
      <c r="K433" s="2">
        <v>285.69</v>
      </c>
      <c r="L433" s="2">
        <v>24982.932203389832</v>
      </c>
      <c r="M433" s="2">
        <v>29479.86</v>
      </c>
      <c r="N433" s="6">
        <v>-29479.86</v>
      </c>
      <c r="O433" s="2" t="s">
        <v>4</v>
      </c>
      <c r="P433" s="2" t="s">
        <v>183</v>
      </c>
      <c r="Q433" s="2" t="s">
        <v>0</v>
      </c>
      <c r="R433" s="2" t="s">
        <v>1</v>
      </c>
      <c r="S433" s="2" t="s">
        <v>170</v>
      </c>
      <c r="T433" s="2" t="s">
        <v>2</v>
      </c>
      <c r="U433" s="2"/>
    </row>
    <row r="434" spans="1:21" x14ac:dyDescent="0.25">
      <c r="A434" s="3">
        <v>45687</v>
      </c>
      <c r="B434" s="3">
        <v>45687</v>
      </c>
      <c r="C434" s="5">
        <v>45687</v>
      </c>
      <c r="D434" s="2" t="s">
        <v>201</v>
      </c>
      <c r="E434" s="2" t="s">
        <v>202</v>
      </c>
      <c r="F434" s="2" t="s">
        <v>203</v>
      </c>
      <c r="G434" s="2" t="s">
        <v>204</v>
      </c>
      <c r="H434" s="2">
        <v>0.13</v>
      </c>
      <c r="I434" s="2">
        <v>220</v>
      </c>
      <c r="J434" s="9">
        <v>0</v>
      </c>
      <c r="K434" s="2"/>
      <c r="L434" s="2">
        <v>24982.932203389832</v>
      </c>
      <c r="M434" s="2">
        <v>29479.86</v>
      </c>
      <c r="N434" s="6">
        <v>-29479.86</v>
      </c>
      <c r="O434" s="2" t="s">
        <v>61</v>
      </c>
      <c r="P434" s="2" t="s">
        <v>62</v>
      </c>
      <c r="Q434" s="2" t="s">
        <v>0</v>
      </c>
      <c r="R434" s="2" t="s">
        <v>1</v>
      </c>
      <c r="S434" s="2" t="s">
        <v>170</v>
      </c>
      <c r="T434" s="2" t="s">
        <v>2</v>
      </c>
      <c r="U434" s="2"/>
    </row>
    <row r="435" spans="1:21" x14ac:dyDescent="0.25">
      <c r="A435" s="3">
        <v>45687</v>
      </c>
      <c r="B435" s="3">
        <v>45687</v>
      </c>
      <c r="C435" s="5">
        <v>45687</v>
      </c>
      <c r="D435" s="2" t="s">
        <v>201</v>
      </c>
      <c r="E435" s="2" t="s">
        <v>202</v>
      </c>
      <c r="F435" s="2" t="s">
        <v>203</v>
      </c>
      <c r="G435" s="2" t="s">
        <v>204</v>
      </c>
      <c r="H435" s="2">
        <v>1</v>
      </c>
      <c r="I435" s="2">
        <v>220</v>
      </c>
      <c r="J435" s="9">
        <v>0</v>
      </c>
      <c r="K435" s="2"/>
      <c r="L435" s="2">
        <v>24982.932203389832</v>
      </c>
      <c r="M435" s="2">
        <v>29479.86</v>
      </c>
      <c r="N435" s="6">
        <v>-29479.86</v>
      </c>
      <c r="O435" s="2" t="s">
        <v>63</v>
      </c>
      <c r="P435" s="2" t="s">
        <v>64</v>
      </c>
      <c r="Q435" s="2"/>
      <c r="R435" s="2" t="s">
        <v>1</v>
      </c>
      <c r="S435" s="2" t="s">
        <v>170</v>
      </c>
      <c r="T435" s="2" t="s">
        <v>2</v>
      </c>
      <c r="U435" s="2"/>
    </row>
    <row r="436" spans="1:21" x14ac:dyDescent="0.25">
      <c r="A436" s="3">
        <v>45688</v>
      </c>
      <c r="B436" s="3">
        <v>45688</v>
      </c>
      <c r="C436" s="5">
        <v>45687</v>
      </c>
      <c r="D436" s="2" t="s">
        <v>156</v>
      </c>
      <c r="E436" s="2" t="s">
        <v>157</v>
      </c>
      <c r="F436" s="2" t="s">
        <v>158</v>
      </c>
      <c r="G436" s="2" t="s">
        <v>159</v>
      </c>
      <c r="H436" s="2">
        <v>121.08</v>
      </c>
      <c r="I436" s="2">
        <v>36</v>
      </c>
      <c r="J436" s="9">
        <v>1691.2542372881358</v>
      </c>
      <c r="K436" s="2">
        <v>1995.68</v>
      </c>
      <c r="L436" s="2">
        <v>21246.457627118645</v>
      </c>
      <c r="M436" s="2">
        <v>25070.82</v>
      </c>
      <c r="N436" s="6">
        <v>-25070.82</v>
      </c>
      <c r="O436" s="2" t="s">
        <v>160</v>
      </c>
      <c r="P436" s="2" t="s">
        <v>161</v>
      </c>
      <c r="Q436" s="2" t="s">
        <v>43</v>
      </c>
      <c r="R436" s="2" t="s">
        <v>1</v>
      </c>
      <c r="S436" s="2" t="s">
        <v>162</v>
      </c>
      <c r="T436" s="2" t="s">
        <v>45</v>
      </c>
      <c r="U436" s="2" t="s">
        <v>163</v>
      </c>
    </row>
    <row r="437" spans="1:21" x14ac:dyDescent="0.25">
      <c r="A437" s="3">
        <v>45688</v>
      </c>
      <c r="B437" s="3">
        <v>45688</v>
      </c>
      <c r="C437" s="5">
        <v>45687</v>
      </c>
      <c r="D437" s="2" t="s">
        <v>156</v>
      </c>
      <c r="E437" s="2" t="s">
        <v>157</v>
      </c>
      <c r="F437" s="2" t="s">
        <v>158</v>
      </c>
      <c r="G437" s="2" t="s">
        <v>159</v>
      </c>
      <c r="H437" s="2">
        <v>600</v>
      </c>
      <c r="I437" s="2">
        <v>84</v>
      </c>
      <c r="J437" s="9">
        <v>19555.203389830509</v>
      </c>
      <c r="K437" s="2">
        <v>23075.14</v>
      </c>
      <c r="L437" s="2">
        <v>21246.457627118645</v>
      </c>
      <c r="M437" s="2">
        <v>25070.82</v>
      </c>
      <c r="N437" s="6">
        <v>-25070.82</v>
      </c>
      <c r="O437" s="2" t="s">
        <v>164</v>
      </c>
      <c r="P437" s="2" t="s">
        <v>165</v>
      </c>
      <c r="Q437" s="2" t="s">
        <v>43</v>
      </c>
      <c r="R437" s="2" t="s">
        <v>1</v>
      </c>
      <c r="S437" s="2" t="s">
        <v>162</v>
      </c>
      <c r="T437" s="2" t="s">
        <v>45</v>
      </c>
      <c r="U437" s="2"/>
    </row>
    <row r="438" spans="1:21" x14ac:dyDescent="0.25">
      <c r="A438" s="3">
        <v>45688</v>
      </c>
      <c r="B438" s="3">
        <v>45688</v>
      </c>
      <c r="C438" s="5">
        <v>45687</v>
      </c>
      <c r="D438" s="2" t="s">
        <v>156</v>
      </c>
      <c r="E438" s="2" t="s">
        <v>157</v>
      </c>
      <c r="F438" s="2" t="s">
        <v>158</v>
      </c>
      <c r="G438" s="2" t="s">
        <v>159</v>
      </c>
      <c r="H438" s="2">
        <v>600</v>
      </c>
      <c r="I438" s="2">
        <v>7</v>
      </c>
      <c r="J438" s="9">
        <v>0</v>
      </c>
      <c r="K438" s="2"/>
      <c r="L438" s="2">
        <v>21246.457627118645</v>
      </c>
      <c r="M438" s="2">
        <v>25070.82</v>
      </c>
      <c r="N438" s="6">
        <v>-25070.82</v>
      </c>
      <c r="O438" s="2" t="s">
        <v>164</v>
      </c>
      <c r="P438" s="2" t="s">
        <v>165</v>
      </c>
      <c r="Q438" s="2" t="s">
        <v>43</v>
      </c>
      <c r="R438" s="2" t="s">
        <v>1</v>
      </c>
      <c r="S438" s="2" t="s">
        <v>162</v>
      </c>
      <c r="T438" s="2" t="s">
        <v>45</v>
      </c>
      <c r="U438" s="2"/>
    </row>
    <row r="439" spans="1:21" x14ac:dyDescent="0.25">
      <c r="A439" s="3">
        <v>45688</v>
      </c>
      <c r="B439" s="3">
        <v>45688</v>
      </c>
      <c r="C439" s="5">
        <v>45688</v>
      </c>
      <c r="D439" s="2" t="s">
        <v>83</v>
      </c>
      <c r="E439" s="2" t="s">
        <v>84</v>
      </c>
      <c r="F439" s="2" t="s">
        <v>85</v>
      </c>
      <c r="G439" s="2" t="s">
        <v>86</v>
      </c>
      <c r="H439" s="2">
        <v>63.5</v>
      </c>
      <c r="I439" s="2">
        <v>60</v>
      </c>
      <c r="J439" s="9">
        <v>1478.2796610169491</v>
      </c>
      <c r="K439" s="2">
        <v>1744.37</v>
      </c>
      <c r="L439" s="2">
        <v>6469.5084745762715</v>
      </c>
      <c r="M439" s="2">
        <v>7634.02</v>
      </c>
      <c r="N439" s="6">
        <v>-7634.02</v>
      </c>
      <c r="O439" s="2" t="s">
        <v>87</v>
      </c>
      <c r="P439" s="2" t="s">
        <v>88</v>
      </c>
      <c r="Q439" s="2" t="s">
        <v>43</v>
      </c>
      <c r="R439" s="2" t="s">
        <v>1</v>
      </c>
      <c r="S439" s="2" t="s">
        <v>89</v>
      </c>
      <c r="T439" s="2" t="s">
        <v>45</v>
      </c>
      <c r="U439" s="2" t="s">
        <v>40</v>
      </c>
    </row>
    <row r="440" spans="1:21" x14ac:dyDescent="0.25">
      <c r="A440" s="3">
        <v>45688</v>
      </c>
      <c r="B440" s="3">
        <v>45688</v>
      </c>
      <c r="C440" s="5">
        <v>45688</v>
      </c>
      <c r="D440" s="2" t="s">
        <v>83</v>
      </c>
      <c r="E440" s="2" t="s">
        <v>84</v>
      </c>
      <c r="F440" s="2" t="s">
        <v>85</v>
      </c>
      <c r="G440" s="2" t="s">
        <v>86</v>
      </c>
      <c r="H440" s="2">
        <v>45</v>
      </c>
      <c r="I440" s="2">
        <v>36</v>
      </c>
      <c r="J440" s="9">
        <v>628.55932203389841</v>
      </c>
      <c r="K440" s="2">
        <v>741.7</v>
      </c>
      <c r="L440" s="2">
        <v>6469.5084745762715</v>
      </c>
      <c r="M440" s="2">
        <v>7634.02</v>
      </c>
      <c r="N440" s="6">
        <v>-7634.02</v>
      </c>
      <c r="O440" s="2" t="s">
        <v>90</v>
      </c>
      <c r="P440" s="2" t="s">
        <v>91</v>
      </c>
      <c r="Q440" s="2" t="s">
        <v>43</v>
      </c>
      <c r="R440" s="2" t="s">
        <v>1</v>
      </c>
      <c r="S440" s="2" t="s">
        <v>89</v>
      </c>
      <c r="T440" s="2" t="s">
        <v>45</v>
      </c>
      <c r="U440" s="2"/>
    </row>
    <row r="441" spans="1:21" x14ac:dyDescent="0.25">
      <c r="A441" s="3">
        <v>45688</v>
      </c>
      <c r="B441" s="3">
        <v>45688</v>
      </c>
      <c r="C441" s="5">
        <v>45688</v>
      </c>
      <c r="D441" s="2" t="s">
        <v>83</v>
      </c>
      <c r="E441" s="2" t="s">
        <v>84</v>
      </c>
      <c r="F441" s="2" t="s">
        <v>85</v>
      </c>
      <c r="G441" s="2" t="s">
        <v>86</v>
      </c>
      <c r="H441" s="2">
        <v>75</v>
      </c>
      <c r="I441" s="2">
        <v>108</v>
      </c>
      <c r="J441" s="9">
        <v>3142.7966101694915</v>
      </c>
      <c r="K441" s="2">
        <v>3708.5</v>
      </c>
      <c r="L441" s="2">
        <v>6469.5084745762715</v>
      </c>
      <c r="M441" s="2">
        <v>7634.02</v>
      </c>
      <c r="N441" s="6">
        <v>-7634.02</v>
      </c>
      <c r="O441" s="2" t="s">
        <v>90</v>
      </c>
      <c r="P441" s="2" t="s">
        <v>92</v>
      </c>
      <c r="Q441" s="2" t="s">
        <v>43</v>
      </c>
      <c r="R441" s="2" t="s">
        <v>1</v>
      </c>
      <c r="S441" s="2" t="s">
        <v>89</v>
      </c>
      <c r="T441" s="2" t="s">
        <v>45</v>
      </c>
      <c r="U441" s="2"/>
    </row>
    <row r="442" spans="1:21" x14ac:dyDescent="0.25">
      <c r="A442" s="3">
        <v>45688</v>
      </c>
      <c r="B442" s="3">
        <v>45688</v>
      </c>
      <c r="C442" s="5">
        <v>45688</v>
      </c>
      <c r="D442" s="2" t="s">
        <v>83</v>
      </c>
      <c r="E442" s="2" t="s">
        <v>84</v>
      </c>
      <c r="F442" s="2" t="s">
        <v>85</v>
      </c>
      <c r="G442" s="2" t="s">
        <v>86</v>
      </c>
      <c r="H442" s="2">
        <v>131</v>
      </c>
      <c r="I442" s="2">
        <v>24</v>
      </c>
      <c r="J442" s="9">
        <v>1219.8728813559323</v>
      </c>
      <c r="K442" s="2">
        <v>1439.45</v>
      </c>
      <c r="L442" s="2">
        <v>6469.5084745762715</v>
      </c>
      <c r="M442" s="2">
        <v>7634.02</v>
      </c>
      <c r="N442" s="6">
        <v>-7634.02</v>
      </c>
      <c r="O442" s="2" t="s">
        <v>87</v>
      </c>
      <c r="P442" s="2" t="s">
        <v>93</v>
      </c>
      <c r="Q442" s="2" t="s">
        <v>43</v>
      </c>
      <c r="R442" s="2" t="s">
        <v>1</v>
      </c>
      <c r="S442" s="2" t="s">
        <v>89</v>
      </c>
      <c r="T442" s="2" t="s">
        <v>45</v>
      </c>
      <c r="U442" s="2"/>
    </row>
    <row r="443" spans="1:21" x14ac:dyDescent="0.25">
      <c r="A443" s="3">
        <v>45688</v>
      </c>
      <c r="B443" s="3">
        <v>45688</v>
      </c>
      <c r="C443" s="5">
        <v>45687</v>
      </c>
      <c r="D443" s="2" t="s">
        <v>113</v>
      </c>
      <c r="E443" s="2" t="s">
        <v>114</v>
      </c>
      <c r="F443" s="2" t="s">
        <v>115</v>
      </c>
      <c r="G443" s="2" t="s">
        <v>116</v>
      </c>
      <c r="H443" s="2">
        <v>131</v>
      </c>
      <c r="I443" s="2">
        <v>24</v>
      </c>
      <c r="J443" s="9">
        <v>1311.0508474576272</v>
      </c>
      <c r="K443" s="2">
        <v>1547.04</v>
      </c>
      <c r="L443" s="2">
        <v>4657.093220338983</v>
      </c>
      <c r="M443" s="2">
        <v>5495.37</v>
      </c>
      <c r="N443" s="6">
        <v>-5495.37</v>
      </c>
      <c r="O443" s="2" t="s">
        <v>87</v>
      </c>
      <c r="P443" s="2" t="s">
        <v>93</v>
      </c>
      <c r="Q443" s="2" t="s">
        <v>43</v>
      </c>
      <c r="R443" s="2" t="s">
        <v>1</v>
      </c>
      <c r="S443" s="2" t="s">
        <v>107</v>
      </c>
      <c r="T443" s="2" t="s">
        <v>45</v>
      </c>
      <c r="U443" s="2" t="s">
        <v>108</v>
      </c>
    </row>
    <row r="444" spans="1:21" x14ac:dyDescent="0.25">
      <c r="A444" s="3">
        <v>45688</v>
      </c>
      <c r="B444" s="3">
        <v>45688</v>
      </c>
      <c r="C444" s="5">
        <v>45687</v>
      </c>
      <c r="D444" s="2" t="s">
        <v>113</v>
      </c>
      <c r="E444" s="2" t="s">
        <v>114</v>
      </c>
      <c r="F444" s="2" t="s">
        <v>115</v>
      </c>
      <c r="G444" s="2" t="s">
        <v>116</v>
      </c>
      <c r="H444" s="2">
        <v>255</v>
      </c>
      <c r="I444" s="2">
        <v>6</v>
      </c>
      <c r="J444" s="9">
        <v>638.00847457627128</v>
      </c>
      <c r="K444" s="2">
        <v>752.85</v>
      </c>
      <c r="L444" s="2">
        <v>4657.093220338983</v>
      </c>
      <c r="M444" s="2">
        <v>5495.37</v>
      </c>
      <c r="N444" s="6">
        <v>-5495.37</v>
      </c>
      <c r="O444" s="2" t="s">
        <v>87</v>
      </c>
      <c r="P444" s="2" t="s">
        <v>117</v>
      </c>
      <c r="Q444" s="2" t="s">
        <v>43</v>
      </c>
      <c r="R444" s="2" t="s">
        <v>1</v>
      </c>
      <c r="S444" s="2" t="s">
        <v>107</v>
      </c>
      <c r="T444" s="2" t="s">
        <v>45</v>
      </c>
      <c r="U444" s="2"/>
    </row>
    <row r="445" spans="1:21" x14ac:dyDescent="0.25">
      <c r="A445" s="3">
        <v>45688</v>
      </c>
      <c r="B445" s="3">
        <v>45688</v>
      </c>
      <c r="C445" s="5">
        <v>45687</v>
      </c>
      <c r="D445" s="2" t="s">
        <v>113</v>
      </c>
      <c r="E445" s="2" t="s">
        <v>114</v>
      </c>
      <c r="F445" s="2" t="s">
        <v>115</v>
      </c>
      <c r="G445" s="2" t="s">
        <v>116</v>
      </c>
      <c r="H445" s="2">
        <v>161.16999999999999</v>
      </c>
      <c r="I445" s="2">
        <v>12</v>
      </c>
      <c r="J445" s="9">
        <v>806.49152542372883</v>
      </c>
      <c r="K445" s="2">
        <v>951.66</v>
      </c>
      <c r="L445" s="2">
        <v>4657.093220338983</v>
      </c>
      <c r="M445" s="2">
        <v>5495.37</v>
      </c>
      <c r="N445" s="6">
        <v>-5495.37</v>
      </c>
      <c r="O445" s="2" t="s">
        <v>41</v>
      </c>
      <c r="P445" s="2" t="s">
        <v>118</v>
      </c>
      <c r="Q445" s="2" t="s">
        <v>43</v>
      </c>
      <c r="R445" s="2" t="s">
        <v>1</v>
      </c>
      <c r="S445" s="2" t="s">
        <v>107</v>
      </c>
      <c r="T445" s="2" t="s">
        <v>45</v>
      </c>
      <c r="U445" s="2"/>
    </row>
    <row r="446" spans="1:21" x14ac:dyDescent="0.25">
      <c r="A446" s="3">
        <v>45688</v>
      </c>
      <c r="B446" s="3">
        <v>45688</v>
      </c>
      <c r="C446" s="5">
        <v>45687</v>
      </c>
      <c r="D446" s="2" t="s">
        <v>113</v>
      </c>
      <c r="E446" s="2" t="s">
        <v>114</v>
      </c>
      <c r="F446" s="2" t="s">
        <v>115</v>
      </c>
      <c r="G446" s="2" t="s">
        <v>116</v>
      </c>
      <c r="H446" s="2">
        <v>107.22</v>
      </c>
      <c r="I446" s="2">
        <v>9</v>
      </c>
      <c r="J446" s="9">
        <v>402.39830508474574</v>
      </c>
      <c r="K446" s="2">
        <v>474.83</v>
      </c>
      <c r="L446" s="2">
        <v>4657.093220338983</v>
      </c>
      <c r="M446" s="2">
        <v>5495.37</v>
      </c>
      <c r="N446" s="6">
        <v>-5495.37</v>
      </c>
      <c r="O446" s="2" t="s">
        <v>119</v>
      </c>
      <c r="P446" s="2" t="s">
        <v>120</v>
      </c>
      <c r="Q446" s="2" t="s">
        <v>43</v>
      </c>
      <c r="R446" s="2" t="s">
        <v>1</v>
      </c>
      <c r="S446" s="2" t="s">
        <v>107</v>
      </c>
      <c r="T446" s="2" t="s">
        <v>45</v>
      </c>
      <c r="U446" s="2"/>
    </row>
    <row r="447" spans="1:21" x14ac:dyDescent="0.25">
      <c r="A447" s="3">
        <v>45688</v>
      </c>
      <c r="B447" s="3">
        <v>45688</v>
      </c>
      <c r="C447" s="5">
        <v>45687</v>
      </c>
      <c r="D447" s="2" t="s">
        <v>113</v>
      </c>
      <c r="E447" s="2" t="s">
        <v>114</v>
      </c>
      <c r="F447" s="2" t="s">
        <v>115</v>
      </c>
      <c r="G447" s="2" t="s">
        <v>116</v>
      </c>
      <c r="H447" s="2">
        <v>42.42</v>
      </c>
      <c r="I447" s="2">
        <v>12</v>
      </c>
      <c r="J447" s="9">
        <v>212.27118644067798</v>
      </c>
      <c r="K447" s="2">
        <v>250.48</v>
      </c>
      <c r="L447" s="2">
        <v>4657.093220338983</v>
      </c>
      <c r="M447" s="2">
        <v>5495.37</v>
      </c>
      <c r="N447" s="6">
        <v>-5495.37</v>
      </c>
      <c r="O447" s="2" t="s">
        <v>41</v>
      </c>
      <c r="P447" s="2" t="s">
        <v>121</v>
      </c>
      <c r="Q447" s="2" t="s">
        <v>43</v>
      </c>
      <c r="R447" s="2" t="s">
        <v>1</v>
      </c>
      <c r="S447" s="2" t="s">
        <v>107</v>
      </c>
      <c r="T447" s="2" t="s">
        <v>45</v>
      </c>
      <c r="U447" s="2"/>
    </row>
    <row r="448" spans="1:21" x14ac:dyDescent="0.25">
      <c r="A448" s="3">
        <v>45688</v>
      </c>
      <c r="B448" s="3">
        <v>45688</v>
      </c>
      <c r="C448" s="5">
        <v>45687</v>
      </c>
      <c r="D448" s="2" t="s">
        <v>113</v>
      </c>
      <c r="E448" s="2" t="s">
        <v>114</v>
      </c>
      <c r="F448" s="2" t="s">
        <v>115</v>
      </c>
      <c r="G448" s="2" t="s">
        <v>116</v>
      </c>
      <c r="H448" s="2">
        <v>84</v>
      </c>
      <c r="I448" s="2">
        <v>18</v>
      </c>
      <c r="J448" s="9">
        <v>630.5</v>
      </c>
      <c r="K448" s="2">
        <v>743.99</v>
      </c>
      <c r="L448" s="2">
        <v>4657.093220338983</v>
      </c>
      <c r="M448" s="2">
        <v>5495.37</v>
      </c>
      <c r="N448" s="6">
        <v>-5495.37</v>
      </c>
      <c r="O448" s="2" t="s">
        <v>41</v>
      </c>
      <c r="P448" s="2" t="s">
        <v>122</v>
      </c>
      <c r="Q448" s="2" t="s">
        <v>43</v>
      </c>
      <c r="R448" s="2" t="s">
        <v>1</v>
      </c>
      <c r="S448" s="2" t="s">
        <v>107</v>
      </c>
      <c r="T448" s="2" t="s">
        <v>45</v>
      </c>
      <c r="U448" s="2"/>
    </row>
    <row r="449" spans="1:21" x14ac:dyDescent="0.25">
      <c r="A449" s="3">
        <v>45688</v>
      </c>
      <c r="B449" s="3">
        <v>45688</v>
      </c>
      <c r="C449" s="5">
        <v>45687</v>
      </c>
      <c r="D449" s="2" t="s">
        <v>113</v>
      </c>
      <c r="E449" s="2" t="s">
        <v>114</v>
      </c>
      <c r="F449" s="2" t="s">
        <v>115</v>
      </c>
      <c r="G449" s="2" t="s">
        <v>116</v>
      </c>
      <c r="H449" s="2">
        <v>432</v>
      </c>
      <c r="I449" s="2">
        <v>1</v>
      </c>
      <c r="J449" s="9">
        <v>180.14406779661019</v>
      </c>
      <c r="K449" s="2">
        <v>212.57</v>
      </c>
      <c r="L449" s="2">
        <v>4657.093220338983</v>
      </c>
      <c r="M449" s="2">
        <v>5495.37</v>
      </c>
      <c r="N449" s="6">
        <v>-5495.37</v>
      </c>
      <c r="O449" s="2" t="s">
        <v>123</v>
      </c>
      <c r="P449" s="2" t="s">
        <v>124</v>
      </c>
      <c r="Q449" s="2" t="s">
        <v>43</v>
      </c>
      <c r="R449" s="2" t="s">
        <v>1</v>
      </c>
      <c r="S449" s="2" t="s">
        <v>107</v>
      </c>
      <c r="T449" s="2" t="s">
        <v>45</v>
      </c>
      <c r="U449" s="2"/>
    </row>
    <row r="450" spans="1:21" x14ac:dyDescent="0.25">
      <c r="A450" s="3">
        <v>45688</v>
      </c>
      <c r="B450" s="3">
        <v>45688</v>
      </c>
      <c r="C450" s="5">
        <v>45687</v>
      </c>
      <c r="D450" s="2" t="s">
        <v>113</v>
      </c>
      <c r="E450" s="2" t="s">
        <v>114</v>
      </c>
      <c r="F450" s="2" t="s">
        <v>115</v>
      </c>
      <c r="G450" s="2" t="s">
        <v>116</v>
      </c>
      <c r="H450" s="2">
        <v>55.17</v>
      </c>
      <c r="I450" s="2">
        <v>12</v>
      </c>
      <c r="J450" s="9">
        <v>276.06779661016952</v>
      </c>
      <c r="K450" s="2">
        <v>325.76</v>
      </c>
      <c r="L450" s="2">
        <v>4657.093220338983</v>
      </c>
      <c r="M450" s="2">
        <v>5495.37</v>
      </c>
      <c r="N450" s="6">
        <v>-5495.37</v>
      </c>
      <c r="O450" s="2" t="s">
        <v>125</v>
      </c>
      <c r="P450" s="2" t="s">
        <v>126</v>
      </c>
      <c r="Q450" s="2" t="s">
        <v>43</v>
      </c>
      <c r="R450" s="2" t="s">
        <v>1</v>
      </c>
      <c r="S450" s="2" t="s">
        <v>107</v>
      </c>
      <c r="T450" s="2" t="s">
        <v>45</v>
      </c>
      <c r="U450" s="2"/>
    </row>
    <row r="451" spans="1:21" x14ac:dyDescent="0.25">
      <c r="A451" s="3">
        <v>45688</v>
      </c>
      <c r="B451" s="3">
        <v>45688</v>
      </c>
      <c r="C451" s="5">
        <v>45687</v>
      </c>
      <c r="D451" s="2" t="s">
        <v>113</v>
      </c>
      <c r="E451" s="2" t="s">
        <v>114</v>
      </c>
      <c r="F451" s="2" t="s">
        <v>115</v>
      </c>
      <c r="G451" s="2" t="s">
        <v>116</v>
      </c>
      <c r="H451" s="2">
        <v>480</v>
      </c>
      <c r="I451" s="2">
        <v>1</v>
      </c>
      <c r="J451" s="9">
        <v>200.16101694915255</v>
      </c>
      <c r="K451" s="2">
        <v>236.19</v>
      </c>
      <c r="L451" s="2">
        <v>4657.093220338983</v>
      </c>
      <c r="M451" s="2">
        <v>5495.37</v>
      </c>
      <c r="N451" s="6">
        <v>-5495.37</v>
      </c>
      <c r="O451" s="2" t="s">
        <v>127</v>
      </c>
      <c r="P451" s="2" t="s">
        <v>128</v>
      </c>
      <c r="Q451" s="2" t="s">
        <v>43</v>
      </c>
      <c r="R451" s="2" t="s">
        <v>1</v>
      </c>
      <c r="S451" s="2" t="s">
        <v>107</v>
      </c>
      <c r="T451" s="2" t="s">
        <v>45</v>
      </c>
      <c r="U451" s="2"/>
    </row>
    <row r="452" spans="1:21" x14ac:dyDescent="0.25">
      <c r="A452" s="3">
        <v>45688</v>
      </c>
      <c r="B452" s="3">
        <v>45688</v>
      </c>
      <c r="C452" s="5">
        <v>45688</v>
      </c>
      <c r="D452" s="2" t="s">
        <v>94</v>
      </c>
      <c r="E452" s="2" t="s">
        <v>95</v>
      </c>
      <c r="F452" s="2" t="s">
        <v>96</v>
      </c>
      <c r="G452" s="2" t="s">
        <v>97</v>
      </c>
      <c r="H452" s="2">
        <v>21.19</v>
      </c>
      <c r="I452" s="2">
        <v>252</v>
      </c>
      <c r="J452" s="9">
        <v>2071.8728813559323</v>
      </c>
      <c r="K452" s="2">
        <v>2444.81</v>
      </c>
      <c r="L452" s="2">
        <v>4885.0254237288136</v>
      </c>
      <c r="M452" s="2">
        <v>5764.33</v>
      </c>
      <c r="N452" s="6">
        <v>-5764.33</v>
      </c>
      <c r="O452" s="2" t="s">
        <v>47</v>
      </c>
      <c r="P452" s="2" t="s">
        <v>48</v>
      </c>
      <c r="Q452" s="2" t="s">
        <v>43</v>
      </c>
      <c r="R452" s="2" t="s">
        <v>1</v>
      </c>
      <c r="S452" s="2" t="s">
        <v>44</v>
      </c>
      <c r="T452" s="2" t="s">
        <v>45</v>
      </c>
      <c r="U452" s="2" t="s">
        <v>46</v>
      </c>
    </row>
    <row r="453" spans="1:21" x14ac:dyDescent="0.25">
      <c r="A453" s="3">
        <v>45688</v>
      </c>
      <c r="B453" s="3">
        <v>45688</v>
      </c>
      <c r="C453" s="5">
        <v>45688</v>
      </c>
      <c r="D453" s="2" t="s">
        <v>94</v>
      </c>
      <c r="E453" s="2" t="s">
        <v>95</v>
      </c>
      <c r="F453" s="2" t="s">
        <v>96</v>
      </c>
      <c r="G453" s="2" t="s">
        <v>97</v>
      </c>
      <c r="H453" s="2">
        <v>46.17</v>
      </c>
      <c r="I453" s="2">
        <v>12</v>
      </c>
      <c r="J453" s="9">
        <v>214.96610169491527</v>
      </c>
      <c r="K453" s="2">
        <v>253.66</v>
      </c>
      <c r="L453" s="2">
        <v>4885.0254237288136</v>
      </c>
      <c r="M453" s="2">
        <v>5764.33</v>
      </c>
      <c r="N453" s="6">
        <v>-5764.33</v>
      </c>
      <c r="O453" s="2" t="s">
        <v>98</v>
      </c>
      <c r="P453" s="2" t="s">
        <v>99</v>
      </c>
      <c r="Q453" s="2" t="s">
        <v>43</v>
      </c>
      <c r="R453" s="2" t="s">
        <v>1</v>
      </c>
      <c r="S453" s="2" t="s">
        <v>44</v>
      </c>
      <c r="T453" s="2" t="s">
        <v>45</v>
      </c>
      <c r="U453" s="2"/>
    </row>
    <row r="454" spans="1:21" x14ac:dyDescent="0.25">
      <c r="A454" s="3">
        <v>45688</v>
      </c>
      <c r="B454" s="3">
        <v>45688</v>
      </c>
      <c r="C454" s="5">
        <v>45688</v>
      </c>
      <c r="D454" s="2" t="s">
        <v>94</v>
      </c>
      <c r="E454" s="2" t="s">
        <v>95</v>
      </c>
      <c r="F454" s="2" t="s">
        <v>96</v>
      </c>
      <c r="G454" s="2" t="s">
        <v>97</v>
      </c>
      <c r="H454" s="2">
        <v>163.16999999999999</v>
      </c>
      <c r="I454" s="2">
        <v>5</v>
      </c>
      <c r="J454" s="9">
        <v>316.55084745762713</v>
      </c>
      <c r="K454" s="2">
        <v>373.53</v>
      </c>
      <c r="L454" s="2">
        <v>4885.0254237288136</v>
      </c>
      <c r="M454" s="2">
        <v>5764.33</v>
      </c>
      <c r="N454" s="6">
        <v>-5764.33</v>
      </c>
      <c r="O454" s="2" t="s">
        <v>49</v>
      </c>
      <c r="P454" s="2" t="s">
        <v>50</v>
      </c>
      <c r="Q454" s="2" t="s">
        <v>43</v>
      </c>
      <c r="R454" s="2" t="s">
        <v>1</v>
      </c>
      <c r="S454" s="2" t="s">
        <v>44</v>
      </c>
      <c r="T454" s="2" t="s">
        <v>45</v>
      </c>
      <c r="U454" s="2"/>
    </row>
    <row r="455" spans="1:21" x14ac:dyDescent="0.25">
      <c r="A455" s="3">
        <v>45688</v>
      </c>
      <c r="B455" s="3">
        <v>45688</v>
      </c>
      <c r="C455" s="5">
        <v>45688</v>
      </c>
      <c r="D455" s="2" t="s">
        <v>94</v>
      </c>
      <c r="E455" s="2" t="s">
        <v>95</v>
      </c>
      <c r="F455" s="2" t="s">
        <v>96</v>
      </c>
      <c r="G455" s="2" t="s">
        <v>97</v>
      </c>
      <c r="H455" s="2">
        <v>16.940000000000001</v>
      </c>
      <c r="I455" s="2">
        <v>108</v>
      </c>
      <c r="J455" s="9">
        <v>709.84745762711873</v>
      </c>
      <c r="K455" s="2">
        <v>837.62</v>
      </c>
      <c r="L455" s="2">
        <v>4885.0254237288136</v>
      </c>
      <c r="M455" s="2">
        <v>5764.33</v>
      </c>
      <c r="N455" s="6">
        <v>-5764.33</v>
      </c>
      <c r="O455" s="2" t="s">
        <v>41</v>
      </c>
      <c r="P455" s="2" t="s">
        <v>42</v>
      </c>
      <c r="Q455" s="2" t="s">
        <v>43</v>
      </c>
      <c r="R455" s="2" t="s">
        <v>1</v>
      </c>
      <c r="S455" s="2" t="s">
        <v>44</v>
      </c>
      <c r="T455" s="2" t="s">
        <v>45</v>
      </c>
      <c r="U455" s="2"/>
    </row>
    <row r="456" spans="1:21" x14ac:dyDescent="0.25">
      <c r="A456" s="3">
        <v>45688</v>
      </c>
      <c r="B456" s="3">
        <v>45688</v>
      </c>
      <c r="C456" s="5">
        <v>45688</v>
      </c>
      <c r="D456" s="2" t="s">
        <v>94</v>
      </c>
      <c r="E456" s="2" t="s">
        <v>95</v>
      </c>
      <c r="F456" s="2" t="s">
        <v>96</v>
      </c>
      <c r="G456" s="2" t="s">
        <v>97</v>
      </c>
      <c r="H456" s="2">
        <v>110.25</v>
      </c>
      <c r="I456" s="2">
        <v>12</v>
      </c>
      <c r="J456" s="9">
        <v>513.32203389830511</v>
      </c>
      <c r="K456" s="2">
        <v>605.72</v>
      </c>
      <c r="L456" s="2">
        <v>4885.0254237288136</v>
      </c>
      <c r="M456" s="2">
        <v>5764.33</v>
      </c>
      <c r="N456" s="6">
        <v>-5764.33</v>
      </c>
      <c r="O456" s="2" t="s">
        <v>100</v>
      </c>
      <c r="P456" s="2" t="s">
        <v>101</v>
      </c>
      <c r="Q456" s="2" t="s">
        <v>43</v>
      </c>
      <c r="R456" s="2" t="s">
        <v>1</v>
      </c>
      <c r="S456" s="2" t="s">
        <v>44</v>
      </c>
      <c r="T456" s="2" t="s">
        <v>45</v>
      </c>
      <c r="U456" s="2"/>
    </row>
    <row r="457" spans="1:21" x14ac:dyDescent="0.25">
      <c r="A457" s="3">
        <v>45688</v>
      </c>
      <c r="B457" s="3">
        <v>45688</v>
      </c>
      <c r="C457" s="5">
        <v>45688</v>
      </c>
      <c r="D457" s="2" t="s">
        <v>94</v>
      </c>
      <c r="E457" s="2" t="s">
        <v>95</v>
      </c>
      <c r="F457" s="2" t="s">
        <v>96</v>
      </c>
      <c r="G457" s="2" t="s">
        <v>97</v>
      </c>
      <c r="H457" s="2">
        <v>233.78</v>
      </c>
      <c r="I457" s="2">
        <v>9</v>
      </c>
      <c r="J457" s="9">
        <v>816.35593220338978</v>
      </c>
      <c r="K457" s="2">
        <v>963.3</v>
      </c>
      <c r="L457" s="2">
        <v>4885.0254237288136</v>
      </c>
      <c r="M457" s="2">
        <v>5764.33</v>
      </c>
      <c r="N457" s="6">
        <v>-5764.33</v>
      </c>
      <c r="O457" s="2" t="s">
        <v>100</v>
      </c>
      <c r="P457" s="2" t="s">
        <v>102</v>
      </c>
      <c r="Q457" s="2" t="s">
        <v>43</v>
      </c>
      <c r="R457" s="2" t="s">
        <v>1</v>
      </c>
      <c r="S457" s="2" t="s">
        <v>44</v>
      </c>
      <c r="T457" s="2" t="s">
        <v>45</v>
      </c>
      <c r="U457" s="2"/>
    </row>
    <row r="458" spans="1:21" x14ac:dyDescent="0.25">
      <c r="A458" s="3">
        <v>45688</v>
      </c>
      <c r="B458" s="3">
        <v>45688</v>
      </c>
      <c r="C458" s="5">
        <v>45688</v>
      </c>
      <c r="D458" s="2" t="s">
        <v>94</v>
      </c>
      <c r="E458" s="2" t="s">
        <v>95</v>
      </c>
      <c r="F458" s="2" t="s">
        <v>96</v>
      </c>
      <c r="G458" s="2" t="s">
        <v>97</v>
      </c>
      <c r="H458" s="2">
        <v>124.8</v>
      </c>
      <c r="I458" s="2">
        <v>5</v>
      </c>
      <c r="J458" s="9">
        <v>242.11016949152543</v>
      </c>
      <c r="K458" s="2">
        <v>285.69</v>
      </c>
      <c r="L458" s="2">
        <v>4885.0254237288136</v>
      </c>
      <c r="M458" s="2">
        <v>5764.33</v>
      </c>
      <c r="N458" s="6">
        <v>-5764.33</v>
      </c>
      <c r="O458" s="2" t="s">
        <v>103</v>
      </c>
      <c r="P458" s="2" t="s">
        <v>104</v>
      </c>
      <c r="Q458" s="2" t="s">
        <v>43</v>
      </c>
      <c r="R458" s="2" t="s">
        <v>1</v>
      </c>
      <c r="S458" s="2" t="s">
        <v>44</v>
      </c>
      <c r="T458" s="2" t="s">
        <v>45</v>
      </c>
      <c r="U458" s="2"/>
    </row>
    <row r="459" spans="1:21" x14ac:dyDescent="0.25">
      <c r="A459" s="3">
        <v>45688</v>
      </c>
      <c r="B459" s="3">
        <v>45748</v>
      </c>
      <c r="C459" s="3" t="s">
        <v>588</v>
      </c>
      <c r="D459" s="2" t="s">
        <v>166</v>
      </c>
      <c r="E459" s="2" t="s">
        <v>167</v>
      </c>
      <c r="F459" s="2" t="s">
        <v>168</v>
      </c>
      <c r="G459" s="2" t="s">
        <v>169</v>
      </c>
      <c r="H459" s="2">
        <v>225</v>
      </c>
      <c r="I459" s="2">
        <v>18</v>
      </c>
      <c r="J459" s="2">
        <v>1620</v>
      </c>
      <c r="K459" s="2">
        <v>1911.6</v>
      </c>
      <c r="L459" s="2">
        <v>4500</v>
      </c>
      <c r="M459" s="2">
        <v>5310</v>
      </c>
      <c r="N459" s="2">
        <v>0</v>
      </c>
      <c r="O459" s="2" t="s">
        <v>33</v>
      </c>
      <c r="P459" s="2" t="s">
        <v>34</v>
      </c>
      <c r="Q459" s="2" t="s">
        <v>0</v>
      </c>
      <c r="R459" s="2" t="s">
        <v>1</v>
      </c>
      <c r="S459" s="2" t="s">
        <v>170</v>
      </c>
      <c r="T459" s="2" t="s">
        <v>2</v>
      </c>
      <c r="U459" s="2" t="s">
        <v>171</v>
      </c>
    </row>
    <row r="460" spans="1:21" x14ac:dyDescent="0.25">
      <c r="A460" s="3">
        <v>45688</v>
      </c>
      <c r="B460" s="3">
        <v>45748</v>
      </c>
      <c r="C460" s="3" t="s">
        <v>588</v>
      </c>
      <c r="D460" s="2" t="s">
        <v>166</v>
      </c>
      <c r="E460" s="2" t="s">
        <v>167</v>
      </c>
      <c r="F460" s="2" t="s">
        <v>168</v>
      </c>
      <c r="G460" s="2" t="s">
        <v>169</v>
      </c>
      <c r="H460" s="2">
        <v>262.5</v>
      </c>
      <c r="I460" s="2">
        <v>18</v>
      </c>
      <c r="J460" s="2">
        <v>1890</v>
      </c>
      <c r="K460" s="2">
        <v>2230.1999999999998</v>
      </c>
      <c r="L460" s="2">
        <v>4500</v>
      </c>
      <c r="M460" s="2">
        <v>5310</v>
      </c>
      <c r="N460" s="2">
        <v>0</v>
      </c>
      <c r="O460" s="2" t="s">
        <v>33</v>
      </c>
      <c r="P460" s="2" t="s">
        <v>35</v>
      </c>
      <c r="Q460" s="2" t="s">
        <v>0</v>
      </c>
      <c r="R460" s="2" t="s">
        <v>1</v>
      </c>
      <c r="S460" s="2" t="s">
        <v>170</v>
      </c>
      <c r="T460" s="2" t="s">
        <v>2</v>
      </c>
      <c r="U460" s="2"/>
    </row>
    <row r="461" spans="1:21" x14ac:dyDescent="0.25">
      <c r="A461" s="3">
        <v>45688</v>
      </c>
      <c r="B461" s="3">
        <v>45748</v>
      </c>
      <c r="C461" s="3" t="s">
        <v>588</v>
      </c>
      <c r="D461" s="2" t="s">
        <v>166</v>
      </c>
      <c r="E461" s="2" t="s">
        <v>167</v>
      </c>
      <c r="F461" s="2" t="s">
        <v>168</v>
      </c>
      <c r="G461" s="2" t="s">
        <v>169</v>
      </c>
      <c r="H461" s="2">
        <v>206.25</v>
      </c>
      <c r="I461" s="2">
        <v>12</v>
      </c>
      <c r="J461" s="2">
        <v>990.00000000000011</v>
      </c>
      <c r="K461" s="2">
        <v>1168.2</v>
      </c>
      <c r="L461" s="2">
        <v>4500</v>
      </c>
      <c r="M461" s="2">
        <v>5310</v>
      </c>
      <c r="N461" s="2">
        <v>0</v>
      </c>
      <c r="O461" s="2" t="s">
        <v>37</v>
      </c>
      <c r="P461" s="2" t="s">
        <v>39</v>
      </c>
      <c r="Q461" s="2" t="s">
        <v>0</v>
      </c>
      <c r="R461" s="2" t="s">
        <v>1</v>
      </c>
      <c r="S461" s="2" t="s">
        <v>170</v>
      </c>
      <c r="T461" s="2" t="s">
        <v>2</v>
      </c>
      <c r="U461" s="2"/>
    </row>
    <row r="462" spans="1:21" x14ac:dyDescent="0.25">
      <c r="A462" s="3">
        <v>45688</v>
      </c>
      <c r="B462" s="3">
        <v>45688</v>
      </c>
      <c r="C462" s="5">
        <v>45687</v>
      </c>
      <c r="D462" s="2" t="s">
        <v>129</v>
      </c>
      <c r="E462" s="2" t="s">
        <v>130</v>
      </c>
      <c r="F462" s="2" t="s">
        <v>131</v>
      </c>
      <c r="G462" s="2" t="s">
        <v>132</v>
      </c>
      <c r="H462" s="2">
        <v>176</v>
      </c>
      <c r="I462" s="2">
        <v>3</v>
      </c>
      <c r="J462" s="9">
        <v>435.3389830508475</v>
      </c>
      <c r="K462" s="2">
        <v>513.70000000000005</v>
      </c>
      <c r="L462" s="2">
        <v>4561.1440677966102</v>
      </c>
      <c r="M462" s="2">
        <v>5382.15</v>
      </c>
      <c r="N462" s="6">
        <v>-5382.15</v>
      </c>
      <c r="O462" s="2" t="s">
        <v>133</v>
      </c>
      <c r="P462" s="2" t="s">
        <v>134</v>
      </c>
      <c r="Q462" s="2" t="s">
        <v>135</v>
      </c>
      <c r="R462" s="2" t="s">
        <v>1</v>
      </c>
      <c r="S462" s="2" t="s">
        <v>136</v>
      </c>
      <c r="T462" s="2" t="s">
        <v>2</v>
      </c>
      <c r="U462" s="2" t="s">
        <v>137</v>
      </c>
    </row>
    <row r="463" spans="1:21" x14ac:dyDescent="0.25">
      <c r="A463" s="3">
        <v>45688</v>
      </c>
      <c r="B463" s="3">
        <v>45688</v>
      </c>
      <c r="C463" s="5">
        <v>45687</v>
      </c>
      <c r="D463" s="2" t="s">
        <v>129</v>
      </c>
      <c r="E463" s="2" t="s">
        <v>130</v>
      </c>
      <c r="F463" s="2" t="s">
        <v>131</v>
      </c>
      <c r="G463" s="2" t="s">
        <v>132</v>
      </c>
      <c r="H463" s="2">
        <v>29</v>
      </c>
      <c r="I463" s="2">
        <v>3</v>
      </c>
      <c r="J463" s="9">
        <v>71.728813559322035</v>
      </c>
      <c r="K463" s="2">
        <v>84.64</v>
      </c>
      <c r="L463" s="2">
        <v>4561.1440677966102</v>
      </c>
      <c r="M463" s="2">
        <v>5382.15</v>
      </c>
      <c r="N463" s="6">
        <v>-5382.15</v>
      </c>
      <c r="O463" s="2" t="s">
        <v>138</v>
      </c>
      <c r="P463" s="2" t="s">
        <v>139</v>
      </c>
      <c r="Q463" s="2" t="s">
        <v>135</v>
      </c>
      <c r="R463" s="2" t="s">
        <v>1</v>
      </c>
      <c r="S463" s="2" t="s">
        <v>136</v>
      </c>
      <c r="T463" s="2" t="s">
        <v>2</v>
      </c>
      <c r="U463" s="2"/>
    </row>
    <row r="464" spans="1:21" x14ac:dyDescent="0.25">
      <c r="A464" s="3">
        <v>45688</v>
      </c>
      <c r="B464" s="3">
        <v>45688</v>
      </c>
      <c r="C464" s="5">
        <v>45687</v>
      </c>
      <c r="D464" s="2" t="s">
        <v>129</v>
      </c>
      <c r="E464" s="2" t="s">
        <v>130</v>
      </c>
      <c r="F464" s="2" t="s">
        <v>131</v>
      </c>
      <c r="G464" s="2" t="s">
        <v>132</v>
      </c>
      <c r="H464" s="2">
        <v>30</v>
      </c>
      <c r="I464" s="2">
        <v>12</v>
      </c>
      <c r="J464" s="9">
        <v>296.82203389830511</v>
      </c>
      <c r="K464" s="2">
        <v>350.25</v>
      </c>
      <c r="L464" s="2">
        <v>4561.1440677966102</v>
      </c>
      <c r="M464" s="2">
        <v>5382.15</v>
      </c>
      <c r="N464" s="6">
        <v>-5382.15</v>
      </c>
      <c r="O464" s="2" t="s">
        <v>140</v>
      </c>
      <c r="P464" s="2" t="s">
        <v>141</v>
      </c>
      <c r="Q464" s="2" t="s">
        <v>135</v>
      </c>
      <c r="R464" s="2" t="s">
        <v>1</v>
      </c>
      <c r="S464" s="2" t="s">
        <v>136</v>
      </c>
      <c r="T464" s="2" t="s">
        <v>2</v>
      </c>
      <c r="U464" s="2"/>
    </row>
    <row r="465" spans="1:21" x14ac:dyDescent="0.25">
      <c r="A465" s="3">
        <v>45688</v>
      </c>
      <c r="B465" s="3">
        <v>45688</v>
      </c>
      <c r="C465" s="5">
        <v>45687</v>
      </c>
      <c r="D465" s="2" t="s">
        <v>129</v>
      </c>
      <c r="E465" s="2" t="s">
        <v>130</v>
      </c>
      <c r="F465" s="2" t="s">
        <v>131</v>
      </c>
      <c r="G465" s="2" t="s">
        <v>132</v>
      </c>
      <c r="H465" s="2">
        <v>30</v>
      </c>
      <c r="I465" s="2">
        <v>1</v>
      </c>
      <c r="J465" s="9">
        <v>0</v>
      </c>
      <c r="K465" s="2"/>
      <c r="L465" s="2">
        <v>4561.1440677966102</v>
      </c>
      <c r="M465" s="2">
        <v>5382.15</v>
      </c>
      <c r="N465" s="6">
        <v>-5382.15</v>
      </c>
      <c r="O465" s="2" t="s">
        <v>140</v>
      </c>
      <c r="P465" s="2" t="s">
        <v>141</v>
      </c>
      <c r="Q465" s="2" t="s">
        <v>135</v>
      </c>
      <c r="R465" s="2" t="s">
        <v>1</v>
      </c>
      <c r="S465" s="2" t="s">
        <v>136</v>
      </c>
      <c r="T465" s="2" t="s">
        <v>2</v>
      </c>
      <c r="U465" s="2"/>
    </row>
    <row r="466" spans="1:21" x14ac:dyDescent="0.25">
      <c r="A466" s="3">
        <v>45688</v>
      </c>
      <c r="B466" s="3">
        <v>45688</v>
      </c>
      <c r="C466" s="5">
        <v>45687</v>
      </c>
      <c r="D466" s="2" t="s">
        <v>129</v>
      </c>
      <c r="E466" s="2" t="s">
        <v>130</v>
      </c>
      <c r="F466" s="2" t="s">
        <v>131</v>
      </c>
      <c r="G466" s="2" t="s">
        <v>132</v>
      </c>
      <c r="H466" s="2">
        <v>168</v>
      </c>
      <c r="I466" s="2">
        <v>12</v>
      </c>
      <c r="J466" s="9">
        <v>1662.1864406779662</v>
      </c>
      <c r="K466" s="2">
        <v>1961.38</v>
      </c>
      <c r="L466" s="2">
        <v>4561.1440677966102</v>
      </c>
      <c r="M466" s="2">
        <v>5382.15</v>
      </c>
      <c r="N466" s="6">
        <v>-5382.15</v>
      </c>
      <c r="O466" s="2" t="s">
        <v>140</v>
      </c>
      <c r="P466" s="2" t="s">
        <v>142</v>
      </c>
      <c r="Q466" s="2" t="s">
        <v>135</v>
      </c>
      <c r="R466" s="2" t="s">
        <v>1</v>
      </c>
      <c r="S466" s="2" t="s">
        <v>136</v>
      </c>
      <c r="T466" s="2" t="s">
        <v>2</v>
      </c>
      <c r="U466" s="2"/>
    </row>
    <row r="467" spans="1:21" x14ac:dyDescent="0.25">
      <c r="A467" s="3">
        <v>45688</v>
      </c>
      <c r="B467" s="3">
        <v>45688</v>
      </c>
      <c r="C467" s="5">
        <v>45687</v>
      </c>
      <c r="D467" s="2" t="s">
        <v>129</v>
      </c>
      <c r="E467" s="2" t="s">
        <v>130</v>
      </c>
      <c r="F467" s="2" t="s">
        <v>131</v>
      </c>
      <c r="G467" s="2" t="s">
        <v>132</v>
      </c>
      <c r="H467" s="2">
        <v>168</v>
      </c>
      <c r="I467" s="2">
        <v>1</v>
      </c>
      <c r="J467" s="9">
        <v>0</v>
      </c>
      <c r="K467" s="2"/>
      <c r="L467" s="2">
        <v>4561.1440677966102</v>
      </c>
      <c r="M467" s="2">
        <v>5382.15</v>
      </c>
      <c r="N467" s="6">
        <v>-5382.15</v>
      </c>
      <c r="O467" s="2" t="s">
        <v>140</v>
      </c>
      <c r="P467" s="2" t="s">
        <v>142</v>
      </c>
      <c r="Q467" s="2" t="s">
        <v>135</v>
      </c>
      <c r="R467" s="2" t="s">
        <v>1</v>
      </c>
      <c r="S467" s="2" t="s">
        <v>136</v>
      </c>
      <c r="T467" s="2" t="s">
        <v>2</v>
      </c>
      <c r="U467" s="2"/>
    </row>
    <row r="468" spans="1:21" x14ac:dyDescent="0.25">
      <c r="A468" s="3">
        <v>45688</v>
      </c>
      <c r="B468" s="3">
        <v>45688</v>
      </c>
      <c r="C468" s="5">
        <v>45687</v>
      </c>
      <c r="D468" s="2" t="s">
        <v>129</v>
      </c>
      <c r="E468" s="2" t="s">
        <v>130</v>
      </c>
      <c r="F468" s="2" t="s">
        <v>131</v>
      </c>
      <c r="G468" s="2" t="s">
        <v>132</v>
      </c>
      <c r="H468" s="2">
        <v>29</v>
      </c>
      <c r="I468" s="2">
        <v>3</v>
      </c>
      <c r="J468" s="9">
        <v>71.728813559322035</v>
      </c>
      <c r="K468" s="2">
        <v>84.64</v>
      </c>
      <c r="L468" s="2">
        <v>4561.1440677966102</v>
      </c>
      <c r="M468" s="2">
        <v>5382.15</v>
      </c>
      <c r="N468" s="6">
        <v>-5382.15</v>
      </c>
      <c r="O468" s="2" t="s">
        <v>143</v>
      </c>
      <c r="P468" s="2" t="s">
        <v>144</v>
      </c>
      <c r="Q468" s="2" t="s">
        <v>135</v>
      </c>
      <c r="R468" s="2" t="s">
        <v>1</v>
      </c>
      <c r="S468" s="2" t="s">
        <v>136</v>
      </c>
      <c r="T468" s="2" t="s">
        <v>2</v>
      </c>
      <c r="U468" s="2"/>
    </row>
    <row r="469" spans="1:21" x14ac:dyDescent="0.25">
      <c r="A469" s="3">
        <v>45688</v>
      </c>
      <c r="B469" s="3">
        <v>45688</v>
      </c>
      <c r="C469" s="5">
        <v>45687</v>
      </c>
      <c r="D469" s="2" t="s">
        <v>129</v>
      </c>
      <c r="E469" s="2" t="s">
        <v>130</v>
      </c>
      <c r="F469" s="2" t="s">
        <v>131</v>
      </c>
      <c r="G469" s="2" t="s">
        <v>132</v>
      </c>
      <c r="H469" s="2">
        <v>166</v>
      </c>
      <c r="I469" s="2">
        <v>3</v>
      </c>
      <c r="J469" s="9">
        <v>410.60169491525426</v>
      </c>
      <c r="K469" s="2">
        <v>484.51</v>
      </c>
      <c r="L469" s="2">
        <v>4561.1440677966102</v>
      </c>
      <c r="M469" s="2">
        <v>5382.15</v>
      </c>
      <c r="N469" s="6">
        <v>-5382.15</v>
      </c>
      <c r="O469" s="2" t="s">
        <v>143</v>
      </c>
      <c r="P469" s="2" t="s">
        <v>145</v>
      </c>
      <c r="Q469" s="2" t="s">
        <v>135</v>
      </c>
      <c r="R469" s="2" t="s">
        <v>1</v>
      </c>
      <c r="S469" s="2" t="s">
        <v>136</v>
      </c>
      <c r="T469" s="2" t="s">
        <v>2</v>
      </c>
      <c r="U469" s="2"/>
    </row>
    <row r="470" spans="1:21" x14ac:dyDescent="0.25">
      <c r="A470" s="3">
        <v>45688</v>
      </c>
      <c r="B470" s="3">
        <v>45688</v>
      </c>
      <c r="C470" s="5">
        <v>45687</v>
      </c>
      <c r="D470" s="2" t="s">
        <v>129</v>
      </c>
      <c r="E470" s="2" t="s">
        <v>130</v>
      </c>
      <c r="F470" s="2" t="s">
        <v>131</v>
      </c>
      <c r="G470" s="2" t="s">
        <v>132</v>
      </c>
      <c r="H470" s="2">
        <v>30</v>
      </c>
      <c r="I470" s="2">
        <v>3</v>
      </c>
      <c r="J470" s="9">
        <v>74.211864406779654</v>
      </c>
      <c r="K470" s="2">
        <v>87.57</v>
      </c>
      <c r="L470" s="2">
        <v>4561.1440677966102</v>
      </c>
      <c r="M470" s="2">
        <v>5382.15</v>
      </c>
      <c r="N470" s="6">
        <v>-5382.15</v>
      </c>
      <c r="O470" s="2" t="s">
        <v>146</v>
      </c>
      <c r="P470" s="2" t="s">
        <v>147</v>
      </c>
      <c r="Q470" s="2" t="s">
        <v>135</v>
      </c>
      <c r="R470" s="2" t="s">
        <v>1</v>
      </c>
      <c r="S470" s="2" t="s">
        <v>136</v>
      </c>
      <c r="T470" s="2" t="s">
        <v>2</v>
      </c>
      <c r="U470" s="2"/>
    </row>
    <row r="471" spans="1:21" x14ac:dyDescent="0.25">
      <c r="A471" s="3">
        <v>45688</v>
      </c>
      <c r="B471" s="3">
        <v>45688</v>
      </c>
      <c r="C471" s="5">
        <v>45687</v>
      </c>
      <c r="D471" s="2" t="s">
        <v>129</v>
      </c>
      <c r="E471" s="2" t="s">
        <v>130</v>
      </c>
      <c r="F471" s="2" t="s">
        <v>131</v>
      </c>
      <c r="G471" s="2" t="s">
        <v>132</v>
      </c>
      <c r="H471" s="2">
        <v>172</v>
      </c>
      <c r="I471" s="2">
        <v>3</v>
      </c>
      <c r="J471" s="9">
        <v>425.4406779661017</v>
      </c>
      <c r="K471" s="2">
        <v>502.02</v>
      </c>
      <c r="L471" s="2">
        <v>4561.1440677966102</v>
      </c>
      <c r="M471" s="2">
        <v>5382.15</v>
      </c>
      <c r="N471" s="6">
        <v>-5382.15</v>
      </c>
      <c r="O471" s="2" t="s">
        <v>146</v>
      </c>
      <c r="P471" s="2" t="s">
        <v>148</v>
      </c>
      <c r="Q471" s="2" t="s">
        <v>135</v>
      </c>
      <c r="R471" s="2" t="s">
        <v>1</v>
      </c>
      <c r="S471" s="2" t="s">
        <v>136</v>
      </c>
      <c r="T471" s="2" t="s">
        <v>2</v>
      </c>
      <c r="U471" s="2"/>
    </row>
    <row r="472" spans="1:21" x14ac:dyDescent="0.25">
      <c r="A472" s="3">
        <v>45688</v>
      </c>
      <c r="B472" s="3">
        <v>45688</v>
      </c>
      <c r="C472" s="5">
        <v>45687</v>
      </c>
      <c r="D472" s="2" t="s">
        <v>129</v>
      </c>
      <c r="E472" s="2" t="s">
        <v>130</v>
      </c>
      <c r="F472" s="2" t="s">
        <v>131</v>
      </c>
      <c r="G472" s="2" t="s">
        <v>132</v>
      </c>
      <c r="H472" s="2">
        <v>30</v>
      </c>
      <c r="I472" s="2">
        <v>6</v>
      </c>
      <c r="J472" s="9">
        <v>148.40677966101697</v>
      </c>
      <c r="K472" s="2">
        <v>175.12</v>
      </c>
      <c r="L472" s="2">
        <v>4561.1440677966102</v>
      </c>
      <c r="M472" s="2">
        <v>5382.15</v>
      </c>
      <c r="N472" s="6">
        <v>-5382.15</v>
      </c>
      <c r="O472" s="2" t="s">
        <v>149</v>
      </c>
      <c r="P472" s="2" t="s">
        <v>150</v>
      </c>
      <c r="Q472" s="2" t="s">
        <v>135</v>
      </c>
      <c r="R472" s="2" t="s">
        <v>1</v>
      </c>
      <c r="S472" s="2" t="s">
        <v>136</v>
      </c>
      <c r="T472" s="2" t="s">
        <v>2</v>
      </c>
      <c r="U472" s="2"/>
    </row>
    <row r="473" spans="1:21" x14ac:dyDescent="0.25">
      <c r="A473" s="3">
        <v>45688</v>
      </c>
      <c r="B473" s="3">
        <v>45688</v>
      </c>
      <c r="C473" s="5">
        <v>45687</v>
      </c>
      <c r="D473" s="2" t="s">
        <v>129</v>
      </c>
      <c r="E473" s="2" t="s">
        <v>130</v>
      </c>
      <c r="F473" s="2" t="s">
        <v>131</v>
      </c>
      <c r="G473" s="2" t="s">
        <v>132</v>
      </c>
      <c r="H473" s="2">
        <v>172</v>
      </c>
      <c r="I473" s="2">
        <v>3</v>
      </c>
      <c r="J473" s="9">
        <v>425.4406779661017</v>
      </c>
      <c r="K473" s="2">
        <v>502.02</v>
      </c>
      <c r="L473" s="2">
        <v>4561.1440677966102</v>
      </c>
      <c r="M473" s="2">
        <v>5382.15</v>
      </c>
      <c r="N473" s="6">
        <v>-5382.15</v>
      </c>
      <c r="O473" s="2" t="s">
        <v>149</v>
      </c>
      <c r="P473" s="2" t="s">
        <v>151</v>
      </c>
      <c r="Q473" s="2" t="s">
        <v>135</v>
      </c>
      <c r="R473" s="2" t="s">
        <v>1</v>
      </c>
      <c r="S473" s="2" t="s">
        <v>136</v>
      </c>
      <c r="T473" s="2" t="s">
        <v>2</v>
      </c>
      <c r="U473" s="2"/>
    </row>
    <row r="474" spans="1:21" x14ac:dyDescent="0.25">
      <c r="A474" s="3">
        <v>45688</v>
      </c>
      <c r="B474" s="3">
        <v>45688</v>
      </c>
      <c r="C474" s="5">
        <v>45687</v>
      </c>
      <c r="D474" s="2" t="s">
        <v>129</v>
      </c>
      <c r="E474" s="2" t="s">
        <v>130</v>
      </c>
      <c r="F474" s="2" t="s">
        <v>131</v>
      </c>
      <c r="G474" s="2" t="s">
        <v>132</v>
      </c>
      <c r="H474" s="2">
        <v>54</v>
      </c>
      <c r="I474" s="2">
        <v>6</v>
      </c>
      <c r="J474" s="9">
        <v>267.14406779661022</v>
      </c>
      <c r="K474" s="2">
        <v>315.23</v>
      </c>
      <c r="L474" s="2">
        <v>4561.1440677966102</v>
      </c>
      <c r="M474" s="2">
        <v>5382.15</v>
      </c>
      <c r="N474" s="6">
        <v>-5382.15</v>
      </c>
      <c r="O474" s="2" t="s">
        <v>152</v>
      </c>
      <c r="P474" s="2" t="s">
        <v>153</v>
      </c>
      <c r="Q474" s="2" t="s">
        <v>135</v>
      </c>
      <c r="R474" s="2" t="s">
        <v>1</v>
      </c>
      <c r="S474" s="2" t="s">
        <v>136</v>
      </c>
      <c r="T474" s="2" t="s">
        <v>2</v>
      </c>
      <c r="U474" s="2"/>
    </row>
    <row r="475" spans="1:21" x14ac:dyDescent="0.25">
      <c r="A475" s="3">
        <v>45688</v>
      </c>
      <c r="B475" s="3">
        <v>45688</v>
      </c>
      <c r="C475" s="5">
        <v>45687</v>
      </c>
      <c r="D475" s="2" t="s">
        <v>129</v>
      </c>
      <c r="E475" s="2" t="s">
        <v>130</v>
      </c>
      <c r="F475" s="2" t="s">
        <v>131</v>
      </c>
      <c r="G475" s="2" t="s">
        <v>132</v>
      </c>
      <c r="H475" s="2">
        <v>55</v>
      </c>
      <c r="I475" s="2">
        <v>6</v>
      </c>
      <c r="J475" s="9">
        <v>272.09322033898309</v>
      </c>
      <c r="K475" s="2">
        <v>321.07</v>
      </c>
      <c r="L475" s="2">
        <v>4561.1440677966102</v>
      </c>
      <c r="M475" s="2">
        <v>5382.15</v>
      </c>
      <c r="N475" s="6">
        <v>-5382.15</v>
      </c>
      <c r="O475" s="2" t="s">
        <v>154</v>
      </c>
      <c r="P475" s="2" t="s">
        <v>155</v>
      </c>
      <c r="Q475" s="2" t="s">
        <v>135</v>
      </c>
      <c r="R475" s="2" t="s">
        <v>1</v>
      </c>
      <c r="S475" s="2" t="s">
        <v>136</v>
      </c>
      <c r="T475" s="2" t="s">
        <v>2</v>
      </c>
      <c r="U475" s="2"/>
    </row>
    <row r="476" spans="1:21" x14ac:dyDescent="0.25">
      <c r="A476" s="3">
        <v>45688</v>
      </c>
      <c r="B476" s="3">
        <v>45688</v>
      </c>
      <c r="C476" s="5">
        <v>45687</v>
      </c>
      <c r="D476" s="2" t="s">
        <v>129</v>
      </c>
      <c r="E476" s="2" t="s">
        <v>130</v>
      </c>
      <c r="F476" s="2" t="s">
        <v>131</v>
      </c>
      <c r="G476" s="2" t="s">
        <v>132</v>
      </c>
      <c r="H476" s="2">
        <v>29</v>
      </c>
      <c r="I476" s="2">
        <v>1</v>
      </c>
      <c r="J476" s="9">
        <v>0</v>
      </c>
      <c r="K476" s="2"/>
      <c r="L476" s="2">
        <v>4561.1440677966102</v>
      </c>
      <c r="M476" s="2">
        <v>5382.15</v>
      </c>
      <c r="N476" s="6">
        <v>-5382.15</v>
      </c>
      <c r="O476" s="2" t="s">
        <v>143</v>
      </c>
      <c r="P476" s="2" t="s">
        <v>144</v>
      </c>
      <c r="Q476" s="2" t="s">
        <v>135</v>
      </c>
      <c r="R476" s="2" t="s">
        <v>1</v>
      </c>
      <c r="S476" s="2" t="s">
        <v>136</v>
      </c>
      <c r="T476" s="2" t="s">
        <v>2</v>
      </c>
      <c r="U476" s="2"/>
    </row>
    <row r="477" spans="1:21" x14ac:dyDescent="0.25">
      <c r="A477" s="3">
        <v>45688</v>
      </c>
      <c r="B477" s="3">
        <v>45688</v>
      </c>
      <c r="C477" s="5">
        <v>45687</v>
      </c>
      <c r="D477" s="2" t="s">
        <v>129</v>
      </c>
      <c r="E477" s="2" t="s">
        <v>130</v>
      </c>
      <c r="F477" s="2" t="s">
        <v>131</v>
      </c>
      <c r="G477" s="2" t="s">
        <v>132</v>
      </c>
      <c r="H477" s="2">
        <v>166</v>
      </c>
      <c r="I477" s="2">
        <v>1</v>
      </c>
      <c r="J477" s="9">
        <v>0</v>
      </c>
      <c r="K477" s="2"/>
      <c r="L477" s="2">
        <v>4561.1440677966102</v>
      </c>
      <c r="M477" s="2">
        <v>5382.15</v>
      </c>
      <c r="N477" s="6">
        <v>-5382.15</v>
      </c>
      <c r="O477" s="2" t="s">
        <v>143</v>
      </c>
      <c r="P477" s="2" t="s">
        <v>145</v>
      </c>
      <c r="Q477" s="2" t="s">
        <v>135</v>
      </c>
      <c r="R477" s="2" t="s">
        <v>1</v>
      </c>
      <c r="S477" s="2" t="s">
        <v>136</v>
      </c>
      <c r="T477" s="2" t="s">
        <v>2</v>
      </c>
      <c r="U477" s="2"/>
    </row>
    <row r="478" spans="1:21" x14ac:dyDescent="0.25">
      <c r="A478" s="3">
        <v>45688</v>
      </c>
      <c r="B478" s="3">
        <v>45688</v>
      </c>
      <c r="C478" s="5">
        <v>45687</v>
      </c>
      <c r="D478" s="2" t="s">
        <v>129</v>
      </c>
      <c r="E478" s="2" t="s">
        <v>130</v>
      </c>
      <c r="F478" s="2" t="s">
        <v>131</v>
      </c>
      <c r="G478" s="2" t="s">
        <v>132</v>
      </c>
      <c r="H478" s="2">
        <v>54</v>
      </c>
      <c r="I478" s="2">
        <v>1</v>
      </c>
      <c r="J478" s="9">
        <v>0</v>
      </c>
      <c r="K478" s="2"/>
      <c r="L478" s="2">
        <v>4561.1440677966102</v>
      </c>
      <c r="M478" s="2">
        <v>5382.15</v>
      </c>
      <c r="N478" s="6">
        <v>-5382.15</v>
      </c>
      <c r="O478" s="2" t="s">
        <v>152</v>
      </c>
      <c r="P478" s="2" t="s">
        <v>153</v>
      </c>
      <c r="Q478" s="2" t="s">
        <v>135</v>
      </c>
      <c r="R478" s="2" t="s">
        <v>1</v>
      </c>
      <c r="S478" s="2" t="s">
        <v>136</v>
      </c>
      <c r="T478" s="2" t="s">
        <v>2</v>
      </c>
      <c r="U478" s="2"/>
    </row>
    <row r="479" spans="1:21" x14ac:dyDescent="0.25">
      <c r="A479" s="3">
        <v>45688</v>
      </c>
      <c r="B479" s="3">
        <v>45688</v>
      </c>
      <c r="C479" s="5">
        <v>45687</v>
      </c>
      <c r="D479" s="2" t="s">
        <v>172</v>
      </c>
      <c r="E479" s="2" t="s">
        <v>173</v>
      </c>
      <c r="F479" s="2" t="s">
        <v>174</v>
      </c>
      <c r="G479" s="2" t="s">
        <v>175</v>
      </c>
      <c r="H479" s="2">
        <v>137</v>
      </c>
      <c r="I479" s="2">
        <v>1</v>
      </c>
      <c r="J479" s="9">
        <v>132.88983050847457</v>
      </c>
      <c r="K479" s="2">
        <v>156.81</v>
      </c>
      <c r="L479" s="2">
        <v>994.24576271186447</v>
      </c>
      <c r="M479" s="2">
        <v>1173.21</v>
      </c>
      <c r="N479" s="6">
        <v>-1173.21</v>
      </c>
      <c r="O479" s="2" t="s">
        <v>176</v>
      </c>
      <c r="P479" s="2" t="s">
        <v>177</v>
      </c>
      <c r="Q479" s="2" t="s">
        <v>135</v>
      </c>
      <c r="R479" s="2" t="s">
        <v>1</v>
      </c>
      <c r="S479" s="2" t="s">
        <v>136</v>
      </c>
      <c r="T479" s="2" t="s">
        <v>2</v>
      </c>
      <c r="U479" s="2" t="s">
        <v>137</v>
      </c>
    </row>
    <row r="480" spans="1:21" x14ac:dyDescent="0.25">
      <c r="A480" s="3">
        <v>45688</v>
      </c>
      <c r="B480" s="3">
        <v>45688</v>
      </c>
      <c r="C480" s="5">
        <v>45687</v>
      </c>
      <c r="D480" s="2" t="s">
        <v>172</v>
      </c>
      <c r="E480" s="2" t="s">
        <v>173</v>
      </c>
      <c r="F480" s="2" t="s">
        <v>174</v>
      </c>
      <c r="G480" s="2" t="s">
        <v>175</v>
      </c>
      <c r="H480" s="2">
        <v>32</v>
      </c>
      <c r="I480" s="2">
        <v>6</v>
      </c>
      <c r="J480" s="9">
        <v>186.23728813559322</v>
      </c>
      <c r="K480" s="2">
        <v>219.76</v>
      </c>
      <c r="L480" s="2">
        <v>994.24576271186447</v>
      </c>
      <c r="M480" s="2">
        <v>1173.21</v>
      </c>
      <c r="N480" s="6">
        <v>-1173.21</v>
      </c>
      <c r="O480" s="2" t="s">
        <v>133</v>
      </c>
      <c r="P480" s="2" t="s">
        <v>178</v>
      </c>
      <c r="Q480" s="2" t="s">
        <v>135</v>
      </c>
      <c r="R480" s="2" t="s">
        <v>1</v>
      </c>
      <c r="S480" s="2" t="s">
        <v>136</v>
      </c>
      <c r="T480" s="2" t="s">
        <v>2</v>
      </c>
      <c r="U480" s="2"/>
    </row>
    <row r="481" spans="1:21" x14ac:dyDescent="0.25">
      <c r="A481" s="3">
        <v>45688</v>
      </c>
      <c r="B481" s="3">
        <v>45688</v>
      </c>
      <c r="C481" s="5">
        <v>45687</v>
      </c>
      <c r="D481" s="2" t="s">
        <v>172</v>
      </c>
      <c r="E481" s="2" t="s">
        <v>173</v>
      </c>
      <c r="F481" s="2" t="s">
        <v>174</v>
      </c>
      <c r="G481" s="2" t="s">
        <v>175</v>
      </c>
      <c r="H481" s="2">
        <v>168</v>
      </c>
      <c r="I481" s="2">
        <v>1</v>
      </c>
      <c r="J481" s="9">
        <v>162.95762711864407</v>
      </c>
      <c r="K481" s="2">
        <v>192.29</v>
      </c>
      <c r="L481" s="2">
        <v>994.24576271186447</v>
      </c>
      <c r="M481" s="2">
        <v>1173.21</v>
      </c>
      <c r="N481" s="6">
        <v>-1173.21</v>
      </c>
      <c r="O481" s="2" t="s">
        <v>140</v>
      </c>
      <c r="P481" s="2" t="s">
        <v>142</v>
      </c>
      <c r="Q481" s="2" t="s">
        <v>135</v>
      </c>
      <c r="R481" s="2" t="s">
        <v>1</v>
      </c>
      <c r="S481" s="2" t="s">
        <v>136</v>
      </c>
      <c r="T481" s="2" t="s">
        <v>2</v>
      </c>
      <c r="U481" s="2"/>
    </row>
    <row r="482" spans="1:21" x14ac:dyDescent="0.25">
      <c r="A482" s="3">
        <v>45688</v>
      </c>
      <c r="B482" s="3">
        <v>45688</v>
      </c>
      <c r="C482" s="5">
        <v>45687</v>
      </c>
      <c r="D482" s="2" t="s">
        <v>172</v>
      </c>
      <c r="E482" s="2" t="s">
        <v>173</v>
      </c>
      <c r="F482" s="2" t="s">
        <v>174</v>
      </c>
      <c r="G482" s="2" t="s">
        <v>175</v>
      </c>
      <c r="H482" s="2">
        <v>30</v>
      </c>
      <c r="I482" s="2">
        <v>6</v>
      </c>
      <c r="J482" s="9">
        <v>174.60169491525426</v>
      </c>
      <c r="K482" s="2">
        <v>206.03</v>
      </c>
      <c r="L482" s="2">
        <v>994.24576271186447</v>
      </c>
      <c r="M482" s="2">
        <v>1173.21</v>
      </c>
      <c r="N482" s="6">
        <v>-1173.21</v>
      </c>
      <c r="O482" s="2" t="s">
        <v>146</v>
      </c>
      <c r="P482" s="2" t="s">
        <v>147</v>
      </c>
      <c r="Q482" s="2" t="s">
        <v>135</v>
      </c>
      <c r="R482" s="2" t="s">
        <v>1</v>
      </c>
      <c r="S482" s="2" t="s">
        <v>136</v>
      </c>
      <c r="T482" s="2" t="s">
        <v>2</v>
      </c>
      <c r="U482" s="2"/>
    </row>
    <row r="483" spans="1:21" x14ac:dyDescent="0.25">
      <c r="A483" s="3">
        <v>45688</v>
      </c>
      <c r="B483" s="3">
        <v>45688</v>
      </c>
      <c r="C483" s="5">
        <v>45687</v>
      </c>
      <c r="D483" s="2" t="s">
        <v>172</v>
      </c>
      <c r="E483" s="2" t="s">
        <v>173</v>
      </c>
      <c r="F483" s="2" t="s">
        <v>174</v>
      </c>
      <c r="G483" s="2" t="s">
        <v>175</v>
      </c>
      <c r="H483" s="2">
        <v>172</v>
      </c>
      <c r="I483" s="2">
        <v>1</v>
      </c>
      <c r="J483" s="9">
        <v>166.83898305084747</v>
      </c>
      <c r="K483" s="2">
        <v>196.87</v>
      </c>
      <c r="L483" s="2">
        <v>994.24576271186447</v>
      </c>
      <c r="M483" s="2">
        <v>1173.21</v>
      </c>
      <c r="N483" s="6">
        <v>-1173.21</v>
      </c>
      <c r="O483" s="2" t="s">
        <v>146</v>
      </c>
      <c r="P483" s="2" t="s">
        <v>148</v>
      </c>
      <c r="Q483" s="2" t="s">
        <v>135</v>
      </c>
      <c r="R483" s="2" t="s">
        <v>1</v>
      </c>
      <c r="S483" s="2" t="s">
        <v>136</v>
      </c>
      <c r="T483" s="2" t="s">
        <v>2</v>
      </c>
      <c r="U483" s="2"/>
    </row>
    <row r="484" spans="1:21" x14ac:dyDescent="0.25">
      <c r="A484" s="3">
        <v>45688</v>
      </c>
      <c r="B484" s="3">
        <v>45688</v>
      </c>
      <c r="C484" s="5">
        <v>45687</v>
      </c>
      <c r="D484" s="2" t="s">
        <v>172</v>
      </c>
      <c r="E484" s="2" t="s">
        <v>173</v>
      </c>
      <c r="F484" s="2" t="s">
        <v>174</v>
      </c>
      <c r="G484" s="2" t="s">
        <v>175</v>
      </c>
      <c r="H484" s="2">
        <v>176</v>
      </c>
      <c r="I484" s="2">
        <v>1</v>
      </c>
      <c r="J484" s="9">
        <v>170.72033898305085</v>
      </c>
      <c r="K484" s="2">
        <v>201.45</v>
      </c>
      <c r="L484" s="2">
        <v>994.24576271186447</v>
      </c>
      <c r="M484" s="2">
        <v>1173.21</v>
      </c>
      <c r="N484" s="6">
        <v>-1173.21</v>
      </c>
      <c r="O484" s="2" t="s">
        <v>133</v>
      </c>
      <c r="P484" s="2" t="s">
        <v>134</v>
      </c>
      <c r="Q484" s="2" t="s">
        <v>135</v>
      </c>
      <c r="R484" s="2" t="s">
        <v>1</v>
      </c>
      <c r="S484" s="2" t="s">
        <v>136</v>
      </c>
      <c r="T484" s="2" t="s">
        <v>2</v>
      </c>
      <c r="U484" s="2"/>
    </row>
    <row r="485" spans="1:21" x14ac:dyDescent="0.25">
      <c r="A485" s="3">
        <v>45688</v>
      </c>
      <c r="B485" s="3">
        <v>45688</v>
      </c>
      <c r="C485" s="5">
        <v>45687</v>
      </c>
      <c r="D485" s="2" t="s">
        <v>172</v>
      </c>
      <c r="E485" s="2" t="s">
        <v>173</v>
      </c>
      <c r="F485" s="2" t="s">
        <v>174</v>
      </c>
      <c r="G485" s="2" t="s">
        <v>175</v>
      </c>
      <c r="H485" s="2">
        <v>32</v>
      </c>
      <c r="I485" s="2">
        <v>1</v>
      </c>
      <c r="J485" s="9">
        <v>0</v>
      </c>
      <c r="K485" s="2"/>
      <c r="L485" s="2">
        <v>994.24576271186447</v>
      </c>
      <c r="M485" s="2">
        <v>1173.21</v>
      </c>
      <c r="N485" s="6">
        <v>-1173.21</v>
      </c>
      <c r="O485" s="2" t="s">
        <v>133</v>
      </c>
      <c r="P485" s="2" t="s">
        <v>178</v>
      </c>
      <c r="Q485" s="2" t="s">
        <v>135</v>
      </c>
      <c r="R485" s="2" t="s">
        <v>1</v>
      </c>
      <c r="S485" s="2" t="s">
        <v>136</v>
      </c>
      <c r="T485" s="2" t="s">
        <v>2</v>
      </c>
      <c r="U485" s="2"/>
    </row>
    <row r="486" spans="1:21" x14ac:dyDescent="0.25">
      <c r="A486" s="3">
        <v>45688</v>
      </c>
      <c r="B486" s="3">
        <v>45733</v>
      </c>
      <c r="C486" s="3" t="s">
        <v>588</v>
      </c>
      <c r="D486" s="2" t="s">
        <v>65</v>
      </c>
      <c r="E486" s="2" t="s">
        <v>66</v>
      </c>
      <c r="F486" s="2" t="s">
        <v>67</v>
      </c>
      <c r="G486" s="2" t="s">
        <v>68</v>
      </c>
      <c r="H486" s="2">
        <v>26.5</v>
      </c>
      <c r="I486" s="2">
        <v>36</v>
      </c>
      <c r="J486" s="2">
        <v>954.00000000000011</v>
      </c>
      <c r="K486" s="2">
        <v>1125.72</v>
      </c>
      <c r="L486" s="2">
        <v>954.00000000000011</v>
      </c>
      <c r="M486" s="2">
        <v>1125.72</v>
      </c>
      <c r="N486" s="2">
        <v>0</v>
      </c>
      <c r="O486" s="2" t="s">
        <v>69</v>
      </c>
      <c r="P486" s="2" t="s">
        <v>70</v>
      </c>
      <c r="Q486" s="2" t="s">
        <v>43</v>
      </c>
      <c r="R486" s="2" t="s">
        <v>1</v>
      </c>
      <c r="S486" s="2" t="s">
        <v>71</v>
      </c>
      <c r="T486" s="2" t="s">
        <v>71</v>
      </c>
      <c r="U486" s="2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B4E7-CA7B-4771-8CDD-68254F60EECC}">
  <dimension ref="A3:B69"/>
  <sheetViews>
    <sheetView topLeftCell="A50" workbookViewId="0">
      <selection activeCell="D4" sqref="D4"/>
    </sheetView>
    <sheetView topLeftCell="A4" workbookViewId="1"/>
  </sheetViews>
  <sheetFormatPr baseColWidth="10" defaultRowHeight="15" x14ac:dyDescent="0.25"/>
  <cols>
    <col min="1" max="1" width="17.85546875" bestFit="1" customWidth="1"/>
    <col min="2" max="2" width="17.42578125" bestFit="1" customWidth="1"/>
  </cols>
  <sheetData>
    <row r="3" spans="1:2" x14ac:dyDescent="0.25">
      <c r="A3" s="11" t="s">
        <v>593</v>
      </c>
      <c r="B3" t="s">
        <v>595</v>
      </c>
    </row>
    <row r="4" spans="1:2" x14ac:dyDescent="0.25">
      <c r="A4" s="4" t="s">
        <v>567</v>
      </c>
      <c r="B4" s="12">
        <v>1</v>
      </c>
    </row>
    <row r="5" spans="1:2" x14ac:dyDescent="0.25">
      <c r="A5" s="4" t="s">
        <v>565</v>
      </c>
      <c r="B5" s="12">
        <v>1</v>
      </c>
    </row>
    <row r="6" spans="1:2" x14ac:dyDescent="0.25">
      <c r="A6" s="4" t="s">
        <v>563</v>
      </c>
      <c r="B6" s="12">
        <v>1</v>
      </c>
    </row>
    <row r="7" spans="1:2" x14ac:dyDescent="0.25">
      <c r="A7" s="4" t="s">
        <v>559</v>
      </c>
      <c r="B7" s="12">
        <v>3</v>
      </c>
    </row>
    <row r="8" spans="1:2" x14ac:dyDescent="0.25">
      <c r="A8" s="4" t="s">
        <v>555</v>
      </c>
      <c r="B8" s="12">
        <v>1</v>
      </c>
    </row>
    <row r="9" spans="1:2" x14ac:dyDescent="0.25">
      <c r="A9" s="4" t="s">
        <v>547</v>
      </c>
      <c r="B9" s="12">
        <v>5</v>
      </c>
    </row>
    <row r="10" spans="1:2" x14ac:dyDescent="0.25">
      <c r="A10" s="4" t="s">
        <v>592</v>
      </c>
      <c r="B10" s="12">
        <v>2</v>
      </c>
    </row>
    <row r="11" spans="1:2" x14ac:dyDescent="0.25">
      <c r="A11" s="4" t="s">
        <v>543</v>
      </c>
      <c r="B11" s="12">
        <v>3</v>
      </c>
    </row>
    <row r="12" spans="1:2" x14ac:dyDescent="0.25">
      <c r="A12" s="4" t="s">
        <v>539</v>
      </c>
      <c r="B12" s="12">
        <v>1</v>
      </c>
    </row>
    <row r="13" spans="1:2" x14ac:dyDescent="0.25">
      <c r="A13" s="4" t="s">
        <v>533</v>
      </c>
      <c r="B13" s="12">
        <v>1</v>
      </c>
    </row>
    <row r="14" spans="1:2" x14ac:dyDescent="0.25">
      <c r="A14" s="4" t="s">
        <v>530</v>
      </c>
      <c r="B14" s="12">
        <v>1</v>
      </c>
    </row>
    <row r="15" spans="1:2" x14ac:dyDescent="0.25">
      <c r="A15" s="4" t="s">
        <v>528</v>
      </c>
      <c r="B15" s="12">
        <v>1</v>
      </c>
    </row>
    <row r="16" spans="1:2" x14ac:dyDescent="0.25">
      <c r="A16" s="4" t="s">
        <v>526</v>
      </c>
      <c r="B16" s="12">
        <v>1</v>
      </c>
    </row>
    <row r="17" spans="1:2" x14ac:dyDescent="0.25">
      <c r="A17" s="4" t="s">
        <v>523</v>
      </c>
      <c r="B17" s="12">
        <v>5</v>
      </c>
    </row>
    <row r="18" spans="1:2" x14ac:dyDescent="0.25">
      <c r="A18" s="4" t="s">
        <v>514</v>
      </c>
      <c r="B18" s="12">
        <v>3</v>
      </c>
    </row>
    <row r="19" spans="1:2" x14ac:dyDescent="0.25">
      <c r="A19" s="4" t="s">
        <v>506</v>
      </c>
      <c r="B19" s="12">
        <v>19</v>
      </c>
    </row>
    <row r="20" spans="1:2" x14ac:dyDescent="0.25">
      <c r="A20" s="4" t="s">
        <v>498</v>
      </c>
      <c r="B20" s="12">
        <v>4</v>
      </c>
    </row>
    <row r="21" spans="1:2" x14ac:dyDescent="0.25">
      <c r="A21" s="4" t="s">
        <v>494</v>
      </c>
      <c r="B21" s="12">
        <v>10</v>
      </c>
    </row>
    <row r="22" spans="1:2" x14ac:dyDescent="0.25">
      <c r="A22" s="4" t="s">
        <v>492</v>
      </c>
      <c r="B22" s="12">
        <v>13</v>
      </c>
    </row>
    <row r="23" spans="1:2" x14ac:dyDescent="0.25">
      <c r="A23" s="4" t="s">
        <v>490</v>
      </c>
      <c r="B23" s="12">
        <v>5</v>
      </c>
    </row>
    <row r="24" spans="1:2" x14ac:dyDescent="0.25">
      <c r="A24" s="4" t="s">
        <v>485</v>
      </c>
      <c r="B24" s="12">
        <v>1</v>
      </c>
    </row>
    <row r="25" spans="1:2" x14ac:dyDescent="0.25">
      <c r="A25" s="4" t="s">
        <v>483</v>
      </c>
      <c r="B25" s="12">
        <v>4</v>
      </c>
    </row>
    <row r="26" spans="1:2" x14ac:dyDescent="0.25">
      <c r="A26" s="4" t="s">
        <v>479</v>
      </c>
      <c r="B26" s="12">
        <v>11</v>
      </c>
    </row>
    <row r="27" spans="1:2" x14ac:dyDescent="0.25">
      <c r="A27" s="4" t="s">
        <v>475</v>
      </c>
      <c r="B27" s="12">
        <v>2</v>
      </c>
    </row>
    <row r="28" spans="1:2" x14ac:dyDescent="0.25">
      <c r="A28" s="4" t="s">
        <v>471</v>
      </c>
      <c r="B28" s="12">
        <v>12</v>
      </c>
    </row>
    <row r="29" spans="1:2" x14ac:dyDescent="0.25">
      <c r="A29" s="4" t="s">
        <v>465</v>
      </c>
      <c r="B29" s="12">
        <v>2</v>
      </c>
    </row>
    <row r="30" spans="1:2" x14ac:dyDescent="0.25">
      <c r="A30" s="4" t="s">
        <v>462</v>
      </c>
      <c r="B30" s="12">
        <v>6</v>
      </c>
    </row>
    <row r="31" spans="1:2" x14ac:dyDescent="0.25">
      <c r="A31" s="4" t="s">
        <v>458</v>
      </c>
      <c r="B31" s="12">
        <v>4</v>
      </c>
    </row>
    <row r="32" spans="1:2" x14ac:dyDescent="0.25">
      <c r="A32" s="4" t="s">
        <v>455</v>
      </c>
      <c r="B32" s="12">
        <v>9</v>
      </c>
    </row>
    <row r="33" spans="1:2" x14ac:dyDescent="0.25">
      <c r="A33" s="4" t="s">
        <v>448</v>
      </c>
      <c r="B33" s="12">
        <v>9</v>
      </c>
    </row>
    <row r="34" spans="1:2" x14ac:dyDescent="0.25">
      <c r="A34" s="4" t="s">
        <v>436</v>
      </c>
      <c r="B34" s="12">
        <v>7</v>
      </c>
    </row>
    <row r="35" spans="1:2" x14ac:dyDescent="0.25">
      <c r="A35" s="4" t="s">
        <v>429</v>
      </c>
      <c r="B35" s="12">
        <v>6</v>
      </c>
    </row>
    <row r="36" spans="1:2" x14ac:dyDescent="0.25">
      <c r="A36" s="4" t="s">
        <v>424</v>
      </c>
      <c r="B36" s="12">
        <v>8</v>
      </c>
    </row>
    <row r="37" spans="1:2" x14ac:dyDescent="0.25">
      <c r="A37" s="4" t="s">
        <v>419</v>
      </c>
      <c r="B37" s="12">
        <v>13</v>
      </c>
    </row>
    <row r="38" spans="1:2" x14ac:dyDescent="0.25">
      <c r="A38" s="4" t="s">
        <v>416</v>
      </c>
      <c r="B38" s="12">
        <v>12</v>
      </c>
    </row>
    <row r="39" spans="1:2" x14ac:dyDescent="0.25">
      <c r="A39" s="4" t="s">
        <v>413</v>
      </c>
      <c r="B39" s="12">
        <v>8</v>
      </c>
    </row>
    <row r="40" spans="1:2" x14ac:dyDescent="0.25">
      <c r="A40" s="4" t="s">
        <v>408</v>
      </c>
      <c r="B40" s="12">
        <v>12</v>
      </c>
    </row>
    <row r="41" spans="1:2" x14ac:dyDescent="0.25">
      <c r="A41" s="4" t="s">
        <v>401</v>
      </c>
      <c r="B41" s="12">
        <v>14</v>
      </c>
    </row>
    <row r="42" spans="1:2" x14ac:dyDescent="0.25">
      <c r="A42" s="4" t="s">
        <v>397</v>
      </c>
      <c r="B42" s="12">
        <v>10</v>
      </c>
    </row>
    <row r="43" spans="1:2" x14ac:dyDescent="0.25">
      <c r="A43" s="4" t="s">
        <v>392</v>
      </c>
      <c r="B43" s="12">
        <v>8</v>
      </c>
    </row>
    <row r="44" spans="1:2" x14ac:dyDescent="0.25">
      <c r="A44" s="4" t="s">
        <v>385</v>
      </c>
      <c r="B44" s="12">
        <v>11</v>
      </c>
    </row>
    <row r="45" spans="1:2" x14ac:dyDescent="0.25">
      <c r="A45" s="4" t="s">
        <v>372</v>
      </c>
      <c r="B45" s="12">
        <v>20</v>
      </c>
    </row>
    <row r="46" spans="1:2" x14ac:dyDescent="0.25">
      <c r="A46" s="4" t="s">
        <v>365</v>
      </c>
      <c r="B46" s="12">
        <v>11</v>
      </c>
    </row>
    <row r="47" spans="1:2" x14ac:dyDescent="0.25">
      <c r="A47" s="4" t="s">
        <v>357</v>
      </c>
      <c r="B47" s="12">
        <v>5</v>
      </c>
    </row>
    <row r="48" spans="1:2" x14ac:dyDescent="0.25">
      <c r="A48" s="4" t="s">
        <v>350</v>
      </c>
      <c r="B48" s="12">
        <v>9</v>
      </c>
    </row>
    <row r="49" spans="1:2" x14ac:dyDescent="0.25">
      <c r="A49" s="4" t="s">
        <v>324</v>
      </c>
      <c r="B49" s="12">
        <v>30</v>
      </c>
    </row>
    <row r="50" spans="1:2" x14ac:dyDescent="0.25">
      <c r="A50" s="4" t="s">
        <v>316</v>
      </c>
      <c r="B50" s="12">
        <v>2</v>
      </c>
    </row>
    <row r="51" spans="1:2" x14ac:dyDescent="0.25">
      <c r="A51" s="4" t="s">
        <v>312</v>
      </c>
      <c r="B51" s="12">
        <v>1</v>
      </c>
    </row>
    <row r="52" spans="1:2" x14ac:dyDescent="0.25">
      <c r="A52" s="4" t="s">
        <v>290</v>
      </c>
      <c r="B52" s="12">
        <v>26</v>
      </c>
    </row>
    <row r="53" spans="1:2" x14ac:dyDescent="0.25">
      <c r="A53" s="4" t="s">
        <v>283</v>
      </c>
      <c r="B53" s="12">
        <v>2</v>
      </c>
    </row>
    <row r="54" spans="1:2" x14ac:dyDescent="0.25">
      <c r="A54" s="4" t="s">
        <v>273</v>
      </c>
      <c r="B54" s="12">
        <v>10</v>
      </c>
    </row>
    <row r="55" spans="1:2" x14ac:dyDescent="0.25">
      <c r="A55" s="4" t="s">
        <v>247</v>
      </c>
      <c r="B55" s="12">
        <v>10</v>
      </c>
    </row>
    <row r="56" spans="1:2" x14ac:dyDescent="0.25">
      <c r="A56" s="4" t="s">
        <v>240</v>
      </c>
      <c r="B56" s="12">
        <v>5</v>
      </c>
    </row>
    <row r="57" spans="1:2" x14ac:dyDescent="0.25">
      <c r="A57" s="4" t="s">
        <v>232</v>
      </c>
      <c r="B57" s="12">
        <v>4</v>
      </c>
    </row>
    <row r="58" spans="1:2" x14ac:dyDescent="0.25">
      <c r="A58" s="4" t="s">
        <v>223</v>
      </c>
      <c r="B58" s="12">
        <v>6</v>
      </c>
    </row>
    <row r="59" spans="1:2" x14ac:dyDescent="0.25">
      <c r="A59" s="4" t="s">
        <v>219</v>
      </c>
      <c r="B59" s="12">
        <v>6</v>
      </c>
    </row>
    <row r="60" spans="1:2" x14ac:dyDescent="0.25">
      <c r="A60" s="4" t="s">
        <v>204</v>
      </c>
      <c r="B60" s="12">
        <v>13</v>
      </c>
    </row>
    <row r="61" spans="1:2" x14ac:dyDescent="0.25">
      <c r="A61" s="4" t="s">
        <v>187</v>
      </c>
      <c r="B61" s="12">
        <v>10</v>
      </c>
    </row>
    <row r="62" spans="1:2" x14ac:dyDescent="0.25">
      <c r="A62" s="4" t="s">
        <v>175</v>
      </c>
      <c r="B62" s="12">
        <v>7</v>
      </c>
    </row>
    <row r="63" spans="1:2" x14ac:dyDescent="0.25">
      <c r="A63" s="4" t="s">
        <v>169</v>
      </c>
      <c r="B63" s="12">
        <v>3</v>
      </c>
    </row>
    <row r="64" spans="1:2" x14ac:dyDescent="0.25">
      <c r="A64" s="4" t="s">
        <v>159</v>
      </c>
      <c r="B64" s="12">
        <v>3</v>
      </c>
    </row>
    <row r="65" spans="1:2" x14ac:dyDescent="0.25">
      <c r="A65" s="4" t="s">
        <v>132</v>
      </c>
      <c r="B65" s="12">
        <v>17</v>
      </c>
    </row>
    <row r="66" spans="1:2" x14ac:dyDescent="0.25">
      <c r="A66" s="4" t="s">
        <v>116</v>
      </c>
      <c r="B66" s="12">
        <v>9</v>
      </c>
    </row>
    <row r="67" spans="1:2" x14ac:dyDescent="0.25">
      <c r="A67" s="4" t="s">
        <v>97</v>
      </c>
      <c r="B67" s="12">
        <v>7</v>
      </c>
    </row>
    <row r="68" spans="1:2" x14ac:dyDescent="0.25">
      <c r="A68" s="4" t="s">
        <v>86</v>
      </c>
      <c r="B68" s="12">
        <v>4</v>
      </c>
    </row>
    <row r="69" spans="1:2" x14ac:dyDescent="0.25">
      <c r="A69" s="4" t="s">
        <v>594</v>
      </c>
      <c r="B69" s="12">
        <v>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4AD8-9045-44E0-8A40-670372C40C48}">
  <dimension ref="A1:V471"/>
  <sheetViews>
    <sheetView topLeftCell="A189" workbookViewId="0">
      <selection activeCell="G10" sqref="G10"/>
    </sheetView>
    <sheetView tabSelected="1" topLeftCell="E1" workbookViewId="1">
      <selection activeCell="N192" sqref="N192"/>
    </sheetView>
  </sheetViews>
  <sheetFormatPr baseColWidth="10" defaultColWidth="9.140625" defaultRowHeight="15" x14ac:dyDescent="0.25"/>
  <cols>
    <col min="1" max="2" width="10.7109375" bestFit="1" customWidth="1"/>
    <col min="3" max="3" width="10.42578125" bestFit="1" customWidth="1"/>
    <col min="4" max="4" width="12" bestFit="1" customWidth="1"/>
    <col min="5" max="5" width="30.7109375" customWidth="1"/>
    <col min="6" max="6" width="7" bestFit="1" customWidth="1"/>
    <col min="7" max="7" width="14.140625" bestFit="1" customWidth="1"/>
    <col min="8" max="9" width="8.140625" bestFit="1" customWidth="1"/>
    <col min="10" max="10" width="21.42578125" bestFit="1" customWidth="1"/>
    <col min="11" max="11" width="17.5703125" bestFit="1" customWidth="1"/>
    <col min="12" max="12" width="11" bestFit="1" customWidth="1"/>
    <col min="13" max="13" width="15.28515625" bestFit="1" customWidth="1"/>
    <col min="14" max="14" width="16.140625" bestFit="1" customWidth="1"/>
    <col min="15" max="15" width="16.140625" customWidth="1"/>
    <col min="16" max="16" width="21.85546875" bestFit="1" customWidth="1"/>
    <col min="17" max="17" width="35" customWidth="1"/>
    <col min="18" max="18" width="17.42578125" bestFit="1" customWidth="1"/>
    <col min="19" max="19" width="9.28515625" bestFit="1" customWidth="1"/>
    <col min="20" max="22" width="36" bestFit="1" customWidth="1"/>
  </cols>
  <sheetData>
    <row r="1" spans="1:22" x14ac:dyDescent="0.25">
      <c r="A1" s="1" t="s">
        <v>569</v>
      </c>
      <c r="B1" s="1" t="s">
        <v>570</v>
      </c>
      <c r="C1" s="1" t="s">
        <v>587</v>
      </c>
      <c r="D1" s="1" t="s">
        <v>571</v>
      </c>
      <c r="E1" s="1" t="s">
        <v>572</v>
      </c>
      <c r="F1" s="1" t="s">
        <v>573</v>
      </c>
      <c r="G1" s="1" t="s">
        <v>574</v>
      </c>
      <c r="H1" s="1" t="s">
        <v>575</v>
      </c>
      <c r="I1" s="1" t="s">
        <v>576</v>
      </c>
      <c r="J1" s="1" t="s">
        <v>590</v>
      </c>
      <c r="K1" s="1" t="s">
        <v>577</v>
      </c>
      <c r="L1" s="1" t="s">
        <v>589</v>
      </c>
      <c r="M1" s="1" t="s">
        <v>578</v>
      </c>
      <c r="N1" s="1" t="s">
        <v>586</v>
      </c>
      <c r="O1" s="1" t="s">
        <v>599</v>
      </c>
      <c r="P1" s="1" t="s">
        <v>580</v>
      </c>
      <c r="Q1" s="1" t="s">
        <v>591</v>
      </c>
      <c r="R1" s="1" t="s">
        <v>581</v>
      </c>
      <c r="S1" s="1" t="s">
        <v>582</v>
      </c>
      <c r="T1" s="1" t="s">
        <v>583</v>
      </c>
      <c r="U1" s="1" t="s">
        <v>584</v>
      </c>
      <c r="V1" s="1" t="s">
        <v>585</v>
      </c>
    </row>
    <row r="2" spans="1:22" hidden="1" x14ac:dyDescent="0.25">
      <c r="A2" s="3">
        <v>45660</v>
      </c>
      <c r="B2" s="3">
        <v>45705</v>
      </c>
      <c r="C2" s="3" t="s">
        <v>588</v>
      </c>
      <c r="D2" s="2" t="s">
        <v>65</v>
      </c>
      <c r="E2" s="2" t="s">
        <v>66</v>
      </c>
      <c r="F2" s="2" t="s">
        <v>566</v>
      </c>
      <c r="G2" s="2" t="s">
        <v>567</v>
      </c>
      <c r="H2" s="2">
        <v>10.25</v>
      </c>
      <c r="I2" s="2">
        <v>170</v>
      </c>
      <c r="J2" s="2">
        <v>1742.5</v>
      </c>
      <c r="K2" s="2">
        <v>2056.15</v>
      </c>
      <c r="L2" s="2">
        <v>1742.5</v>
      </c>
      <c r="M2" s="2">
        <v>2056.15</v>
      </c>
      <c r="N2" s="2" t="s">
        <v>588</v>
      </c>
      <c r="O2" s="2" t="e">
        <f>+Tabla1[[#This Row],[Monto Pagado]]+Tabla1[[#This Row],[Total General]]</f>
        <v>#VALUE!</v>
      </c>
      <c r="P2" s="2" t="s">
        <v>568</v>
      </c>
      <c r="Q2" s="2" t="s">
        <v>252</v>
      </c>
      <c r="R2" s="2" t="s">
        <v>53</v>
      </c>
      <c r="S2" s="2" t="s">
        <v>1</v>
      </c>
      <c r="T2" s="2" t="s">
        <v>71</v>
      </c>
      <c r="U2" s="2" t="s">
        <v>71</v>
      </c>
      <c r="V2" s="2" t="s">
        <v>72</v>
      </c>
    </row>
    <row r="3" spans="1:22" hidden="1" x14ac:dyDescent="0.25">
      <c r="A3" s="3">
        <v>45660</v>
      </c>
      <c r="B3" s="3">
        <v>45705</v>
      </c>
      <c r="C3" s="3" t="s">
        <v>588</v>
      </c>
      <c r="D3" s="2" t="s">
        <v>65</v>
      </c>
      <c r="E3" s="2" t="s">
        <v>66</v>
      </c>
      <c r="F3" s="2" t="s">
        <v>564</v>
      </c>
      <c r="G3" s="2" t="s">
        <v>565</v>
      </c>
      <c r="H3" s="2">
        <v>31.75</v>
      </c>
      <c r="I3" s="2">
        <v>190</v>
      </c>
      <c r="J3" s="2">
        <v>6032.5</v>
      </c>
      <c r="K3" s="2">
        <v>7118.35</v>
      </c>
      <c r="L3" s="2">
        <v>6032.5</v>
      </c>
      <c r="M3" s="2">
        <v>7118.35</v>
      </c>
      <c r="N3" s="2" t="s">
        <v>588</v>
      </c>
      <c r="O3" s="2" t="e">
        <f>+Tabla1[[#This Row],[Monto Pagado]]+Tabla1[[#This Row],[Total General]]</f>
        <v>#VALUE!</v>
      </c>
      <c r="P3" s="2" t="s">
        <v>88</v>
      </c>
      <c r="Q3" s="2" t="s">
        <v>87</v>
      </c>
      <c r="R3" s="2" t="s">
        <v>43</v>
      </c>
      <c r="S3" s="2" t="s">
        <v>1</v>
      </c>
      <c r="T3" s="2" t="s">
        <v>71</v>
      </c>
      <c r="U3" s="2" t="s">
        <v>71</v>
      </c>
      <c r="V3" s="2" t="s">
        <v>72</v>
      </c>
    </row>
    <row r="4" spans="1:22" hidden="1" x14ac:dyDescent="0.25">
      <c r="A4" s="3">
        <v>45665</v>
      </c>
      <c r="B4" s="3">
        <v>45695</v>
      </c>
      <c r="C4" s="3" t="s">
        <v>588</v>
      </c>
      <c r="D4" s="2" t="s">
        <v>560</v>
      </c>
      <c r="E4" s="2" t="s">
        <v>561</v>
      </c>
      <c r="F4" s="2" t="s">
        <v>562</v>
      </c>
      <c r="G4" s="2" t="s">
        <v>563</v>
      </c>
      <c r="H4" s="2">
        <v>260</v>
      </c>
      <c r="I4" s="2">
        <v>8</v>
      </c>
      <c r="J4" s="2">
        <v>2080</v>
      </c>
      <c r="K4" s="2">
        <v>2454.4</v>
      </c>
      <c r="L4" s="2">
        <v>2080</v>
      </c>
      <c r="M4" s="2">
        <v>2454.4</v>
      </c>
      <c r="N4" s="2" t="s">
        <v>588</v>
      </c>
      <c r="O4" s="2" t="e">
        <f>+Tabla1[[#This Row],[Monto Pagado]]+Tabla1[[#This Row],[Total General]]</f>
        <v>#VALUE!</v>
      </c>
      <c r="P4" s="2" t="s">
        <v>346</v>
      </c>
      <c r="Q4" s="2" t="s">
        <v>345</v>
      </c>
      <c r="R4" s="2" t="s">
        <v>53</v>
      </c>
      <c r="S4" s="2" t="s">
        <v>1</v>
      </c>
      <c r="T4" s="2" t="s">
        <v>71</v>
      </c>
      <c r="U4" s="2" t="s">
        <v>71</v>
      </c>
      <c r="V4" s="2" t="s">
        <v>72</v>
      </c>
    </row>
    <row r="5" spans="1:22" x14ac:dyDescent="0.25">
      <c r="A5" s="3">
        <v>45667</v>
      </c>
      <c r="B5" s="3">
        <v>45667</v>
      </c>
      <c r="C5" s="13">
        <v>45664</v>
      </c>
      <c r="D5" s="2" t="s">
        <v>556</v>
      </c>
      <c r="E5" s="2" t="s">
        <v>557</v>
      </c>
      <c r="F5" s="2" t="s">
        <v>558</v>
      </c>
      <c r="G5" s="2" t="s">
        <v>559</v>
      </c>
      <c r="H5" s="2">
        <v>20.57</v>
      </c>
      <c r="I5" s="2">
        <v>48</v>
      </c>
      <c r="J5" s="2">
        <v>987.36</v>
      </c>
      <c r="K5" s="2">
        <v>1165.08</v>
      </c>
      <c r="L5" s="2">
        <v>3085.44</v>
      </c>
      <c r="M5" s="2">
        <v>3640.82</v>
      </c>
      <c r="N5" s="14">
        <v>-3640.82</v>
      </c>
      <c r="O5" s="14">
        <f>+Tabla1[[#This Row],[Monto Pagado]]+Tabla1[[#This Row],[Total General]]</f>
        <v>0</v>
      </c>
      <c r="P5" s="2" t="s">
        <v>302</v>
      </c>
      <c r="Q5" s="2" t="s">
        <v>301</v>
      </c>
      <c r="R5" s="2" t="s">
        <v>43</v>
      </c>
      <c r="S5" s="2" t="s">
        <v>1</v>
      </c>
      <c r="T5" s="2" t="s">
        <v>71</v>
      </c>
      <c r="U5" s="2" t="s">
        <v>71</v>
      </c>
      <c r="V5" s="2" t="s">
        <v>72</v>
      </c>
    </row>
    <row r="6" spans="1:22" x14ac:dyDescent="0.25">
      <c r="A6" s="3">
        <v>45667</v>
      </c>
      <c r="B6" s="3">
        <v>45667</v>
      </c>
      <c r="C6" s="13">
        <v>45664</v>
      </c>
      <c r="D6" s="2" t="s">
        <v>556</v>
      </c>
      <c r="E6" s="2" t="s">
        <v>557</v>
      </c>
      <c r="F6" s="2" t="s">
        <v>558</v>
      </c>
      <c r="G6" s="2" t="s">
        <v>559</v>
      </c>
      <c r="H6" s="2">
        <v>20.57</v>
      </c>
      <c r="I6" s="2">
        <v>72</v>
      </c>
      <c r="J6" s="2">
        <v>1481.04</v>
      </c>
      <c r="K6" s="2">
        <v>1747.63</v>
      </c>
      <c r="L6" s="2">
        <v>3085.44</v>
      </c>
      <c r="M6" s="2">
        <v>3640.82</v>
      </c>
      <c r="N6" s="14">
        <v>-3640.82</v>
      </c>
      <c r="O6" s="14">
        <f>+Tabla1[[#This Row],[Monto Pagado]]+Tabla1[[#This Row],[Total General]]</f>
        <v>0</v>
      </c>
      <c r="P6" s="2" t="s">
        <v>121</v>
      </c>
      <c r="Q6" s="2" t="s">
        <v>41</v>
      </c>
      <c r="R6" s="2" t="s">
        <v>43</v>
      </c>
      <c r="S6" s="2" t="s">
        <v>1</v>
      </c>
      <c r="T6" s="2" t="s">
        <v>71</v>
      </c>
      <c r="U6" s="2" t="s">
        <v>71</v>
      </c>
      <c r="V6" s="2"/>
    </row>
    <row r="7" spans="1:22" x14ac:dyDescent="0.25">
      <c r="A7" s="3">
        <v>45667</v>
      </c>
      <c r="B7" s="3">
        <v>45667</v>
      </c>
      <c r="C7" s="13">
        <v>45664</v>
      </c>
      <c r="D7" s="2" t="s">
        <v>556</v>
      </c>
      <c r="E7" s="2" t="s">
        <v>557</v>
      </c>
      <c r="F7" s="2" t="s">
        <v>558</v>
      </c>
      <c r="G7" s="2" t="s">
        <v>559</v>
      </c>
      <c r="H7" s="2">
        <v>25.71</v>
      </c>
      <c r="I7" s="2">
        <v>24</v>
      </c>
      <c r="J7" s="2">
        <v>617.04</v>
      </c>
      <c r="K7" s="2">
        <v>728.11</v>
      </c>
      <c r="L7" s="2">
        <v>3085.44</v>
      </c>
      <c r="M7" s="2">
        <v>3640.82</v>
      </c>
      <c r="N7" s="14">
        <v>-3640.82</v>
      </c>
      <c r="O7" s="14">
        <f>+Tabla1[[#This Row],[Monto Pagado]]+Tabla1[[#This Row],[Total General]]</f>
        <v>0</v>
      </c>
      <c r="P7" s="2" t="s">
        <v>70</v>
      </c>
      <c r="Q7" s="2" t="s">
        <v>69</v>
      </c>
      <c r="R7" s="2" t="s">
        <v>43</v>
      </c>
      <c r="S7" s="2" t="s">
        <v>1</v>
      </c>
      <c r="T7" s="2" t="s">
        <v>71</v>
      </c>
      <c r="U7" s="2" t="s">
        <v>71</v>
      </c>
      <c r="V7" s="2"/>
    </row>
    <row r="8" spans="1:22" x14ac:dyDescent="0.25">
      <c r="A8" s="3">
        <v>45670</v>
      </c>
      <c r="B8" s="3">
        <v>45670</v>
      </c>
      <c r="C8" s="13">
        <v>45667</v>
      </c>
      <c r="D8" s="2" t="s">
        <v>552</v>
      </c>
      <c r="E8" s="2" t="s">
        <v>553</v>
      </c>
      <c r="F8" s="2" t="s">
        <v>554</v>
      </c>
      <c r="G8" s="2" t="s">
        <v>555</v>
      </c>
      <c r="H8" s="2">
        <v>30.21</v>
      </c>
      <c r="I8" s="2">
        <v>36</v>
      </c>
      <c r="J8" s="2">
        <v>1087.56</v>
      </c>
      <c r="K8" s="2">
        <v>1283.32</v>
      </c>
      <c r="L8" s="2">
        <v>1087.56</v>
      </c>
      <c r="M8" s="2">
        <v>1283.32</v>
      </c>
      <c r="N8" s="14">
        <v>-1283.32</v>
      </c>
      <c r="O8" s="14">
        <f>+Tabla1[[#This Row],[Monto Pagado]]+Tabla1[[#This Row],[Total General]]</f>
        <v>0</v>
      </c>
      <c r="P8" s="2" t="s">
        <v>432</v>
      </c>
      <c r="Q8" s="2" t="s">
        <v>431</v>
      </c>
      <c r="R8" s="2" t="s">
        <v>43</v>
      </c>
      <c r="S8" s="2" t="s">
        <v>1</v>
      </c>
      <c r="T8" s="2" t="s">
        <v>71</v>
      </c>
      <c r="U8" s="2" t="s">
        <v>71</v>
      </c>
      <c r="V8" s="2" t="s">
        <v>72</v>
      </c>
    </row>
    <row r="9" spans="1:22" x14ac:dyDescent="0.25">
      <c r="A9" s="3">
        <v>45670</v>
      </c>
      <c r="B9" s="3">
        <v>45670</v>
      </c>
      <c r="C9" s="13">
        <v>45667</v>
      </c>
      <c r="D9" s="2" t="s">
        <v>544</v>
      </c>
      <c r="E9" s="2" t="s">
        <v>545</v>
      </c>
      <c r="F9" s="2" t="s">
        <v>546</v>
      </c>
      <c r="G9" s="2" t="s">
        <v>547</v>
      </c>
      <c r="H9" s="2">
        <v>1131.4079999999999</v>
      </c>
      <c r="I9" s="2">
        <v>2</v>
      </c>
      <c r="J9" s="2">
        <v>2262.8200000000002</v>
      </c>
      <c r="K9" s="2">
        <v>2670.13</v>
      </c>
      <c r="L9" s="2">
        <v>7744.35</v>
      </c>
      <c r="M9" s="2">
        <v>9138.33</v>
      </c>
      <c r="N9" s="14">
        <v>-9138.33</v>
      </c>
      <c r="O9" s="14">
        <f>+Tabla1[[#This Row],[Monto Pagado]]+Tabla1[[#This Row],[Total General]]</f>
        <v>0</v>
      </c>
      <c r="P9" s="2" t="s">
        <v>249</v>
      </c>
      <c r="Q9" s="2" t="s">
        <v>248</v>
      </c>
      <c r="R9" s="2" t="s">
        <v>53</v>
      </c>
      <c r="S9" s="2" t="s">
        <v>1</v>
      </c>
      <c r="T9" s="2" t="s">
        <v>71</v>
      </c>
      <c r="U9" s="2" t="s">
        <v>71</v>
      </c>
      <c r="V9" s="2" t="s">
        <v>72</v>
      </c>
    </row>
    <row r="10" spans="1:22" x14ac:dyDescent="0.25">
      <c r="A10" s="3">
        <v>45670</v>
      </c>
      <c r="B10" s="3">
        <v>45670</v>
      </c>
      <c r="C10" s="13">
        <v>45667</v>
      </c>
      <c r="D10" s="2" t="s">
        <v>544</v>
      </c>
      <c r="E10" s="2" t="s">
        <v>545</v>
      </c>
      <c r="F10" s="2" t="s">
        <v>546</v>
      </c>
      <c r="G10" s="2" t="s">
        <v>547</v>
      </c>
      <c r="H10" s="2">
        <v>55.008699999999997</v>
      </c>
      <c r="I10" s="2">
        <v>12</v>
      </c>
      <c r="J10" s="2">
        <v>660.1</v>
      </c>
      <c r="K10" s="2">
        <v>778.92</v>
      </c>
      <c r="L10" s="2">
        <v>7744.35</v>
      </c>
      <c r="M10" s="2">
        <v>9138.33</v>
      </c>
      <c r="N10" s="14">
        <v>-9138.33</v>
      </c>
      <c r="O10" s="14">
        <f>+Tabla1[[#This Row],[Monto Pagado]]+Tabla1[[#This Row],[Total General]]</f>
        <v>0</v>
      </c>
      <c r="P10" s="2" t="s">
        <v>193</v>
      </c>
      <c r="Q10" s="2" t="s">
        <v>192</v>
      </c>
      <c r="R10" s="2" t="s">
        <v>43</v>
      </c>
      <c r="S10" s="2" t="s">
        <v>1</v>
      </c>
      <c r="T10" s="2" t="s">
        <v>71</v>
      </c>
      <c r="U10" s="2" t="s">
        <v>71</v>
      </c>
      <c r="V10" s="2"/>
    </row>
    <row r="11" spans="1:22" x14ac:dyDescent="0.25">
      <c r="A11" s="3">
        <v>45670</v>
      </c>
      <c r="B11" s="3">
        <v>45670</v>
      </c>
      <c r="C11" s="13">
        <v>45667</v>
      </c>
      <c r="D11" s="2" t="s">
        <v>544</v>
      </c>
      <c r="E11" s="2" t="s">
        <v>545</v>
      </c>
      <c r="F11" s="2" t="s">
        <v>546</v>
      </c>
      <c r="G11" s="2" t="s">
        <v>547</v>
      </c>
      <c r="H11" s="2">
        <v>32.560960000000001</v>
      </c>
      <c r="I11" s="2">
        <v>84</v>
      </c>
      <c r="J11" s="2">
        <v>2735.12</v>
      </c>
      <c r="K11" s="2">
        <v>3227.44</v>
      </c>
      <c r="L11" s="2">
        <v>7744.35</v>
      </c>
      <c r="M11" s="2">
        <v>9138.33</v>
      </c>
      <c r="N11" s="14">
        <v>-9138.33</v>
      </c>
      <c r="O11" s="14">
        <f>+Tabla1[[#This Row],[Monto Pagado]]+Tabla1[[#This Row],[Total General]]</f>
        <v>0</v>
      </c>
      <c r="P11" s="2" t="s">
        <v>549</v>
      </c>
      <c r="Q11" s="2" t="s">
        <v>548</v>
      </c>
      <c r="R11" s="2" t="s">
        <v>53</v>
      </c>
      <c r="S11" s="2" t="s">
        <v>1</v>
      </c>
      <c r="T11" s="2" t="s">
        <v>71</v>
      </c>
      <c r="U11" s="2" t="s">
        <v>71</v>
      </c>
      <c r="V11" s="2"/>
    </row>
    <row r="12" spans="1:22" x14ac:dyDescent="0.25">
      <c r="A12" s="3">
        <v>45670</v>
      </c>
      <c r="B12" s="3">
        <v>45670</v>
      </c>
      <c r="C12" s="13">
        <v>45667</v>
      </c>
      <c r="D12" s="2" t="s">
        <v>544</v>
      </c>
      <c r="E12" s="2" t="s">
        <v>545</v>
      </c>
      <c r="F12" s="2" t="s">
        <v>546</v>
      </c>
      <c r="G12" s="2" t="s">
        <v>547</v>
      </c>
      <c r="H12" s="2">
        <v>40.611960000000003</v>
      </c>
      <c r="I12" s="2">
        <v>24</v>
      </c>
      <c r="J12" s="2">
        <v>974.69</v>
      </c>
      <c r="K12" s="2">
        <v>1150.1300000000001</v>
      </c>
      <c r="L12" s="2">
        <v>7744.35</v>
      </c>
      <c r="M12" s="2">
        <v>9138.33</v>
      </c>
      <c r="N12" s="14">
        <v>-9138.33</v>
      </c>
      <c r="O12" s="14">
        <f>+Tabla1[[#This Row],[Monto Pagado]]+Tabla1[[#This Row],[Total General]]</f>
        <v>0</v>
      </c>
      <c r="P12" s="2" t="s">
        <v>551</v>
      </c>
      <c r="Q12" s="2" t="s">
        <v>550</v>
      </c>
      <c r="R12" s="2" t="s">
        <v>53</v>
      </c>
      <c r="S12" s="2" t="s">
        <v>1</v>
      </c>
      <c r="T12" s="2" t="s">
        <v>71</v>
      </c>
      <c r="U12" s="2" t="s">
        <v>71</v>
      </c>
      <c r="V12" s="2"/>
    </row>
    <row r="13" spans="1:22" x14ac:dyDescent="0.25">
      <c r="A13" s="3">
        <v>45670</v>
      </c>
      <c r="B13" s="3">
        <v>45670</v>
      </c>
      <c r="C13" s="13">
        <v>45667</v>
      </c>
      <c r="D13" s="2" t="s">
        <v>544</v>
      </c>
      <c r="E13" s="2" t="s">
        <v>545</v>
      </c>
      <c r="F13" s="2" t="s">
        <v>546</v>
      </c>
      <c r="G13" s="2" t="s">
        <v>547</v>
      </c>
      <c r="H13" s="2">
        <v>555.80999999999995</v>
      </c>
      <c r="I13" s="2">
        <v>2</v>
      </c>
      <c r="J13" s="2">
        <v>1111.6199999999999</v>
      </c>
      <c r="K13" s="2">
        <v>1311.71</v>
      </c>
      <c r="L13" s="2">
        <v>7744.35</v>
      </c>
      <c r="M13" s="2">
        <v>9138.33</v>
      </c>
      <c r="N13" s="14">
        <v>-9138.33</v>
      </c>
      <c r="O13" s="14">
        <f>+Tabla1[[#This Row],[Monto Pagado]]+Tabla1[[#This Row],[Total General]]</f>
        <v>0</v>
      </c>
      <c r="P13" s="2" t="s">
        <v>414</v>
      </c>
      <c r="Q13" s="2" t="s">
        <v>248</v>
      </c>
      <c r="R13" s="2" t="s">
        <v>43</v>
      </c>
      <c r="S13" s="2" t="s">
        <v>1</v>
      </c>
      <c r="T13" s="2" t="s">
        <v>71</v>
      </c>
      <c r="U13" s="2" t="s">
        <v>71</v>
      </c>
      <c r="V13" s="2"/>
    </row>
    <row r="14" spans="1:22" x14ac:dyDescent="0.25">
      <c r="A14" s="3">
        <v>45673</v>
      </c>
      <c r="B14" s="3">
        <v>45673</v>
      </c>
      <c r="C14" s="13">
        <v>45670</v>
      </c>
      <c r="D14" s="2" t="s">
        <v>540</v>
      </c>
      <c r="E14" s="2" t="s">
        <v>541</v>
      </c>
      <c r="F14" s="2" t="s">
        <v>542</v>
      </c>
      <c r="G14" s="2" t="s">
        <v>543</v>
      </c>
      <c r="H14" s="2">
        <v>78.167450000000002</v>
      </c>
      <c r="I14" s="2">
        <v>30</v>
      </c>
      <c r="J14" s="2">
        <v>2345.02</v>
      </c>
      <c r="K14" s="2">
        <v>2767.12</v>
      </c>
      <c r="L14" s="2">
        <v>5078.1000000000004</v>
      </c>
      <c r="M14" s="2">
        <v>5992.16</v>
      </c>
      <c r="N14" s="14">
        <v>-5992.16</v>
      </c>
      <c r="O14" s="14">
        <f>+Tabla1[[#This Row],[Monto Pagado]]+Tabla1[[#This Row],[Total General]]</f>
        <v>0</v>
      </c>
      <c r="P14" s="2" t="s">
        <v>118</v>
      </c>
      <c r="Q14" s="2" t="s">
        <v>41</v>
      </c>
      <c r="R14" s="2" t="s">
        <v>43</v>
      </c>
      <c r="S14" s="2" t="s">
        <v>1</v>
      </c>
      <c r="T14" s="2" t="s">
        <v>71</v>
      </c>
      <c r="U14" s="2" t="s">
        <v>71</v>
      </c>
      <c r="V14" s="2" t="s">
        <v>72</v>
      </c>
    </row>
    <row r="15" spans="1:22" x14ac:dyDescent="0.25">
      <c r="A15" s="3">
        <v>45673</v>
      </c>
      <c r="B15" s="3">
        <v>45673</v>
      </c>
      <c r="C15" s="13">
        <v>45670</v>
      </c>
      <c r="D15" s="2" t="s">
        <v>540</v>
      </c>
      <c r="E15" s="2" t="s">
        <v>541</v>
      </c>
      <c r="F15" s="2" t="s">
        <v>542</v>
      </c>
      <c r="G15" s="2" t="s">
        <v>543</v>
      </c>
      <c r="H15" s="2">
        <v>40.744</v>
      </c>
      <c r="I15" s="2">
        <v>30</v>
      </c>
      <c r="J15" s="2">
        <v>1222.32</v>
      </c>
      <c r="K15" s="2">
        <v>1442.34</v>
      </c>
      <c r="L15" s="2">
        <v>5078.1000000000004</v>
      </c>
      <c r="M15" s="2">
        <v>5992.16</v>
      </c>
      <c r="N15" s="14">
        <v>-5992.16</v>
      </c>
      <c r="O15" s="14">
        <f>+Tabla1[[#This Row],[Monto Pagado]]+Tabla1[[#This Row],[Total General]]</f>
        <v>0</v>
      </c>
      <c r="P15" s="2" t="s">
        <v>122</v>
      </c>
      <c r="Q15" s="2" t="s">
        <v>41</v>
      </c>
      <c r="R15" s="2" t="s">
        <v>43</v>
      </c>
      <c r="S15" s="2" t="s">
        <v>1</v>
      </c>
      <c r="T15" s="2" t="s">
        <v>71</v>
      </c>
      <c r="U15" s="2" t="s">
        <v>71</v>
      </c>
      <c r="V15" s="2"/>
    </row>
    <row r="16" spans="1:22" x14ac:dyDescent="0.25">
      <c r="A16" s="3">
        <v>45673</v>
      </c>
      <c r="B16" s="3">
        <v>45673</v>
      </c>
      <c r="C16" s="13">
        <v>45670</v>
      </c>
      <c r="D16" s="2" t="s">
        <v>540</v>
      </c>
      <c r="E16" s="2" t="s">
        <v>541</v>
      </c>
      <c r="F16" s="2" t="s">
        <v>542</v>
      </c>
      <c r="G16" s="2" t="s">
        <v>543</v>
      </c>
      <c r="H16" s="2">
        <v>62.948149999999998</v>
      </c>
      <c r="I16" s="2">
        <v>24</v>
      </c>
      <c r="J16" s="2">
        <v>1510.76</v>
      </c>
      <c r="K16" s="2">
        <v>1782.7</v>
      </c>
      <c r="L16" s="2">
        <v>5078.1000000000004</v>
      </c>
      <c r="M16" s="2">
        <v>5992.16</v>
      </c>
      <c r="N16" s="14">
        <v>-5992.16</v>
      </c>
      <c r="O16" s="14">
        <f>+Tabla1[[#This Row],[Monto Pagado]]+Tabla1[[#This Row],[Total General]]</f>
        <v>0</v>
      </c>
      <c r="P16" s="2" t="s">
        <v>228</v>
      </c>
      <c r="Q16" s="2" t="s">
        <v>227</v>
      </c>
      <c r="R16" s="2" t="s">
        <v>43</v>
      </c>
      <c r="S16" s="2" t="s">
        <v>1</v>
      </c>
      <c r="T16" s="2" t="s">
        <v>71</v>
      </c>
      <c r="U16" s="2" t="s">
        <v>71</v>
      </c>
      <c r="V16" s="2"/>
    </row>
    <row r="17" spans="1:22" x14ac:dyDescent="0.25">
      <c r="A17" s="3">
        <v>45673</v>
      </c>
      <c r="B17" s="3">
        <v>45673</v>
      </c>
      <c r="C17" s="13">
        <v>45672</v>
      </c>
      <c r="D17" s="2" t="s">
        <v>309</v>
      </c>
      <c r="E17" s="2" t="s">
        <v>310</v>
      </c>
      <c r="F17" s="2" t="s">
        <v>538</v>
      </c>
      <c r="G17" s="2" t="s">
        <v>539</v>
      </c>
      <c r="H17" s="2">
        <v>293.25</v>
      </c>
      <c r="I17" s="2">
        <v>480</v>
      </c>
      <c r="J17" s="2">
        <v>47520.58</v>
      </c>
      <c r="K17" s="2">
        <v>56074.28</v>
      </c>
      <c r="L17" s="2">
        <v>47520.58</v>
      </c>
      <c r="M17" s="2">
        <v>56074.28</v>
      </c>
      <c r="N17" s="14">
        <v>-56074.28</v>
      </c>
      <c r="O17" s="14">
        <f>+Tabla1[[#This Row],[Monto Pagado]]+Tabla1[[#This Row],[Total General]]</f>
        <v>0</v>
      </c>
      <c r="P17" s="2" t="s">
        <v>199</v>
      </c>
      <c r="Q17" s="2" t="s">
        <v>198</v>
      </c>
      <c r="R17" s="2" t="s">
        <v>43</v>
      </c>
      <c r="S17" s="2" t="s">
        <v>1</v>
      </c>
      <c r="T17" s="2" t="s">
        <v>44</v>
      </c>
      <c r="U17" s="2" t="s">
        <v>45</v>
      </c>
      <c r="V17" s="2" t="s">
        <v>292</v>
      </c>
    </row>
    <row r="18" spans="1:22" hidden="1" x14ac:dyDescent="0.25">
      <c r="A18" s="3">
        <v>45673</v>
      </c>
      <c r="B18" s="3">
        <v>45703</v>
      </c>
      <c r="C18" s="3" t="s">
        <v>588</v>
      </c>
      <c r="D18" s="2" t="s">
        <v>534</v>
      </c>
      <c r="E18" s="2" t="s">
        <v>535</v>
      </c>
      <c r="F18" s="2" t="s">
        <v>536</v>
      </c>
      <c r="G18" s="2" t="s">
        <v>592</v>
      </c>
      <c r="H18" s="2">
        <v>1166.4000000000001</v>
      </c>
      <c r="I18" s="2">
        <v>2</v>
      </c>
      <c r="J18" s="2">
        <v>2332.8000000000002</v>
      </c>
      <c r="K18" s="2">
        <v>2752.7</v>
      </c>
      <c r="L18" s="2">
        <v>3096.36</v>
      </c>
      <c r="M18" s="2">
        <v>3653.7</v>
      </c>
      <c r="N18" s="2" t="s">
        <v>588</v>
      </c>
      <c r="O18" s="2" t="e">
        <f>+Tabla1[[#This Row],[Monto Pagado]]+Tabla1[[#This Row],[Total General]]</f>
        <v>#VALUE!</v>
      </c>
      <c r="P18" s="2" t="s">
        <v>249</v>
      </c>
      <c r="Q18" s="2" t="s">
        <v>248</v>
      </c>
      <c r="R18" s="2" t="s">
        <v>53</v>
      </c>
      <c r="S18" s="2" t="s">
        <v>1</v>
      </c>
      <c r="T18" s="2" t="s">
        <v>71</v>
      </c>
      <c r="U18" s="2" t="s">
        <v>71</v>
      </c>
      <c r="V18" s="2" t="s">
        <v>72</v>
      </c>
    </row>
    <row r="19" spans="1:22" hidden="1" x14ac:dyDescent="0.25">
      <c r="A19" s="3">
        <v>45673</v>
      </c>
      <c r="B19" s="3">
        <v>45703</v>
      </c>
      <c r="C19" s="3" t="s">
        <v>588</v>
      </c>
      <c r="D19" s="2" t="s">
        <v>534</v>
      </c>
      <c r="E19" s="2" t="s">
        <v>535</v>
      </c>
      <c r="F19" s="2" t="s">
        <v>536</v>
      </c>
      <c r="G19" s="2" t="s">
        <v>592</v>
      </c>
      <c r="H19" s="2">
        <v>21.21</v>
      </c>
      <c r="I19" s="2">
        <v>36</v>
      </c>
      <c r="J19" s="2">
        <v>763.56</v>
      </c>
      <c r="K19" s="2">
        <v>901</v>
      </c>
      <c r="L19" s="2">
        <v>3096.36</v>
      </c>
      <c r="M19" s="2">
        <v>3653.7</v>
      </c>
      <c r="N19" s="2" t="s">
        <v>588</v>
      </c>
      <c r="O19" s="2" t="e">
        <f>+Tabla1[[#This Row],[Monto Pagado]]+Tabla1[[#This Row],[Total General]]</f>
        <v>#VALUE!</v>
      </c>
      <c r="P19" s="2" t="s">
        <v>121</v>
      </c>
      <c r="Q19" s="2" t="s">
        <v>41</v>
      </c>
      <c r="R19" s="2" t="s">
        <v>43</v>
      </c>
      <c r="S19" s="2" t="s">
        <v>1</v>
      </c>
      <c r="T19" s="2" t="s">
        <v>71</v>
      </c>
      <c r="U19" s="2" t="s">
        <v>71</v>
      </c>
      <c r="V19" s="2"/>
    </row>
    <row r="20" spans="1:22" hidden="1" x14ac:dyDescent="0.25">
      <c r="A20" s="3">
        <v>45674</v>
      </c>
      <c r="B20" s="3">
        <v>45734</v>
      </c>
      <c r="C20" s="3" t="s">
        <v>588</v>
      </c>
      <c r="D20" s="2" t="s">
        <v>276</v>
      </c>
      <c r="E20" s="2" t="s">
        <v>277</v>
      </c>
      <c r="F20" s="2" t="s">
        <v>525</v>
      </c>
      <c r="G20" s="2" t="s">
        <v>526</v>
      </c>
      <c r="H20" s="2">
        <v>1166.4000000000001</v>
      </c>
      <c r="I20" s="2">
        <v>5</v>
      </c>
      <c r="J20" s="2">
        <v>5832</v>
      </c>
      <c r="K20" s="2">
        <v>6881.76</v>
      </c>
      <c r="L20" s="2">
        <v>5832</v>
      </c>
      <c r="M20" s="2">
        <v>6881.76</v>
      </c>
      <c r="N20" s="2" t="s">
        <v>588</v>
      </c>
      <c r="O20" s="2" t="e">
        <f>+Tabla1[[#This Row],[Monto Pagado]]+Tabla1[[#This Row],[Total General]]</f>
        <v>#VALUE!</v>
      </c>
      <c r="P20" s="2" t="s">
        <v>249</v>
      </c>
      <c r="Q20" s="2" t="s">
        <v>248</v>
      </c>
      <c r="R20" s="2" t="s">
        <v>53</v>
      </c>
      <c r="S20" s="2" t="s">
        <v>1</v>
      </c>
      <c r="T20" s="2" t="s">
        <v>71</v>
      </c>
      <c r="U20" s="2" t="s">
        <v>71</v>
      </c>
      <c r="V20" s="2" t="s">
        <v>72</v>
      </c>
    </row>
    <row r="21" spans="1:22" hidden="1" x14ac:dyDescent="0.25">
      <c r="A21" s="3">
        <v>45674</v>
      </c>
      <c r="B21" s="3">
        <v>45719</v>
      </c>
      <c r="C21" s="3" t="s">
        <v>588</v>
      </c>
      <c r="D21" s="2" t="s">
        <v>65</v>
      </c>
      <c r="E21" s="2" t="s">
        <v>66</v>
      </c>
      <c r="F21" s="2" t="s">
        <v>527</v>
      </c>
      <c r="G21" s="2" t="s">
        <v>528</v>
      </c>
      <c r="H21" s="2">
        <v>8.35</v>
      </c>
      <c r="I21" s="2">
        <v>36</v>
      </c>
      <c r="J21" s="2">
        <v>300.60000000000002</v>
      </c>
      <c r="K21" s="2">
        <v>354.71</v>
      </c>
      <c r="L21" s="2">
        <v>300.60000000000002</v>
      </c>
      <c r="M21" s="2">
        <v>354.71</v>
      </c>
      <c r="N21" s="2" t="s">
        <v>588</v>
      </c>
      <c r="O21" s="2" t="e">
        <f>+Tabla1[[#This Row],[Monto Pagado]]+Tabla1[[#This Row],[Total General]]</f>
        <v>#VALUE!</v>
      </c>
      <c r="P21" s="2" t="s">
        <v>308</v>
      </c>
      <c r="Q21" s="2" t="s">
        <v>301</v>
      </c>
      <c r="R21" s="2" t="s">
        <v>43</v>
      </c>
      <c r="S21" s="2" t="s">
        <v>1</v>
      </c>
      <c r="T21" s="2" t="s">
        <v>71</v>
      </c>
      <c r="U21" s="2" t="s">
        <v>71</v>
      </c>
      <c r="V21" s="2" t="s">
        <v>72</v>
      </c>
    </row>
    <row r="22" spans="1:22" hidden="1" x14ac:dyDescent="0.25">
      <c r="A22" s="3">
        <v>45674</v>
      </c>
      <c r="B22" s="3">
        <v>45719</v>
      </c>
      <c r="C22" s="3" t="s">
        <v>588</v>
      </c>
      <c r="D22" s="2" t="s">
        <v>65</v>
      </c>
      <c r="E22" s="2" t="s">
        <v>66</v>
      </c>
      <c r="F22" s="2" t="s">
        <v>529</v>
      </c>
      <c r="G22" s="2" t="s">
        <v>530</v>
      </c>
      <c r="H22" s="2">
        <v>30.75</v>
      </c>
      <c r="I22" s="2">
        <v>6</v>
      </c>
      <c r="J22" s="2">
        <v>184.5</v>
      </c>
      <c r="K22" s="2">
        <v>217.71</v>
      </c>
      <c r="L22" s="2">
        <v>184.5</v>
      </c>
      <c r="M22" s="2">
        <v>217.71</v>
      </c>
      <c r="N22" s="2" t="s">
        <v>588</v>
      </c>
      <c r="O22" s="2" t="e">
        <f>+Tabla1[[#This Row],[Monto Pagado]]+Tabla1[[#This Row],[Total General]]</f>
        <v>#VALUE!</v>
      </c>
      <c r="P22" s="2" t="s">
        <v>531</v>
      </c>
      <c r="Q22" s="2" t="s">
        <v>280</v>
      </c>
      <c r="R22" s="2" t="s">
        <v>43</v>
      </c>
      <c r="S22" s="2" t="s">
        <v>1</v>
      </c>
      <c r="T22" s="2" t="s">
        <v>71</v>
      </c>
      <c r="U22" s="2" t="s">
        <v>71</v>
      </c>
      <c r="V22" s="2" t="s">
        <v>72</v>
      </c>
    </row>
    <row r="23" spans="1:22" hidden="1" x14ac:dyDescent="0.25">
      <c r="A23" s="3">
        <v>45674</v>
      </c>
      <c r="B23" s="3">
        <v>45719</v>
      </c>
      <c r="C23" s="3" t="s">
        <v>588</v>
      </c>
      <c r="D23" s="2" t="s">
        <v>65</v>
      </c>
      <c r="E23" s="2" t="s">
        <v>66</v>
      </c>
      <c r="F23" s="2" t="s">
        <v>532</v>
      </c>
      <c r="G23" s="2" t="s">
        <v>533</v>
      </c>
      <c r="H23" s="2">
        <v>18.79</v>
      </c>
      <c r="I23" s="2">
        <v>36</v>
      </c>
      <c r="J23" s="2">
        <v>676.44</v>
      </c>
      <c r="K23" s="2">
        <v>798.2</v>
      </c>
      <c r="L23" s="2">
        <v>676.44</v>
      </c>
      <c r="M23" s="2">
        <v>798.2</v>
      </c>
      <c r="N23" s="2" t="s">
        <v>588</v>
      </c>
      <c r="O23" s="2" t="e">
        <f>+Tabla1[[#This Row],[Monto Pagado]]+Tabla1[[#This Row],[Total General]]</f>
        <v>#VALUE!</v>
      </c>
      <c r="P23" s="2" t="s">
        <v>56</v>
      </c>
      <c r="Q23" s="2" t="s">
        <v>55</v>
      </c>
      <c r="R23" s="2" t="s">
        <v>43</v>
      </c>
      <c r="S23" s="2" t="s">
        <v>1</v>
      </c>
      <c r="T23" s="2" t="s">
        <v>71</v>
      </c>
      <c r="U23" s="2" t="s">
        <v>71</v>
      </c>
      <c r="V23" s="2" t="s">
        <v>72</v>
      </c>
    </row>
    <row r="24" spans="1:22" x14ac:dyDescent="0.25">
      <c r="A24" s="3">
        <v>45678</v>
      </c>
      <c r="B24" s="3">
        <v>45678</v>
      </c>
      <c r="C24" s="13">
        <v>45675</v>
      </c>
      <c r="D24" s="2" t="s">
        <v>520</v>
      </c>
      <c r="E24" s="2" t="s">
        <v>521</v>
      </c>
      <c r="F24" s="2" t="s">
        <v>522</v>
      </c>
      <c r="G24" s="2" t="s">
        <v>523</v>
      </c>
      <c r="H24" s="2">
        <v>56.53</v>
      </c>
      <c r="I24" s="2">
        <v>4</v>
      </c>
      <c r="J24" s="2">
        <v>226.12</v>
      </c>
      <c r="K24" s="2">
        <v>266.82</v>
      </c>
      <c r="L24" s="2">
        <v>3121.05</v>
      </c>
      <c r="M24" s="2">
        <v>3682.83</v>
      </c>
      <c r="N24" s="14">
        <v>-3682.83</v>
      </c>
      <c r="O24" s="14">
        <f>+Tabla1[[#This Row],[Monto Pagado]]+Tabla1[[#This Row],[Total General]]</f>
        <v>0</v>
      </c>
      <c r="P24" s="2" t="s">
        <v>524</v>
      </c>
      <c r="Q24" s="2" t="s">
        <v>69</v>
      </c>
      <c r="R24" s="2" t="s">
        <v>43</v>
      </c>
      <c r="S24" s="2" t="s">
        <v>1</v>
      </c>
      <c r="T24" s="2" t="s">
        <v>71</v>
      </c>
      <c r="U24" s="2" t="s">
        <v>71</v>
      </c>
      <c r="V24" s="2" t="s">
        <v>72</v>
      </c>
    </row>
    <row r="25" spans="1:22" x14ac:dyDescent="0.25">
      <c r="A25" s="3">
        <v>45678</v>
      </c>
      <c r="B25" s="3">
        <v>45678</v>
      </c>
      <c r="C25" s="13">
        <v>45675</v>
      </c>
      <c r="D25" s="2" t="s">
        <v>520</v>
      </c>
      <c r="E25" s="2" t="s">
        <v>521</v>
      </c>
      <c r="F25" s="2" t="s">
        <v>522</v>
      </c>
      <c r="G25" s="2" t="s">
        <v>523</v>
      </c>
      <c r="H25" s="2">
        <v>40.74</v>
      </c>
      <c r="I25" s="2">
        <v>18</v>
      </c>
      <c r="J25" s="2">
        <v>733.32</v>
      </c>
      <c r="K25" s="2">
        <v>865.32</v>
      </c>
      <c r="L25" s="2">
        <v>3121.05</v>
      </c>
      <c r="M25" s="2">
        <v>3682.83</v>
      </c>
      <c r="N25" s="14">
        <v>-3682.83</v>
      </c>
      <c r="O25" s="14">
        <f>+Tabla1[[#This Row],[Monto Pagado]]+Tabla1[[#This Row],[Total General]]</f>
        <v>0</v>
      </c>
      <c r="P25" s="2" t="s">
        <v>122</v>
      </c>
      <c r="Q25" s="2" t="s">
        <v>41</v>
      </c>
      <c r="R25" s="2" t="s">
        <v>43</v>
      </c>
      <c r="S25" s="2" t="s">
        <v>1</v>
      </c>
      <c r="T25" s="2" t="s">
        <v>71</v>
      </c>
      <c r="U25" s="2" t="s">
        <v>71</v>
      </c>
      <c r="V25" s="2"/>
    </row>
    <row r="26" spans="1:22" x14ac:dyDescent="0.25">
      <c r="A26" s="3">
        <v>45678</v>
      </c>
      <c r="B26" s="3">
        <v>45678</v>
      </c>
      <c r="C26" s="13">
        <v>45675</v>
      </c>
      <c r="D26" s="2" t="s">
        <v>520</v>
      </c>
      <c r="E26" s="2" t="s">
        <v>521</v>
      </c>
      <c r="F26" s="2" t="s">
        <v>522</v>
      </c>
      <c r="G26" s="2" t="s">
        <v>523</v>
      </c>
      <c r="H26" s="2">
        <v>25.71</v>
      </c>
      <c r="I26" s="2">
        <v>12</v>
      </c>
      <c r="J26" s="2">
        <v>308.52</v>
      </c>
      <c r="K26" s="2">
        <v>364.05</v>
      </c>
      <c r="L26" s="2">
        <v>3121.05</v>
      </c>
      <c r="M26" s="2">
        <v>3682.83</v>
      </c>
      <c r="N26" s="14">
        <v>-3682.83</v>
      </c>
      <c r="O26" s="14">
        <f>+Tabla1[[#This Row],[Monto Pagado]]+Tabla1[[#This Row],[Total General]]</f>
        <v>0</v>
      </c>
      <c r="P26" s="2" t="s">
        <v>197</v>
      </c>
      <c r="Q26" s="2" t="s">
        <v>196</v>
      </c>
      <c r="R26" s="2" t="s">
        <v>43</v>
      </c>
      <c r="S26" s="2" t="s">
        <v>1</v>
      </c>
      <c r="T26" s="2" t="s">
        <v>71</v>
      </c>
      <c r="U26" s="2" t="s">
        <v>71</v>
      </c>
      <c r="V26" s="2"/>
    </row>
    <row r="27" spans="1:22" x14ac:dyDescent="0.25">
      <c r="A27" s="3">
        <v>45678</v>
      </c>
      <c r="B27" s="3">
        <v>45678</v>
      </c>
      <c r="C27" s="13">
        <v>45675</v>
      </c>
      <c r="D27" s="2" t="s">
        <v>520</v>
      </c>
      <c r="E27" s="2" t="s">
        <v>521</v>
      </c>
      <c r="F27" s="2" t="s">
        <v>522</v>
      </c>
      <c r="G27" s="2" t="s">
        <v>523</v>
      </c>
      <c r="H27" s="2">
        <v>1131.4100000000001</v>
      </c>
      <c r="I27" s="2">
        <v>1</v>
      </c>
      <c r="J27" s="2">
        <v>1131.4100000000001</v>
      </c>
      <c r="K27" s="2">
        <v>1335.06</v>
      </c>
      <c r="L27" s="2">
        <v>3121.05</v>
      </c>
      <c r="M27" s="2">
        <v>3682.83</v>
      </c>
      <c r="N27" s="14">
        <v>-3682.83</v>
      </c>
      <c r="O27" s="14">
        <f>+Tabla1[[#This Row],[Monto Pagado]]+Tabla1[[#This Row],[Total General]]</f>
        <v>0</v>
      </c>
      <c r="P27" s="2" t="s">
        <v>249</v>
      </c>
      <c r="Q27" s="2" t="s">
        <v>248</v>
      </c>
      <c r="R27" s="2" t="s">
        <v>53</v>
      </c>
      <c r="S27" s="2" t="s">
        <v>1</v>
      </c>
      <c r="T27" s="2" t="s">
        <v>71</v>
      </c>
      <c r="U27" s="2" t="s">
        <v>71</v>
      </c>
      <c r="V27" s="2"/>
    </row>
    <row r="28" spans="1:22" x14ac:dyDescent="0.25">
      <c r="A28" s="3">
        <v>45678</v>
      </c>
      <c r="B28" s="3">
        <v>45678</v>
      </c>
      <c r="C28" s="13">
        <v>45675</v>
      </c>
      <c r="D28" s="2" t="s">
        <v>520</v>
      </c>
      <c r="E28" s="2" t="s">
        <v>521</v>
      </c>
      <c r="F28" s="2" t="s">
        <v>522</v>
      </c>
      <c r="G28" s="2" t="s">
        <v>523</v>
      </c>
      <c r="H28" s="2">
        <v>60.14</v>
      </c>
      <c r="I28" s="2">
        <v>12</v>
      </c>
      <c r="J28" s="2">
        <v>721.68</v>
      </c>
      <c r="K28" s="2">
        <v>851.58</v>
      </c>
      <c r="L28" s="2">
        <v>3121.05</v>
      </c>
      <c r="M28" s="2">
        <v>3682.83</v>
      </c>
      <c r="N28" s="14">
        <v>-3682.83</v>
      </c>
      <c r="O28" s="14">
        <f>+Tabla1[[#This Row],[Monto Pagado]]+Tabla1[[#This Row],[Total General]]</f>
        <v>0</v>
      </c>
      <c r="P28" s="2" t="s">
        <v>251</v>
      </c>
      <c r="Q28" s="2" t="s">
        <v>90</v>
      </c>
      <c r="R28" s="2" t="s">
        <v>43</v>
      </c>
      <c r="S28" s="2" t="s">
        <v>1</v>
      </c>
      <c r="T28" s="2" t="s">
        <v>71</v>
      </c>
      <c r="U28" s="2" t="s">
        <v>71</v>
      </c>
      <c r="V28" s="2"/>
    </row>
    <row r="29" spans="1:22" x14ac:dyDescent="0.25">
      <c r="A29" s="3">
        <v>45679</v>
      </c>
      <c r="B29" s="3">
        <v>45679</v>
      </c>
      <c r="C29" s="13">
        <v>45678</v>
      </c>
      <c r="D29" s="2" t="s">
        <v>511</v>
      </c>
      <c r="E29" s="2" t="s">
        <v>512</v>
      </c>
      <c r="F29" s="2" t="s">
        <v>513</v>
      </c>
      <c r="G29" s="2" t="s">
        <v>514</v>
      </c>
      <c r="H29" s="2">
        <v>64</v>
      </c>
      <c r="I29" s="2">
        <v>6</v>
      </c>
      <c r="J29" s="2">
        <v>384</v>
      </c>
      <c r="K29" s="2">
        <v>453.12</v>
      </c>
      <c r="L29" s="2">
        <v>985.8</v>
      </c>
      <c r="M29" s="2">
        <v>1163.24</v>
      </c>
      <c r="N29" s="14">
        <v>-1163.24</v>
      </c>
      <c r="O29" s="14">
        <f>+Tabla1[[#This Row],[Monto Pagado]]+Tabla1[[#This Row],[Total General]]</f>
        <v>0</v>
      </c>
      <c r="P29" s="2" t="s">
        <v>516</v>
      </c>
      <c r="Q29" s="2" t="s">
        <v>515</v>
      </c>
      <c r="R29" s="2" t="s">
        <v>135</v>
      </c>
      <c r="S29" s="2" t="s">
        <v>1</v>
      </c>
      <c r="T29" s="2" t="s">
        <v>136</v>
      </c>
      <c r="U29" s="2" t="s">
        <v>2</v>
      </c>
      <c r="V29" s="2" t="s">
        <v>137</v>
      </c>
    </row>
    <row r="30" spans="1:22" x14ac:dyDescent="0.25">
      <c r="A30" s="3">
        <v>45679</v>
      </c>
      <c r="B30" s="3">
        <v>45679</v>
      </c>
      <c r="C30" s="13">
        <v>45678</v>
      </c>
      <c r="D30" s="2" t="s">
        <v>511</v>
      </c>
      <c r="E30" s="2" t="s">
        <v>512</v>
      </c>
      <c r="F30" s="2" t="s">
        <v>513</v>
      </c>
      <c r="G30" s="2" t="s">
        <v>514</v>
      </c>
      <c r="H30" s="2">
        <v>262</v>
      </c>
      <c r="I30" s="2">
        <v>1</v>
      </c>
      <c r="J30" s="2">
        <v>235.8</v>
      </c>
      <c r="K30" s="2">
        <v>278.24</v>
      </c>
      <c r="L30" s="2">
        <v>985.8</v>
      </c>
      <c r="M30" s="2">
        <v>1163.24</v>
      </c>
      <c r="N30" s="14">
        <v>-1163.24</v>
      </c>
      <c r="O30" s="14">
        <f>+Tabla1[[#This Row],[Monto Pagado]]+Tabla1[[#This Row],[Total General]]</f>
        <v>0</v>
      </c>
      <c r="P30" s="2" t="s">
        <v>517</v>
      </c>
      <c r="Q30" s="2" t="s">
        <v>515</v>
      </c>
      <c r="R30" s="2" t="s">
        <v>135</v>
      </c>
      <c r="S30" s="2" t="s">
        <v>1</v>
      </c>
      <c r="T30" s="2" t="s">
        <v>136</v>
      </c>
      <c r="U30" s="2" t="s">
        <v>2</v>
      </c>
      <c r="V30" s="2"/>
    </row>
    <row r="31" spans="1:22" x14ac:dyDescent="0.25">
      <c r="A31" s="3">
        <v>45679</v>
      </c>
      <c r="B31" s="3">
        <v>45679</v>
      </c>
      <c r="C31" s="13">
        <v>45678</v>
      </c>
      <c r="D31" s="2" t="s">
        <v>511</v>
      </c>
      <c r="E31" s="2" t="s">
        <v>512</v>
      </c>
      <c r="F31" s="2" t="s">
        <v>513</v>
      </c>
      <c r="G31" s="2" t="s">
        <v>514</v>
      </c>
      <c r="H31" s="2">
        <v>61</v>
      </c>
      <c r="I31" s="2">
        <v>6</v>
      </c>
      <c r="J31" s="2">
        <v>366</v>
      </c>
      <c r="K31" s="2">
        <v>431.88</v>
      </c>
      <c r="L31" s="2">
        <v>985.8</v>
      </c>
      <c r="M31" s="2">
        <v>1163.24</v>
      </c>
      <c r="N31" s="14">
        <v>-1163.24</v>
      </c>
      <c r="O31" s="14">
        <f>+Tabla1[[#This Row],[Monto Pagado]]+Tabla1[[#This Row],[Total General]]</f>
        <v>0</v>
      </c>
      <c r="P31" s="2" t="s">
        <v>519</v>
      </c>
      <c r="Q31" s="2" t="s">
        <v>518</v>
      </c>
      <c r="R31" s="2" t="s">
        <v>135</v>
      </c>
      <c r="S31" s="2" t="s">
        <v>1</v>
      </c>
      <c r="T31" s="2" t="s">
        <v>136</v>
      </c>
      <c r="U31" s="2" t="s">
        <v>2</v>
      </c>
      <c r="V31" s="2"/>
    </row>
    <row r="32" spans="1:22" x14ac:dyDescent="0.25">
      <c r="A32" s="3">
        <v>45679</v>
      </c>
      <c r="B32" s="3">
        <v>45679</v>
      </c>
      <c r="C32" s="13">
        <v>45678</v>
      </c>
      <c r="D32" s="2" t="s">
        <v>367</v>
      </c>
      <c r="E32" s="2" t="s">
        <v>368</v>
      </c>
      <c r="F32" s="2" t="s">
        <v>505</v>
      </c>
      <c r="G32" s="2" t="s">
        <v>506</v>
      </c>
      <c r="H32" s="2">
        <v>26</v>
      </c>
      <c r="I32" s="2">
        <v>24</v>
      </c>
      <c r="J32" s="2">
        <v>242.11</v>
      </c>
      <c r="K32" s="2">
        <v>285.69</v>
      </c>
      <c r="L32" s="2">
        <v>25020.05</v>
      </c>
      <c r="M32" s="2">
        <v>29523.65</v>
      </c>
      <c r="N32" s="14">
        <v>-29523.65</v>
      </c>
      <c r="O32" s="14">
        <f>+Tabla1[[#This Row],[Monto Pagado]]+Tabla1[[#This Row],[Total General]]</f>
        <v>0</v>
      </c>
      <c r="P32" s="2" t="s">
        <v>183</v>
      </c>
      <c r="Q32" s="2" t="s">
        <v>4</v>
      </c>
      <c r="R32" s="2" t="s">
        <v>0</v>
      </c>
      <c r="S32" s="2" t="s">
        <v>1</v>
      </c>
      <c r="T32" s="2" t="s">
        <v>170</v>
      </c>
      <c r="U32" s="2" t="s">
        <v>2</v>
      </c>
      <c r="V32" s="2" t="s">
        <v>171</v>
      </c>
    </row>
    <row r="33" spans="1:22" x14ac:dyDescent="0.25">
      <c r="A33" s="3">
        <v>45679</v>
      </c>
      <c r="B33" s="3">
        <v>45679</v>
      </c>
      <c r="C33" s="13">
        <v>45678</v>
      </c>
      <c r="D33" s="2" t="s">
        <v>367</v>
      </c>
      <c r="E33" s="2" t="s">
        <v>368</v>
      </c>
      <c r="F33" s="2" t="s">
        <v>505</v>
      </c>
      <c r="G33" s="2" t="s">
        <v>506</v>
      </c>
      <c r="H33" s="2">
        <v>56.71</v>
      </c>
      <c r="I33" s="2">
        <v>24</v>
      </c>
      <c r="J33" s="2">
        <v>528.08000000000004</v>
      </c>
      <c r="K33" s="2">
        <v>623.13</v>
      </c>
      <c r="L33" s="2">
        <v>25020.05</v>
      </c>
      <c r="M33" s="2">
        <v>29523.65</v>
      </c>
      <c r="N33" s="14">
        <v>-29523.65</v>
      </c>
      <c r="O33" s="14">
        <f>+Tabla1[[#This Row],[Monto Pagado]]+Tabla1[[#This Row],[Total General]]</f>
        <v>0</v>
      </c>
      <c r="P33" s="2" t="s">
        <v>14</v>
      </c>
      <c r="Q33" s="2" t="s">
        <v>13</v>
      </c>
      <c r="R33" s="2" t="s">
        <v>0</v>
      </c>
      <c r="S33" s="2" t="s">
        <v>1</v>
      </c>
      <c r="T33" s="2" t="s">
        <v>170</v>
      </c>
      <c r="U33" s="2" t="s">
        <v>2</v>
      </c>
      <c r="V33" s="2"/>
    </row>
    <row r="34" spans="1:22" x14ac:dyDescent="0.25">
      <c r="A34" s="3">
        <v>45679</v>
      </c>
      <c r="B34" s="3">
        <v>45679</v>
      </c>
      <c r="C34" s="13">
        <v>45678</v>
      </c>
      <c r="D34" s="2" t="s">
        <v>367</v>
      </c>
      <c r="E34" s="2" t="s">
        <v>368</v>
      </c>
      <c r="F34" s="2" t="s">
        <v>505</v>
      </c>
      <c r="G34" s="2" t="s">
        <v>506</v>
      </c>
      <c r="H34" s="2">
        <v>194.43</v>
      </c>
      <c r="I34" s="2">
        <v>28</v>
      </c>
      <c r="J34" s="2">
        <v>2112.29</v>
      </c>
      <c r="K34" s="2">
        <v>2492.5</v>
      </c>
      <c r="L34" s="2">
        <v>25020.05</v>
      </c>
      <c r="M34" s="2">
        <v>29523.65</v>
      </c>
      <c r="N34" s="14">
        <v>-29523.65</v>
      </c>
      <c r="O34" s="14">
        <f>+Tabla1[[#This Row],[Monto Pagado]]+Tabla1[[#This Row],[Total General]]</f>
        <v>0</v>
      </c>
      <c r="P34" s="2" t="s">
        <v>507</v>
      </c>
      <c r="Q34" s="2" t="s">
        <v>17</v>
      </c>
      <c r="R34" s="2" t="s">
        <v>0</v>
      </c>
      <c r="S34" s="2" t="s">
        <v>1</v>
      </c>
      <c r="T34" s="2" t="s">
        <v>170</v>
      </c>
      <c r="U34" s="2" t="s">
        <v>2</v>
      </c>
      <c r="V34" s="2"/>
    </row>
    <row r="35" spans="1:22" x14ac:dyDescent="0.25">
      <c r="A35" s="3">
        <v>45679</v>
      </c>
      <c r="B35" s="3">
        <v>45679</v>
      </c>
      <c r="C35" s="13">
        <v>45678</v>
      </c>
      <c r="D35" s="2" t="s">
        <v>367</v>
      </c>
      <c r="E35" s="2" t="s">
        <v>368</v>
      </c>
      <c r="F35" s="2" t="s">
        <v>505</v>
      </c>
      <c r="G35" s="2" t="s">
        <v>506</v>
      </c>
      <c r="H35" s="2">
        <v>121.5</v>
      </c>
      <c r="I35" s="2">
        <v>24</v>
      </c>
      <c r="J35" s="2">
        <v>1131.4100000000001</v>
      </c>
      <c r="K35" s="2">
        <v>1335.06</v>
      </c>
      <c r="L35" s="2">
        <v>25020.05</v>
      </c>
      <c r="M35" s="2">
        <v>29523.65</v>
      </c>
      <c r="N35" s="14">
        <v>-29523.65</v>
      </c>
      <c r="O35" s="14">
        <f>+Tabla1[[#This Row],[Monto Pagado]]+Tabla1[[#This Row],[Total General]]</f>
        <v>0</v>
      </c>
      <c r="P35" s="2" t="s">
        <v>509</v>
      </c>
      <c r="Q35" s="2" t="s">
        <v>508</v>
      </c>
      <c r="R35" s="2" t="s">
        <v>0</v>
      </c>
      <c r="S35" s="2" t="s">
        <v>1</v>
      </c>
      <c r="T35" s="2" t="s">
        <v>170</v>
      </c>
      <c r="U35" s="2" t="s">
        <v>2</v>
      </c>
      <c r="V35" s="2"/>
    </row>
    <row r="36" spans="1:22" x14ac:dyDescent="0.25">
      <c r="A36" s="3">
        <v>45679</v>
      </c>
      <c r="B36" s="3">
        <v>45679</v>
      </c>
      <c r="C36" s="13">
        <v>45678</v>
      </c>
      <c r="D36" s="2" t="s">
        <v>367</v>
      </c>
      <c r="E36" s="2" t="s">
        <v>368</v>
      </c>
      <c r="F36" s="2" t="s">
        <v>505</v>
      </c>
      <c r="G36" s="2" t="s">
        <v>506</v>
      </c>
      <c r="H36" s="2">
        <v>52.33</v>
      </c>
      <c r="I36" s="2">
        <v>36</v>
      </c>
      <c r="J36" s="2">
        <v>730.95</v>
      </c>
      <c r="K36" s="2">
        <v>862.52</v>
      </c>
      <c r="L36" s="2">
        <v>25020.05</v>
      </c>
      <c r="M36" s="2">
        <v>29523.65</v>
      </c>
      <c r="N36" s="14">
        <v>-29523.65</v>
      </c>
      <c r="O36" s="14">
        <f>+Tabla1[[#This Row],[Monto Pagado]]+Tabla1[[#This Row],[Total General]]</f>
        <v>0</v>
      </c>
      <c r="P36" s="2" t="s">
        <v>21</v>
      </c>
      <c r="Q36" s="2" t="s">
        <v>20</v>
      </c>
      <c r="R36" s="2" t="s">
        <v>0</v>
      </c>
      <c r="S36" s="2" t="s">
        <v>1</v>
      </c>
      <c r="T36" s="2" t="s">
        <v>170</v>
      </c>
      <c r="U36" s="2" t="s">
        <v>2</v>
      </c>
      <c r="V36" s="2"/>
    </row>
    <row r="37" spans="1:22" x14ac:dyDescent="0.25">
      <c r="A37" s="3">
        <v>45679</v>
      </c>
      <c r="B37" s="3">
        <v>45679</v>
      </c>
      <c r="C37" s="13">
        <v>45678</v>
      </c>
      <c r="D37" s="2" t="s">
        <v>367</v>
      </c>
      <c r="E37" s="2" t="s">
        <v>368</v>
      </c>
      <c r="F37" s="2" t="s">
        <v>505</v>
      </c>
      <c r="G37" s="2" t="s">
        <v>506</v>
      </c>
      <c r="H37" s="2">
        <v>18.350000000000001</v>
      </c>
      <c r="I37" s="2">
        <v>60</v>
      </c>
      <c r="J37" s="2">
        <v>427.19</v>
      </c>
      <c r="K37" s="2">
        <v>504.08</v>
      </c>
      <c r="L37" s="2">
        <v>25020.05</v>
      </c>
      <c r="M37" s="2">
        <v>29523.65</v>
      </c>
      <c r="N37" s="14">
        <v>-29523.65</v>
      </c>
      <c r="O37" s="14">
        <f>+Tabla1[[#This Row],[Monto Pagado]]+Tabla1[[#This Row],[Total General]]</f>
        <v>0</v>
      </c>
      <c r="P37" s="2" t="s">
        <v>180</v>
      </c>
      <c r="Q37" s="2" t="s">
        <v>179</v>
      </c>
      <c r="R37" s="2" t="s">
        <v>0</v>
      </c>
      <c r="S37" s="2" t="s">
        <v>1</v>
      </c>
      <c r="T37" s="2" t="s">
        <v>170</v>
      </c>
      <c r="U37" s="2" t="s">
        <v>2</v>
      </c>
      <c r="V37" s="2"/>
    </row>
    <row r="38" spans="1:22" x14ac:dyDescent="0.25">
      <c r="A38" s="3">
        <v>45679</v>
      </c>
      <c r="B38" s="3">
        <v>45679</v>
      </c>
      <c r="C38" s="13">
        <v>45678</v>
      </c>
      <c r="D38" s="2" t="s">
        <v>367</v>
      </c>
      <c r="E38" s="2" t="s">
        <v>368</v>
      </c>
      <c r="F38" s="2" t="s">
        <v>505</v>
      </c>
      <c r="G38" s="2" t="s">
        <v>506</v>
      </c>
      <c r="H38" s="2">
        <v>214.5</v>
      </c>
      <c r="I38" s="2">
        <v>24</v>
      </c>
      <c r="J38" s="2">
        <v>1997.42</v>
      </c>
      <c r="K38" s="2">
        <v>2356.96</v>
      </c>
      <c r="L38" s="2">
        <v>25020.05</v>
      </c>
      <c r="M38" s="2">
        <v>29523.65</v>
      </c>
      <c r="N38" s="14">
        <v>-29523.65</v>
      </c>
      <c r="O38" s="14">
        <f>+Tabla1[[#This Row],[Monto Pagado]]+Tabla1[[#This Row],[Total General]]</f>
        <v>0</v>
      </c>
      <c r="P38" s="2" t="s">
        <v>29</v>
      </c>
      <c r="Q38" s="2" t="s">
        <v>28</v>
      </c>
      <c r="R38" s="2" t="s">
        <v>0</v>
      </c>
      <c r="S38" s="2" t="s">
        <v>1</v>
      </c>
      <c r="T38" s="2" t="s">
        <v>170</v>
      </c>
      <c r="U38" s="2" t="s">
        <v>2</v>
      </c>
      <c r="V38" s="2"/>
    </row>
    <row r="39" spans="1:22" x14ac:dyDescent="0.25">
      <c r="A39" s="3">
        <v>45679</v>
      </c>
      <c r="B39" s="3">
        <v>45679</v>
      </c>
      <c r="C39" s="13">
        <v>45678</v>
      </c>
      <c r="D39" s="2" t="s">
        <v>367</v>
      </c>
      <c r="E39" s="2" t="s">
        <v>368</v>
      </c>
      <c r="F39" s="2" t="s">
        <v>505</v>
      </c>
      <c r="G39" s="2" t="s">
        <v>506</v>
      </c>
      <c r="H39" s="2">
        <v>143.75</v>
      </c>
      <c r="I39" s="2">
        <v>12</v>
      </c>
      <c r="J39" s="2">
        <v>669.3</v>
      </c>
      <c r="K39" s="2">
        <v>789.77</v>
      </c>
      <c r="L39" s="2">
        <v>25020.05</v>
      </c>
      <c r="M39" s="2">
        <v>29523.65</v>
      </c>
      <c r="N39" s="14">
        <v>-29523.65</v>
      </c>
      <c r="O39" s="14">
        <f>+Tabla1[[#This Row],[Monto Pagado]]+Tabla1[[#This Row],[Total General]]</f>
        <v>0</v>
      </c>
      <c r="P39" s="2" t="s">
        <v>510</v>
      </c>
      <c r="Q39" s="2" t="s">
        <v>37</v>
      </c>
      <c r="R39" s="2" t="s">
        <v>0</v>
      </c>
      <c r="S39" s="2" t="s">
        <v>1</v>
      </c>
      <c r="T39" s="2" t="s">
        <v>170</v>
      </c>
      <c r="U39" s="2" t="s">
        <v>2</v>
      </c>
      <c r="V39" s="2"/>
    </row>
    <row r="40" spans="1:22" x14ac:dyDescent="0.25">
      <c r="A40" s="3">
        <v>45679</v>
      </c>
      <c r="B40" s="3">
        <v>45679</v>
      </c>
      <c r="C40" s="13">
        <v>45678</v>
      </c>
      <c r="D40" s="2" t="s">
        <v>367</v>
      </c>
      <c r="E40" s="2" t="s">
        <v>368</v>
      </c>
      <c r="F40" s="2" t="s">
        <v>505</v>
      </c>
      <c r="G40" s="2" t="s">
        <v>506</v>
      </c>
      <c r="H40" s="2">
        <v>168.75</v>
      </c>
      <c r="I40" s="2">
        <v>48</v>
      </c>
      <c r="J40" s="2">
        <v>3142.8</v>
      </c>
      <c r="K40" s="2">
        <v>3708.5</v>
      </c>
      <c r="L40" s="2">
        <v>25020.05</v>
      </c>
      <c r="M40" s="2">
        <v>29523.65</v>
      </c>
      <c r="N40" s="14">
        <v>-29523.65</v>
      </c>
      <c r="O40" s="14">
        <f>+Tabla1[[#This Row],[Monto Pagado]]+Tabla1[[#This Row],[Total General]]</f>
        <v>0</v>
      </c>
      <c r="P40" s="2" t="s">
        <v>38</v>
      </c>
      <c r="Q40" s="2" t="s">
        <v>37</v>
      </c>
      <c r="R40" s="2" t="s">
        <v>0</v>
      </c>
      <c r="S40" s="2" t="s">
        <v>1</v>
      </c>
      <c r="T40" s="2" t="s">
        <v>170</v>
      </c>
      <c r="U40" s="2" t="s">
        <v>2</v>
      </c>
      <c r="V40" s="2"/>
    </row>
    <row r="41" spans="1:22" x14ac:dyDescent="0.25">
      <c r="A41" s="3">
        <v>45679</v>
      </c>
      <c r="B41" s="3">
        <v>45679</v>
      </c>
      <c r="C41" s="13">
        <v>45678</v>
      </c>
      <c r="D41" s="2" t="s">
        <v>367</v>
      </c>
      <c r="E41" s="2" t="s">
        <v>368</v>
      </c>
      <c r="F41" s="2" t="s">
        <v>505</v>
      </c>
      <c r="G41" s="2" t="s">
        <v>506</v>
      </c>
      <c r="H41" s="2">
        <v>206.25</v>
      </c>
      <c r="I41" s="2">
        <v>24</v>
      </c>
      <c r="J41" s="2">
        <v>1920.6</v>
      </c>
      <c r="K41" s="2">
        <v>2266.31</v>
      </c>
      <c r="L41" s="2">
        <v>25020.05</v>
      </c>
      <c r="M41" s="2">
        <v>29523.65</v>
      </c>
      <c r="N41" s="14">
        <v>-29523.65</v>
      </c>
      <c r="O41" s="14">
        <f>+Tabla1[[#This Row],[Monto Pagado]]+Tabla1[[#This Row],[Total General]]</f>
        <v>0</v>
      </c>
      <c r="P41" s="2" t="s">
        <v>39</v>
      </c>
      <c r="Q41" s="2" t="s">
        <v>37</v>
      </c>
      <c r="R41" s="2" t="s">
        <v>0</v>
      </c>
      <c r="S41" s="2" t="s">
        <v>1</v>
      </c>
      <c r="T41" s="2" t="s">
        <v>170</v>
      </c>
      <c r="U41" s="2" t="s">
        <v>2</v>
      </c>
      <c r="V41" s="2"/>
    </row>
    <row r="42" spans="1:22" x14ac:dyDescent="0.25">
      <c r="A42" s="3">
        <v>45679</v>
      </c>
      <c r="B42" s="3">
        <v>45679</v>
      </c>
      <c r="C42" s="13">
        <v>45678</v>
      </c>
      <c r="D42" s="2" t="s">
        <v>367</v>
      </c>
      <c r="E42" s="2" t="s">
        <v>368</v>
      </c>
      <c r="F42" s="2" t="s">
        <v>505</v>
      </c>
      <c r="G42" s="2" t="s">
        <v>506</v>
      </c>
      <c r="H42" s="2">
        <v>270.39</v>
      </c>
      <c r="I42" s="2">
        <v>18</v>
      </c>
      <c r="J42" s="2">
        <v>1888.4</v>
      </c>
      <c r="K42" s="2">
        <v>2228.31</v>
      </c>
      <c r="L42" s="2">
        <v>25020.05</v>
      </c>
      <c r="M42" s="2">
        <v>29523.65</v>
      </c>
      <c r="N42" s="14">
        <v>-29523.65</v>
      </c>
      <c r="O42" s="14">
        <f>+Tabla1[[#This Row],[Monto Pagado]]+Tabla1[[#This Row],[Total General]]</f>
        <v>0</v>
      </c>
      <c r="P42" s="2" t="s">
        <v>395</v>
      </c>
      <c r="Q42" s="2" t="s">
        <v>37</v>
      </c>
      <c r="R42" s="2" t="s">
        <v>0</v>
      </c>
      <c r="S42" s="2" t="s">
        <v>1</v>
      </c>
      <c r="T42" s="2" t="s">
        <v>170</v>
      </c>
      <c r="U42" s="2" t="s">
        <v>2</v>
      </c>
      <c r="V42" s="2"/>
    </row>
    <row r="43" spans="1:22" x14ac:dyDescent="0.25">
      <c r="A43" s="3">
        <v>45679</v>
      </c>
      <c r="B43" s="3">
        <v>45679</v>
      </c>
      <c r="C43" s="13">
        <v>45678</v>
      </c>
      <c r="D43" s="2" t="s">
        <v>367</v>
      </c>
      <c r="E43" s="2" t="s">
        <v>368</v>
      </c>
      <c r="F43" s="2" t="s">
        <v>505</v>
      </c>
      <c r="G43" s="2" t="s">
        <v>506</v>
      </c>
      <c r="H43" s="2">
        <v>74.2</v>
      </c>
      <c r="I43" s="2">
        <v>10</v>
      </c>
      <c r="J43" s="2">
        <v>287.89999999999998</v>
      </c>
      <c r="K43" s="2">
        <v>339.72</v>
      </c>
      <c r="L43" s="2">
        <v>25020.05</v>
      </c>
      <c r="M43" s="2">
        <v>29523.65</v>
      </c>
      <c r="N43" s="14">
        <v>-29523.65</v>
      </c>
      <c r="O43" s="14">
        <f>+Tabla1[[#This Row],[Monto Pagado]]+Tabla1[[#This Row],[Total General]]</f>
        <v>0</v>
      </c>
      <c r="P43" s="2" t="s">
        <v>208</v>
      </c>
      <c r="Q43" s="2" t="s">
        <v>207</v>
      </c>
      <c r="R43" s="2" t="s">
        <v>0</v>
      </c>
      <c r="S43" s="2" t="s">
        <v>1</v>
      </c>
      <c r="T43" s="2" t="s">
        <v>170</v>
      </c>
      <c r="U43" s="2" t="s">
        <v>2</v>
      </c>
      <c r="V43" s="2"/>
    </row>
    <row r="44" spans="1:22" x14ac:dyDescent="0.25">
      <c r="A44" s="3">
        <v>45679</v>
      </c>
      <c r="B44" s="3">
        <v>45679</v>
      </c>
      <c r="C44" s="13">
        <v>45678</v>
      </c>
      <c r="D44" s="2" t="s">
        <v>367</v>
      </c>
      <c r="E44" s="2" t="s">
        <v>368</v>
      </c>
      <c r="F44" s="2" t="s">
        <v>505</v>
      </c>
      <c r="G44" s="2" t="s">
        <v>506</v>
      </c>
      <c r="H44" s="2">
        <v>89.25</v>
      </c>
      <c r="I44" s="2">
        <v>12</v>
      </c>
      <c r="J44" s="2">
        <v>415.55</v>
      </c>
      <c r="K44" s="2">
        <v>490.35</v>
      </c>
      <c r="L44" s="2">
        <v>25020.05</v>
      </c>
      <c r="M44" s="2">
        <v>29523.65</v>
      </c>
      <c r="N44" s="14">
        <v>-29523.65</v>
      </c>
      <c r="O44" s="14">
        <f>+Tabla1[[#This Row],[Monto Pagado]]+Tabla1[[#This Row],[Total General]]</f>
        <v>0</v>
      </c>
      <c r="P44" s="2" t="s">
        <v>27</v>
      </c>
      <c r="Q44" s="2" t="s">
        <v>26</v>
      </c>
      <c r="R44" s="2" t="s">
        <v>0</v>
      </c>
      <c r="S44" s="2" t="s">
        <v>1</v>
      </c>
      <c r="T44" s="2" t="s">
        <v>170</v>
      </c>
      <c r="U44" s="2" t="s">
        <v>2</v>
      </c>
      <c r="V44" s="2"/>
    </row>
    <row r="45" spans="1:22" x14ac:dyDescent="0.25">
      <c r="A45" s="3">
        <v>45679</v>
      </c>
      <c r="B45" s="3">
        <v>45679</v>
      </c>
      <c r="C45" s="13">
        <v>45678</v>
      </c>
      <c r="D45" s="2" t="s">
        <v>367</v>
      </c>
      <c r="E45" s="2" t="s">
        <v>368</v>
      </c>
      <c r="F45" s="2" t="s">
        <v>505</v>
      </c>
      <c r="G45" s="2" t="s">
        <v>506</v>
      </c>
      <c r="H45" s="2">
        <v>131.25</v>
      </c>
      <c r="I45" s="2">
        <v>24</v>
      </c>
      <c r="J45" s="2">
        <v>1222.2</v>
      </c>
      <c r="K45" s="2">
        <v>1442.2</v>
      </c>
      <c r="L45" s="2">
        <v>25020.05</v>
      </c>
      <c r="M45" s="2">
        <v>29523.65</v>
      </c>
      <c r="N45" s="14">
        <v>-29523.65</v>
      </c>
      <c r="O45" s="14">
        <f>+Tabla1[[#This Row],[Monto Pagado]]+Tabla1[[#This Row],[Total General]]</f>
        <v>0</v>
      </c>
      <c r="P45" s="2" t="s">
        <v>274</v>
      </c>
      <c r="Q45" s="2" t="s">
        <v>11</v>
      </c>
      <c r="R45" s="2" t="s">
        <v>0</v>
      </c>
      <c r="S45" s="2" t="s">
        <v>1</v>
      </c>
      <c r="T45" s="2" t="s">
        <v>170</v>
      </c>
      <c r="U45" s="2" t="s">
        <v>2</v>
      </c>
      <c r="V45" s="2"/>
    </row>
    <row r="46" spans="1:22" x14ac:dyDescent="0.25">
      <c r="A46" s="3">
        <v>45679</v>
      </c>
      <c r="B46" s="3">
        <v>45679</v>
      </c>
      <c r="C46" s="13">
        <v>45678</v>
      </c>
      <c r="D46" s="2" t="s">
        <v>367</v>
      </c>
      <c r="E46" s="2" t="s">
        <v>368</v>
      </c>
      <c r="F46" s="2" t="s">
        <v>505</v>
      </c>
      <c r="G46" s="2" t="s">
        <v>506</v>
      </c>
      <c r="H46" s="2">
        <v>31.8</v>
      </c>
      <c r="I46" s="2">
        <v>27</v>
      </c>
      <c r="J46" s="2">
        <v>333.14</v>
      </c>
      <c r="K46" s="2">
        <v>393.11</v>
      </c>
      <c r="L46" s="2">
        <v>25020.05</v>
      </c>
      <c r="M46" s="2">
        <v>29523.65</v>
      </c>
      <c r="N46" s="14">
        <v>-29523.65</v>
      </c>
      <c r="O46" s="14">
        <f>+Tabla1[[#This Row],[Monto Pagado]]+Tabla1[[#This Row],[Total General]]</f>
        <v>0</v>
      </c>
      <c r="P46" s="2" t="s">
        <v>182</v>
      </c>
      <c r="Q46" s="2" t="s">
        <v>181</v>
      </c>
      <c r="R46" s="2" t="s">
        <v>0</v>
      </c>
      <c r="S46" s="2" t="s">
        <v>1</v>
      </c>
      <c r="T46" s="2" t="s">
        <v>170</v>
      </c>
      <c r="U46" s="2" t="s">
        <v>2</v>
      </c>
      <c r="V46" s="2"/>
    </row>
    <row r="47" spans="1:22" x14ac:dyDescent="0.25">
      <c r="A47" s="3">
        <v>45679</v>
      </c>
      <c r="B47" s="3">
        <v>45679</v>
      </c>
      <c r="C47" s="13">
        <v>45678</v>
      </c>
      <c r="D47" s="2" t="s">
        <v>367</v>
      </c>
      <c r="E47" s="2" t="s">
        <v>368</v>
      </c>
      <c r="F47" s="2" t="s">
        <v>505</v>
      </c>
      <c r="G47" s="2" t="s">
        <v>506</v>
      </c>
      <c r="H47" s="2">
        <v>181.5</v>
      </c>
      <c r="I47" s="2">
        <v>24</v>
      </c>
      <c r="J47" s="2">
        <v>1690.13</v>
      </c>
      <c r="K47" s="2">
        <v>1994.35</v>
      </c>
      <c r="L47" s="2">
        <v>25020.05</v>
      </c>
      <c r="M47" s="2">
        <v>29523.65</v>
      </c>
      <c r="N47" s="14">
        <v>-29523.65</v>
      </c>
      <c r="O47" s="14">
        <f>+Tabla1[[#This Row],[Monto Pagado]]+Tabla1[[#This Row],[Total General]]</f>
        <v>0</v>
      </c>
      <c r="P47" s="2" t="s">
        <v>23</v>
      </c>
      <c r="Q47" s="2" t="s">
        <v>22</v>
      </c>
      <c r="R47" s="2" t="s">
        <v>0</v>
      </c>
      <c r="S47" s="2" t="s">
        <v>1</v>
      </c>
      <c r="T47" s="2" t="s">
        <v>170</v>
      </c>
      <c r="U47" s="2" t="s">
        <v>2</v>
      </c>
      <c r="V47" s="2"/>
    </row>
    <row r="48" spans="1:22" x14ac:dyDescent="0.25">
      <c r="A48" s="3">
        <v>45679</v>
      </c>
      <c r="B48" s="3">
        <v>45679</v>
      </c>
      <c r="C48" s="13">
        <v>45678</v>
      </c>
      <c r="D48" s="2" t="s">
        <v>367</v>
      </c>
      <c r="E48" s="2" t="s">
        <v>368</v>
      </c>
      <c r="F48" s="2" t="s">
        <v>505</v>
      </c>
      <c r="G48" s="2" t="s">
        <v>506</v>
      </c>
      <c r="H48" s="2">
        <v>262.5</v>
      </c>
      <c r="I48" s="2">
        <v>54</v>
      </c>
      <c r="J48" s="2">
        <v>5499.9</v>
      </c>
      <c r="K48" s="2">
        <v>6489.88</v>
      </c>
      <c r="L48" s="2">
        <v>25020.05</v>
      </c>
      <c r="M48" s="2">
        <v>29523.65</v>
      </c>
      <c r="N48" s="14">
        <v>-29523.65</v>
      </c>
      <c r="O48" s="14">
        <f>+Tabla1[[#This Row],[Monto Pagado]]+Tabla1[[#This Row],[Total General]]</f>
        <v>0</v>
      </c>
      <c r="P48" s="2" t="s">
        <v>35</v>
      </c>
      <c r="Q48" s="2" t="s">
        <v>33</v>
      </c>
      <c r="R48" s="2" t="s">
        <v>0</v>
      </c>
      <c r="S48" s="2" t="s">
        <v>1</v>
      </c>
      <c r="T48" s="2" t="s">
        <v>170</v>
      </c>
      <c r="U48" s="2" t="s">
        <v>2</v>
      </c>
      <c r="V48" s="2"/>
    </row>
    <row r="49" spans="1:22" x14ac:dyDescent="0.25">
      <c r="A49" s="3">
        <v>45679</v>
      </c>
      <c r="B49" s="3">
        <v>45679</v>
      </c>
      <c r="C49" s="13">
        <v>45678</v>
      </c>
      <c r="D49" s="2" t="s">
        <v>367</v>
      </c>
      <c r="E49" s="2" t="s">
        <v>368</v>
      </c>
      <c r="F49" s="2" t="s">
        <v>505</v>
      </c>
      <c r="G49" s="2" t="s">
        <v>506</v>
      </c>
      <c r="H49" s="2">
        <v>86.67</v>
      </c>
      <c r="I49" s="2">
        <v>12</v>
      </c>
      <c r="J49" s="2">
        <v>403.54</v>
      </c>
      <c r="K49" s="2">
        <v>476.18</v>
      </c>
      <c r="L49" s="2">
        <v>25020.05</v>
      </c>
      <c r="M49" s="2">
        <v>29523.65</v>
      </c>
      <c r="N49" s="14">
        <v>-29523.65</v>
      </c>
      <c r="O49" s="14">
        <f>+Tabla1[[#This Row],[Monto Pagado]]+Tabla1[[#This Row],[Total General]]</f>
        <v>0</v>
      </c>
      <c r="P49" s="2" t="s">
        <v>451</v>
      </c>
      <c r="Q49" s="2" t="s">
        <v>450</v>
      </c>
      <c r="R49" s="2" t="s">
        <v>0</v>
      </c>
      <c r="S49" s="2" t="s">
        <v>1</v>
      </c>
      <c r="T49" s="2" t="s">
        <v>170</v>
      </c>
      <c r="U49" s="2" t="s">
        <v>2</v>
      </c>
      <c r="V49" s="2"/>
    </row>
    <row r="50" spans="1:22" x14ac:dyDescent="0.25">
      <c r="A50" s="3">
        <v>45679</v>
      </c>
      <c r="B50" s="3">
        <v>45679</v>
      </c>
      <c r="C50" s="13">
        <v>45678</v>
      </c>
      <c r="D50" s="2" t="s">
        <v>367</v>
      </c>
      <c r="E50" s="2" t="s">
        <v>368</v>
      </c>
      <c r="F50" s="2" t="s">
        <v>505</v>
      </c>
      <c r="G50" s="2" t="s">
        <v>506</v>
      </c>
      <c r="H50" s="2">
        <v>54</v>
      </c>
      <c r="I50" s="2">
        <v>18</v>
      </c>
      <c r="J50" s="2">
        <v>377.14</v>
      </c>
      <c r="K50" s="2">
        <v>445.03</v>
      </c>
      <c r="L50" s="2">
        <v>25020.05</v>
      </c>
      <c r="M50" s="2">
        <v>29523.65</v>
      </c>
      <c r="N50" s="14">
        <v>-29523.65</v>
      </c>
      <c r="O50" s="14">
        <f>+Tabla1[[#This Row],[Monto Pagado]]+Tabla1[[#This Row],[Total General]]</f>
        <v>0</v>
      </c>
      <c r="P50" s="2" t="s">
        <v>16</v>
      </c>
      <c r="Q50" s="2" t="s">
        <v>15</v>
      </c>
      <c r="R50" s="2" t="s">
        <v>0</v>
      </c>
      <c r="S50" s="2" t="s">
        <v>1</v>
      </c>
      <c r="T50" s="2" t="s">
        <v>170</v>
      </c>
      <c r="U50" s="2" t="s">
        <v>2</v>
      </c>
      <c r="V50" s="2"/>
    </row>
    <row r="51" spans="1:22" x14ac:dyDescent="0.25">
      <c r="A51" s="3">
        <v>45679</v>
      </c>
      <c r="B51" s="3">
        <v>45679</v>
      </c>
      <c r="C51" s="13">
        <v>45679</v>
      </c>
      <c r="D51" s="2" t="s">
        <v>201</v>
      </c>
      <c r="E51" s="2" t="s">
        <v>202</v>
      </c>
      <c r="F51" s="2" t="s">
        <v>493</v>
      </c>
      <c r="G51" s="2" t="s">
        <v>494</v>
      </c>
      <c r="H51" s="2">
        <v>56.71</v>
      </c>
      <c r="I51" s="2">
        <v>144</v>
      </c>
      <c r="J51" s="2">
        <v>3168.5</v>
      </c>
      <c r="K51" s="2">
        <v>3738.83</v>
      </c>
      <c r="L51" s="2">
        <v>19482.02</v>
      </c>
      <c r="M51" s="2">
        <v>22988.78</v>
      </c>
      <c r="N51" s="14">
        <v>-22988.78</v>
      </c>
      <c r="O51" s="14">
        <f>+Tabla1[[#This Row],[Monto Pagado]]+Tabla1[[#This Row],[Total General]]</f>
        <v>0</v>
      </c>
      <c r="P51" s="2" t="s">
        <v>14</v>
      </c>
      <c r="Q51" s="2" t="s">
        <v>13</v>
      </c>
      <c r="R51" s="2" t="s">
        <v>0</v>
      </c>
      <c r="S51" s="2" t="s">
        <v>1</v>
      </c>
      <c r="T51" s="2" t="s">
        <v>170</v>
      </c>
      <c r="U51" s="2" t="s">
        <v>2</v>
      </c>
      <c r="V51" s="2" t="s">
        <v>171</v>
      </c>
    </row>
    <row r="52" spans="1:22" x14ac:dyDescent="0.25">
      <c r="A52" s="3">
        <v>45679</v>
      </c>
      <c r="B52" s="3">
        <v>45679</v>
      </c>
      <c r="C52" s="13">
        <v>45679</v>
      </c>
      <c r="D52" s="2" t="s">
        <v>201</v>
      </c>
      <c r="E52" s="2" t="s">
        <v>202</v>
      </c>
      <c r="F52" s="2" t="s">
        <v>493</v>
      </c>
      <c r="G52" s="2" t="s">
        <v>494</v>
      </c>
      <c r="H52" s="2">
        <v>74.2</v>
      </c>
      <c r="I52" s="2">
        <v>70</v>
      </c>
      <c r="J52" s="2">
        <v>2015.27</v>
      </c>
      <c r="K52" s="2">
        <v>2378.02</v>
      </c>
      <c r="L52" s="2">
        <v>19482.02</v>
      </c>
      <c r="M52" s="2">
        <v>22988.78</v>
      </c>
      <c r="N52" s="14">
        <v>-22988.78</v>
      </c>
      <c r="O52" s="14">
        <f>+Tabla1[[#This Row],[Monto Pagado]]+Tabla1[[#This Row],[Total General]]</f>
        <v>0</v>
      </c>
      <c r="P52" s="2" t="s">
        <v>208</v>
      </c>
      <c r="Q52" s="2" t="s">
        <v>207</v>
      </c>
      <c r="R52" s="2" t="s">
        <v>0</v>
      </c>
      <c r="S52" s="2" t="s">
        <v>1</v>
      </c>
      <c r="T52" s="2" t="s">
        <v>170</v>
      </c>
      <c r="U52" s="2" t="s">
        <v>2</v>
      </c>
      <c r="V52" s="2"/>
    </row>
    <row r="53" spans="1:22" x14ac:dyDescent="0.25">
      <c r="A53" s="3">
        <v>45679</v>
      </c>
      <c r="B53" s="3">
        <v>45679</v>
      </c>
      <c r="C53" s="13">
        <v>45679</v>
      </c>
      <c r="D53" s="2" t="s">
        <v>201</v>
      </c>
      <c r="E53" s="2" t="s">
        <v>202</v>
      </c>
      <c r="F53" s="2" t="s">
        <v>493</v>
      </c>
      <c r="G53" s="2" t="s">
        <v>494</v>
      </c>
      <c r="H53" s="2">
        <v>145.21</v>
      </c>
      <c r="I53" s="2">
        <v>24</v>
      </c>
      <c r="J53" s="2">
        <v>1352.2</v>
      </c>
      <c r="K53" s="2">
        <v>1595.6</v>
      </c>
      <c r="L53" s="2">
        <v>19482.02</v>
      </c>
      <c r="M53" s="2">
        <v>22988.78</v>
      </c>
      <c r="N53" s="14">
        <v>-22988.78</v>
      </c>
      <c r="O53" s="14">
        <f>+Tabla1[[#This Row],[Monto Pagado]]+Tabla1[[#This Row],[Total General]]</f>
        <v>0</v>
      </c>
      <c r="P53" s="2" t="s">
        <v>243</v>
      </c>
      <c r="Q53" s="2" t="s">
        <v>242</v>
      </c>
      <c r="R53" s="2" t="s">
        <v>0</v>
      </c>
      <c r="S53" s="2" t="s">
        <v>1</v>
      </c>
      <c r="T53" s="2" t="s">
        <v>170</v>
      </c>
      <c r="U53" s="2" t="s">
        <v>2</v>
      </c>
      <c r="V53" s="2"/>
    </row>
    <row r="54" spans="1:22" x14ac:dyDescent="0.25">
      <c r="A54" s="3">
        <v>45679</v>
      </c>
      <c r="B54" s="3">
        <v>45679</v>
      </c>
      <c r="C54" s="13">
        <v>45679</v>
      </c>
      <c r="D54" s="2" t="s">
        <v>201</v>
      </c>
      <c r="E54" s="2" t="s">
        <v>202</v>
      </c>
      <c r="F54" s="2" t="s">
        <v>493</v>
      </c>
      <c r="G54" s="2" t="s">
        <v>494</v>
      </c>
      <c r="H54" s="2">
        <v>181.5</v>
      </c>
      <c r="I54" s="2">
        <v>24</v>
      </c>
      <c r="J54" s="2">
        <v>1690.13</v>
      </c>
      <c r="K54" s="2">
        <v>1994.35</v>
      </c>
      <c r="L54" s="2">
        <v>19482.02</v>
      </c>
      <c r="M54" s="2">
        <v>22988.78</v>
      </c>
      <c r="N54" s="14">
        <v>-22988.78</v>
      </c>
      <c r="O54" s="14">
        <f>+Tabla1[[#This Row],[Monto Pagado]]+Tabla1[[#This Row],[Total General]]</f>
        <v>0</v>
      </c>
      <c r="P54" s="2" t="s">
        <v>23</v>
      </c>
      <c r="Q54" s="2" t="s">
        <v>22</v>
      </c>
      <c r="R54" s="2" t="s">
        <v>0</v>
      </c>
      <c r="S54" s="2" t="s">
        <v>1</v>
      </c>
      <c r="T54" s="2" t="s">
        <v>170</v>
      </c>
      <c r="U54" s="2" t="s">
        <v>2</v>
      </c>
      <c r="V54" s="2"/>
    </row>
    <row r="55" spans="1:22" x14ac:dyDescent="0.25">
      <c r="A55" s="3">
        <v>45679</v>
      </c>
      <c r="B55" s="3">
        <v>45679</v>
      </c>
      <c r="C55" s="13">
        <v>45679</v>
      </c>
      <c r="D55" s="2" t="s">
        <v>201</v>
      </c>
      <c r="E55" s="2" t="s">
        <v>202</v>
      </c>
      <c r="F55" s="2" t="s">
        <v>493</v>
      </c>
      <c r="G55" s="2" t="s">
        <v>494</v>
      </c>
      <c r="H55" s="2">
        <v>18.350000000000001</v>
      </c>
      <c r="I55" s="2">
        <v>20</v>
      </c>
      <c r="J55" s="2">
        <v>142.4</v>
      </c>
      <c r="K55" s="2">
        <v>168.03</v>
      </c>
      <c r="L55" s="2">
        <v>19482.02</v>
      </c>
      <c r="M55" s="2">
        <v>22988.78</v>
      </c>
      <c r="N55" s="14">
        <v>-22988.78</v>
      </c>
      <c r="O55" s="14">
        <f>+Tabla1[[#This Row],[Monto Pagado]]+Tabla1[[#This Row],[Total General]]</f>
        <v>0</v>
      </c>
      <c r="P55" s="2" t="s">
        <v>180</v>
      </c>
      <c r="Q55" s="2" t="s">
        <v>179</v>
      </c>
      <c r="R55" s="2" t="s">
        <v>0</v>
      </c>
      <c r="S55" s="2" t="s">
        <v>1</v>
      </c>
      <c r="T55" s="2" t="s">
        <v>170</v>
      </c>
      <c r="U55" s="2" t="s">
        <v>2</v>
      </c>
      <c r="V55" s="2"/>
    </row>
    <row r="56" spans="1:22" x14ac:dyDescent="0.25">
      <c r="A56" s="3">
        <v>45679</v>
      </c>
      <c r="B56" s="3">
        <v>45679</v>
      </c>
      <c r="C56" s="13">
        <v>45679</v>
      </c>
      <c r="D56" s="2" t="s">
        <v>201</v>
      </c>
      <c r="E56" s="2" t="s">
        <v>202</v>
      </c>
      <c r="F56" s="2" t="s">
        <v>493</v>
      </c>
      <c r="G56" s="2" t="s">
        <v>494</v>
      </c>
      <c r="H56" s="2">
        <v>89.25</v>
      </c>
      <c r="I56" s="2">
        <v>12</v>
      </c>
      <c r="J56" s="2">
        <v>415.55</v>
      </c>
      <c r="K56" s="2">
        <v>490.35</v>
      </c>
      <c r="L56" s="2">
        <v>19482.02</v>
      </c>
      <c r="M56" s="2">
        <v>22988.78</v>
      </c>
      <c r="N56" s="14">
        <v>-22988.78</v>
      </c>
      <c r="O56" s="14">
        <f>+Tabla1[[#This Row],[Monto Pagado]]+Tabla1[[#This Row],[Total General]]</f>
        <v>0</v>
      </c>
      <c r="P56" s="2" t="s">
        <v>27</v>
      </c>
      <c r="Q56" s="2" t="s">
        <v>26</v>
      </c>
      <c r="R56" s="2" t="s">
        <v>0</v>
      </c>
      <c r="S56" s="2" t="s">
        <v>1</v>
      </c>
      <c r="T56" s="2" t="s">
        <v>170</v>
      </c>
      <c r="U56" s="2" t="s">
        <v>2</v>
      </c>
      <c r="V56" s="2"/>
    </row>
    <row r="57" spans="1:22" x14ac:dyDescent="0.25">
      <c r="A57" s="3">
        <v>45679</v>
      </c>
      <c r="B57" s="3">
        <v>45679</v>
      </c>
      <c r="C57" s="13">
        <v>45679</v>
      </c>
      <c r="D57" s="2" t="s">
        <v>201</v>
      </c>
      <c r="E57" s="2" t="s">
        <v>202</v>
      </c>
      <c r="F57" s="2" t="s">
        <v>493</v>
      </c>
      <c r="G57" s="2" t="s">
        <v>494</v>
      </c>
      <c r="H57" s="2">
        <v>74.17</v>
      </c>
      <c r="I57" s="2">
        <v>24</v>
      </c>
      <c r="J57" s="2">
        <v>690.67</v>
      </c>
      <c r="K57" s="2">
        <v>814.99</v>
      </c>
      <c r="L57" s="2">
        <v>19482.02</v>
      </c>
      <c r="M57" s="2">
        <v>22988.78</v>
      </c>
      <c r="N57" s="14">
        <v>-22988.78</v>
      </c>
      <c r="O57" s="14">
        <f>+Tabla1[[#This Row],[Monto Pagado]]+Tabla1[[#This Row],[Total General]]</f>
        <v>0</v>
      </c>
      <c r="P57" s="2" t="s">
        <v>31</v>
      </c>
      <c r="Q57" s="2" t="s">
        <v>30</v>
      </c>
      <c r="R57" s="2" t="s">
        <v>0</v>
      </c>
      <c r="S57" s="2" t="s">
        <v>1</v>
      </c>
      <c r="T57" s="2" t="s">
        <v>170</v>
      </c>
      <c r="U57" s="2" t="s">
        <v>2</v>
      </c>
      <c r="V57" s="2"/>
    </row>
    <row r="58" spans="1:22" x14ac:dyDescent="0.25">
      <c r="A58" s="3">
        <v>45679</v>
      </c>
      <c r="B58" s="3">
        <v>45679</v>
      </c>
      <c r="C58" s="13">
        <v>45679</v>
      </c>
      <c r="D58" s="2" t="s">
        <v>201</v>
      </c>
      <c r="E58" s="2" t="s">
        <v>202</v>
      </c>
      <c r="F58" s="2" t="s">
        <v>493</v>
      </c>
      <c r="G58" s="2" t="s">
        <v>494</v>
      </c>
      <c r="H58" s="2">
        <v>262.5</v>
      </c>
      <c r="I58" s="2">
        <v>36</v>
      </c>
      <c r="J58" s="2">
        <v>3666.6</v>
      </c>
      <c r="K58" s="2">
        <v>4326.59</v>
      </c>
      <c r="L58" s="2">
        <v>19482.02</v>
      </c>
      <c r="M58" s="2">
        <v>22988.78</v>
      </c>
      <c r="N58" s="14">
        <v>-22988.78</v>
      </c>
      <c r="O58" s="14">
        <f>+Tabla1[[#This Row],[Monto Pagado]]+Tabla1[[#This Row],[Total General]]</f>
        <v>0</v>
      </c>
      <c r="P58" s="2" t="s">
        <v>35</v>
      </c>
      <c r="Q58" s="2" t="s">
        <v>33</v>
      </c>
      <c r="R58" s="2" t="s">
        <v>0</v>
      </c>
      <c r="S58" s="2" t="s">
        <v>1</v>
      </c>
      <c r="T58" s="2" t="s">
        <v>170</v>
      </c>
      <c r="U58" s="2" t="s">
        <v>2</v>
      </c>
      <c r="V58" s="2"/>
    </row>
    <row r="59" spans="1:22" x14ac:dyDescent="0.25">
      <c r="A59" s="3">
        <v>45679</v>
      </c>
      <c r="B59" s="3">
        <v>45679</v>
      </c>
      <c r="C59" s="13">
        <v>45679</v>
      </c>
      <c r="D59" s="2" t="s">
        <v>201</v>
      </c>
      <c r="E59" s="2" t="s">
        <v>202</v>
      </c>
      <c r="F59" s="2" t="s">
        <v>493</v>
      </c>
      <c r="G59" s="2" t="s">
        <v>494</v>
      </c>
      <c r="H59" s="2">
        <v>318.75</v>
      </c>
      <c r="I59" s="2">
        <v>36</v>
      </c>
      <c r="J59" s="2">
        <v>4452.3</v>
      </c>
      <c r="K59" s="2">
        <v>5253.71</v>
      </c>
      <c r="L59" s="2">
        <v>19482.02</v>
      </c>
      <c r="M59" s="2">
        <v>22988.78</v>
      </c>
      <c r="N59" s="14">
        <v>-22988.78</v>
      </c>
      <c r="O59" s="14">
        <f>+Tabla1[[#This Row],[Monto Pagado]]+Tabla1[[#This Row],[Total General]]</f>
        <v>0</v>
      </c>
      <c r="P59" s="2" t="s">
        <v>36</v>
      </c>
      <c r="Q59" s="2" t="s">
        <v>33</v>
      </c>
      <c r="R59" s="2" t="s">
        <v>0</v>
      </c>
      <c r="S59" s="2" t="s">
        <v>1</v>
      </c>
      <c r="T59" s="2" t="s">
        <v>170</v>
      </c>
      <c r="U59" s="2" t="s">
        <v>2</v>
      </c>
      <c r="V59" s="2"/>
    </row>
    <row r="60" spans="1:22" x14ac:dyDescent="0.25">
      <c r="A60" s="3">
        <v>45679</v>
      </c>
      <c r="B60" s="3">
        <v>45679</v>
      </c>
      <c r="C60" s="13">
        <v>45679</v>
      </c>
      <c r="D60" s="2" t="s">
        <v>201</v>
      </c>
      <c r="E60" s="2" t="s">
        <v>202</v>
      </c>
      <c r="F60" s="2" t="s">
        <v>493</v>
      </c>
      <c r="G60" s="2" t="s">
        <v>494</v>
      </c>
      <c r="H60" s="2">
        <v>270.39</v>
      </c>
      <c r="I60" s="2">
        <v>18</v>
      </c>
      <c r="J60" s="2">
        <v>1888.4</v>
      </c>
      <c r="K60" s="2">
        <v>2228.31</v>
      </c>
      <c r="L60" s="2">
        <v>19482.02</v>
      </c>
      <c r="M60" s="2">
        <v>22988.78</v>
      </c>
      <c r="N60" s="14">
        <v>-22988.78</v>
      </c>
      <c r="O60" s="14">
        <f>+Tabla1[[#This Row],[Monto Pagado]]+Tabla1[[#This Row],[Total General]]</f>
        <v>0</v>
      </c>
      <c r="P60" s="2" t="s">
        <v>395</v>
      </c>
      <c r="Q60" s="2" t="s">
        <v>37</v>
      </c>
      <c r="R60" s="2" t="s">
        <v>0</v>
      </c>
      <c r="S60" s="2" t="s">
        <v>1</v>
      </c>
      <c r="T60" s="2" t="s">
        <v>170</v>
      </c>
      <c r="U60" s="2" t="s">
        <v>2</v>
      </c>
      <c r="V60" s="2"/>
    </row>
    <row r="61" spans="1:22" hidden="1" x14ac:dyDescent="0.25">
      <c r="A61" s="3">
        <v>45679</v>
      </c>
      <c r="B61" s="3">
        <v>45724</v>
      </c>
      <c r="C61" s="3" t="s">
        <v>588</v>
      </c>
      <c r="D61" s="2" t="s">
        <v>495</v>
      </c>
      <c r="E61" s="2" t="s">
        <v>496</v>
      </c>
      <c r="F61" s="2" t="s">
        <v>497</v>
      </c>
      <c r="G61" s="2" t="s">
        <v>498</v>
      </c>
      <c r="H61" s="2">
        <v>44.53</v>
      </c>
      <c r="I61" s="2">
        <v>5</v>
      </c>
      <c r="J61" s="2">
        <v>222.65</v>
      </c>
      <c r="K61" s="2">
        <v>262.73</v>
      </c>
      <c r="L61" s="2">
        <v>8535.77</v>
      </c>
      <c r="M61" s="2">
        <v>10072.209999999999</v>
      </c>
      <c r="N61" s="2" t="s">
        <v>588</v>
      </c>
      <c r="O61" s="2" t="e">
        <f>+Tabla1[[#This Row],[Monto Pagado]]+Tabla1[[#This Row],[Total General]]</f>
        <v>#VALUE!</v>
      </c>
      <c r="P61" s="2" t="s">
        <v>500</v>
      </c>
      <c r="Q61" s="2" t="s">
        <v>499</v>
      </c>
      <c r="R61" s="2" t="s">
        <v>53</v>
      </c>
      <c r="S61" s="2" t="s">
        <v>1</v>
      </c>
      <c r="T61" s="2" t="s">
        <v>71</v>
      </c>
      <c r="U61" s="2" t="s">
        <v>71</v>
      </c>
      <c r="V61" s="2" t="s">
        <v>72</v>
      </c>
    </row>
    <row r="62" spans="1:22" hidden="1" x14ac:dyDescent="0.25">
      <c r="A62" s="3">
        <v>45679</v>
      </c>
      <c r="B62" s="3">
        <v>45724</v>
      </c>
      <c r="C62" s="3" t="s">
        <v>588</v>
      </c>
      <c r="D62" s="2" t="s">
        <v>495</v>
      </c>
      <c r="E62" s="2" t="s">
        <v>496</v>
      </c>
      <c r="F62" s="2" t="s">
        <v>497</v>
      </c>
      <c r="G62" s="2" t="s">
        <v>498</v>
      </c>
      <c r="H62" s="2">
        <v>37.200000000000003</v>
      </c>
      <c r="I62" s="2">
        <v>60</v>
      </c>
      <c r="J62" s="2">
        <v>2232</v>
      </c>
      <c r="K62" s="2">
        <v>2633.76</v>
      </c>
      <c r="L62" s="2">
        <v>8535.77</v>
      </c>
      <c r="M62" s="2">
        <v>10072.209999999999</v>
      </c>
      <c r="N62" s="2" t="s">
        <v>588</v>
      </c>
      <c r="O62" s="2" t="e">
        <f>+Tabla1[[#This Row],[Monto Pagado]]+Tabla1[[#This Row],[Total General]]</f>
        <v>#VALUE!</v>
      </c>
      <c r="P62" s="2" t="s">
        <v>502</v>
      </c>
      <c r="Q62" s="2" t="s">
        <v>501</v>
      </c>
      <c r="R62" s="2" t="s">
        <v>53</v>
      </c>
      <c r="S62" s="2" t="s">
        <v>1</v>
      </c>
      <c r="T62" s="2" t="s">
        <v>71</v>
      </c>
      <c r="U62" s="2" t="s">
        <v>71</v>
      </c>
      <c r="V62" s="2"/>
    </row>
    <row r="63" spans="1:22" hidden="1" x14ac:dyDescent="0.25">
      <c r="A63" s="3">
        <v>45679</v>
      </c>
      <c r="B63" s="3">
        <v>45724</v>
      </c>
      <c r="C63" s="3" t="s">
        <v>588</v>
      </c>
      <c r="D63" s="2" t="s">
        <v>495</v>
      </c>
      <c r="E63" s="2" t="s">
        <v>496</v>
      </c>
      <c r="F63" s="2" t="s">
        <v>497</v>
      </c>
      <c r="G63" s="2" t="s">
        <v>498</v>
      </c>
      <c r="H63" s="2">
        <v>32.880000000000003</v>
      </c>
      <c r="I63" s="2">
        <v>24</v>
      </c>
      <c r="J63" s="2">
        <v>789.12</v>
      </c>
      <c r="K63" s="2">
        <v>931.16</v>
      </c>
      <c r="L63" s="2">
        <v>8535.77</v>
      </c>
      <c r="M63" s="2">
        <v>10072.209999999999</v>
      </c>
      <c r="N63" s="2" t="s">
        <v>588</v>
      </c>
      <c r="O63" s="2" t="e">
        <f>+Tabla1[[#This Row],[Monto Pagado]]+Tabla1[[#This Row],[Total General]]</f>
        <v>#VALUE!</v>
      </c>
      <c r="P63" s="2" t="s">
        <v>504</v>
      </c>
      <c r="Q63" s="2" t="s">
        <v>503</v>
      </c>
      <c r="R63" s="2" t="s">
        <v>43</v>
      </c>
      <c r="S63" s="2" t="s">
        <v>1</v>
      </c>
      <c r="T63" s="2" t="s">
        <v>71</v>
      </c>
      <c r="U63" s="2" t="s">
        <v>71</v>
      </c>
      <c r="V63" s="2"/>
    </row>
    <row r="64" spans="1:22" hidden="1" x14ac:dyDescent="0.25">
      <c r="A64" s="3">
        <v>45679</v>
      </c>
      <c r="B64" s="3">
        <v>45724</v>
      </c>
      <c r="C64" s="3" t="s">
        <v>588</v>
      </c>
      <c r="D64" s="2" t="s">
        <v>495</v>
      </c>
      <c r="E64" s="2" t="s">
        <v>496</v>
      </c>
      <c r="F64" s="2" t="s">
        <v>497</v>
      </c>
      <c r="G64" s="2" t="s">
        <v>498</v>
      </c>
      <c r="H64" s="2">
        <v>55.125</v>
      </c>
      <c r="I64" s="2">
        <v>96</v>
      </c>
      <c r="J64" s="2">
        <v>5292</v>
      </c>
      <c r="K64" s="2">
        <v>6244.56</v>
      </c>
      <c r="L64" s="2">
        <v>8535.77</v>
      </c>
      <c r="M64" s="2">
        <v>10072.209999999999</v>
      </c>
      <c r="N64" s="2" t="s">
        <v>588</v>
      </c>
      <c r="O64" s="2" t="e">
        <f>+Tabla1[[#This Row],[Monto Pagado]]+Tabla1[[#This Row],[Total General]]</f>
        <v>#VALUE!</v>
      </c>
      <c r="P64" s="2" t="s">
        <v>379</v>
      </c>
      <c r="Q64" s="2" t="s">
        <v>378</v>
      </c>
      <c r="R64" s="2" t="s">
        <v>43</v>
      </c>
      <c r="S64" s="2" t="s">
        <v>1</v>
      </c>
      <c r="T64" s="2" t="s">
        <v>71</v>
      </c>
      <c r="U64" s="2" t="s">
        <v>71</v>
      </c>
      <c r="V64" s="2"/>
    </row>
    <row r="65" spans="1:22" x14ac:dyDescent="0.25">
      <c r="A65" s="3">
        <v>45680</v>
      </c>
      <c r="B65" s="3">
        <v>45680</v>
      </c>
      <c r="C65" s="13">
        <v>45679</v>
      </c>
      <c r="D65" s="2" t="s">
        <v>313</v>
      </c>
      <c r="E65" s="2" t="s">
        <v>314</v>
      </c>
      <c r="F65" s="2" t="s">
        <v>491</v>
      </c>
      <c r="G65" s="2" t="s">
        <v>492</v>
      </c>
      <c r="H65" s="2">
        <v>205.22</v>
      </c>
      <c r="I65" s="2">
        <v>9</v>
      </c>
      <c r="J65" s="2">
        <v>716.63</v>
      </c>
      <c r="K65" s="2">
        <v>845.62</v>
      </c>
      <c r="L65" s="2">
        <v>10889.44</v>
      </c>
      <c r="M65" s="2">
        <v>12849.54</v>
      </c>
      <c r="N65" s="14">
        <v>-12849.54</v>
      </c>
      <c r="O65" s="14">
        <f>+Tabla1[[#This Row],[Monto Pagado]]+Tabla1[[#This Row],[Total General]]</f>
        <v>0</v>
      </c>
      <c r="P65" s="2" t="s">
        <v>266</v>
      </c>
      <c r="Q65" s="2" t="s">
        <v>105</v>
      </c>
      <c r="R65" s="2" t="s">
        <v>43</v>
      </c>
      <c r="S65" s="2" t="s">
        <v>1</v>
      </c>
      <c r="T65" s="2" t="s">
        <v>162</v>
      </c>
      <c r="U65" s="2" t="s">
        <v>45</v>
      </c>
      <c r="V65" s="2" t="s">
        <v>163</v>
      </c>
    </row>
    <row r="66" spans="1:22" x14ac:dyDescent="0.25">
      <c r="A66" s="3">
        <v>45680</v>
      </c>
      <c r="B66" s="3">
        <v>45680</v>
      </c>
      <c r="C66" s="13">
        <v>45679</v>
      </c>
      <c r="D66" s="2" t="s">
        <v>313</v>
      </c>
      <c r="E66" s="2" t="s">
        <v>314</v>
      </c>
      <c r="F66" s="2" t="s">
        <v>491</v>
      </c>
      <c r="G66" s="2" t="s">
        <v>492</v>
      </c>
      <c r="H66" s="2">
        <v>394.17</v>
      </c>
      <c r="I66" s="2">
        <v>12</v>
      </c>
      <c r="J66" s="2">
        <v>1835.26</v>
      </c>
      <c r="K66" s="2">
        <v>2165.61</v>
      </c>
      <c r="L66" s="2">
        <v>10889.44</v>
      </c>
      <c r="M66" s="2">
        <v>12849.54</v>
      </c>
      <c r="N66" s="14">
        <v>-12849.54</v>
      </c>
      <c r="O66" s="14">
        <f>+Tabla1[[#This Row],[Monto Pagado]]+Tabla1[[#This Row],[Total General]]</f>
        <v>0</v>
      </c>
      <c r="P66" s="2" t="s">
        <v>430</v>
      </c>
      <c r="Q66" s="2" t="s">
        <v>105</v>
      </c>
      <c r="R66" s="2" t="s">
        <v>43</v>
      </c>
      <c r="S66" s="2" t="s">
        <v>1</v>
      </c>
      <c r="T66" s="2" t="s">
        <v>162</v>
      </c>
      <c r="U66" s="2" t="s">
        <v>45</v>
      </c>
      <c r="V66" s="2"/>
    </row>
    <row r="67" spans="1:22" x14ac:dyDescent="0.25">
      <c r="A67" s="3">
        <v>45680</v>
      </c>
      <c r="B67" s="3">
        <v>45680</v>
      </c>
      <c r="C67" s="13">
        <v>45679</v>
      </c>
      <c r="D67" s="2" t="s">
        <v>313</v>
      </c>
      <c r="E67" s="2" t="s">
        <v>314</v>
      </c>
      <c r="F67" s="2" t="s">
        <v>491</v>
      </c>
      <c r="G67" s="2" t="s">
        <v>492</v>
      </c>
      <c r="H67" s="2">
        <v>70</v>
      </c>
      <c r="I67" s="2">
        <v>9</v>
      </c>
      <c r="J67" s="2">
        <v>244.44</v>
      </c>
      <c r="K67" s="2">
        <v>288.44</v>
      </c>
      <c r="L67" s="2">
        <v>10889.44</v>
      </c>
      <c r="M67" s="2">
        <v>12849.54</v>
      </c>
      <c r="N67" s="14">
        <v>-12849.54</v>
      </c>
      <c r="O67" s="14">
        <f>+Tabla1[[#This Row],[Monto Pagado]]+Tabla1[[#This Row],[Total General]]</f>
        <v>0</v>
      </c>
      <c r="P67" s="2" t="s">
        <v>463</v>
      </c>
      <c r="Q67" s="2" t="s">
        <v>109</v>
      </c>
      <c r="R67" s="2" t="s">
        <v>43</v>
      </c>
      <c r="S67" s="2" t="s">
        <v>1</v>
      </c>
      <c r="T67" s="2" t="s">
        <v>162</v>
      </c>
      <c r="U67" s="2" t="s">
        <v>45</v>
      </c>
      <c r="V67" s="2"/>
    </row>
    <row r="68" spans="1:22" x14ac:dyDescent="0.25">
      <c r="A68" s="3">
        <v>45680</v>
      </c>
      <c r="B68" s="3">
        <v>45680</v>
      </c>
      <c r="C68" s="13">
        <v>45679</v>
      </c>
      <c r="D68" s="2" t="s">
        <v>313</v>
      </c>
      <c r="E68" s="2" t="s">
        <v>314</v>
      </c>
      <c r="F68" s="2" t="s">
        <v>491</v>
      </c>
      <c r="G68" s="2" t="s">
        <v>492</v>
      </c>
      <c r="H68" s="2">
        <v>46.17</v>
      </c>
      <c r="I68" s="2">
        <v>12</v>
      </c>
      <c r="J68" s="2">
        <v>214.97</v>
      </c>
      <c r="K68" s="2">
        <v>253.66</v>
      </c>
      <c r="L68" s="2">
        <v>10889.44</v>
      </c>
      <c r="M68" s="2">
        <v>12849.54</v>
      </c>
      <c r="N68" s="14">
        <v>-12849.54</v>
      </c>
      <c r="O68" s="14">
        <f>+Tabla1[[#This Row],[Monto Pagado]]+Tabla1[[#This Row],[Total General]]</f>
        <v>0</v>
      </c>
      <c r="P68" s="2" t="s">
        <v>99</v>
      </c>
      <c r="Q68" s="2" t="s">
        <v>98</v>
      </c>
      <c r="R68" s="2" t="s">
        <v>43</v>
      </c>
      <c r="S68" s="2" t="s">
        <v>1</v>
      </c>
      <c r="T68" s="2" t="s">
        <v>162</v>
      </c>
      <c r="U68" s="2" t="s">
        <v>45</v>
      </c>
      <c r="V68" s="2"/>
    </row>
    <row r="69" spans="1:22" x14ac:dyDescent="0.25">
      <c r="A69" s="3">
        <v>45680</v>
      </c>
      <c r="B69" s="3">
        <v>45680</v>
      </c>
      <c r="C69" s="13">
        <v>45679</v>
      </c>
      <c r="D69" s="2" t="s">
        <v>313</v>
      </c>
      <c r="E69" s="2" t="s">
        <v>314</v>
      </c>
      <c r="F69" s="2" t="s">
        <v>491</v>
      </c>
      <c r="G69" s="2" t="s">
        <v>492</v>
      </c>
      <c r="H69" s="2">
        <v>30.06</v>
      </c>
      <c r="I69" s="2">
        <v>90</v>
      </c>
      <c r="J69" s="2">
        <v>1049.7</v>
      </c>
      <c r="K69" s="2">
        <v>1238.6500000000001</v>
      </c>
      <c r="L69" s="2">
        <v>10889.44</v>
      </c>
      <c r="M69" s="2">
        <v>12849.54</v>
      </c>
      <c r="N69" s="14">
        <v>-12849.54</v>
      </c>
      <c r="O69" s="14">
        <f>+Tabla1[[#This Row],[Monto Pagado]]+Tabla1[[#This Row],[Total General]]</f>
        <v>0</v>
      </c>
      <c r="P69" s="2" t="s">
        <v>344</v>
      </c>
      <c r="Q69" s="2" t="s">
        <v>343</v>
      </c>
      <c r="R69" s="2" t="s">
        <v>43</v>
      </c>
      <c r="S69" s="2" t="s">
        <v>1</v>
      </c>
      <c r="T69" s="2" t="s">
        <v>162</v>
      </c>
      <c r="U69" s="2" t="s">
        <v>45</v>
      </c>
      <c r="V69" s="2"/>
    </row>
    <row r="70" spans="1:22" x14ac:dyDescent="0.25">
      <c r="A70" s="3">
        <v>45680</v>
      </c>
      <c r="B70" s="3">
        <v>45680</v>
      </c>
      <c r="C70" s="13">
        <v>45679</v>
      </c>
      <c r="D70" s="2" t="s">
        <v>313</v>
      </c>
      <c r="E70" s="2" t="s">
        <v>314</v>
      </c>
      <c r="F70" s="2" t="s">
        <v>491</v>
      </c>
      <c r="G70" s="2" t="s">
        <v>492</v>
      </c>
      <c r="H70" s="2">
        <v>42.42</v>
      </c>
      <c r="I70" s="2">
        <v>24</v>
      </c>
      <c r="J70" s="2">
        <v>395.02</v>
      </c>
      <c r="K70" s="2">
        <v>466.12</v>
      </c>
      <c r="L70" s="2">
        <v>10889.44</v>
      </c>
      <c r="M70" s="2">
        <v>12849.54</v>
      </c>
      <c r="N70" s="14">
        <v>-12849.54</v>
      </c>
      <c r="O70" s="14">
        <f>+Tabla1[[#This Row],[Monto Pagado]]+Tabla1[[#This Row],[Total General]]</f>
        <v>0</v>
      </c>
      <c r="P70" s="2" t="s">
        <v>121</v>
      </c>
      <c r="Q70" s="2" t="s">
        <v>41</v>
      </c>
      <c r="R70" s="2" t="s">
        <v>43</v>
      </c>
      <c r="S70" s="2" t="s">
        <v>1</v>
      </c>
      <c r="T70" s="2" t="s">
        <v>162</v>
      </c>
      <c r="U70" s="2" t="s">
        <v>45</v>
      </c>
      <c r="V70" s="2"/>
    </row>
    <row r="71" spans="1:22" x14ac:dyDescent="0.25">
      <c r="A71" s="3">
        <v>45680</v>
      </c>
      <c r="B71" s="3">
        <v>45680</v>
      </c>
      <c r="C71" s="13">
        <v>45679</v>
      </c>
      <c r="D71" s="2" t="s">
        <v>313</v>
      </c>
      <c r="E71" s="2" t="s">
        <v>314</v>
      </c>
      <c r="F71" s="2" t="s">
        <v>491</v>
      </c>
      <c r="G71" s="2" t="s">
        <v>492</v>
      </c>
      <c r="H71" s="2">
        <v>161.16999999999999</v>
      </c>
      <c r="I71" s="2">
        <v>12</v>
      </c>
      <c r="J71" s="2">
        <v>750.41</v>
      </c>
      <c r="K71" s="2">
        <v>885.48</v>
      </c>
      <c r="L71" s="2">
        <v>10889.44</v>
      </c>
      <c r="M71" s="2">
        <v>12849.54</v>
      </c>
      <c r="N71" s="14">
        <v>-12849.54</v>
      </c>
      <c r="O71" s="14">
        <f>+Tabla1[[#This Row],[Monto Pagado]]+Tabla1[[#This Row],[Total General]]</f>
        <v>0</v>
      </c>
      <c r="P71" s="2" t="s">
        <v>118</v>
      </c>
      <c r="Q71" s="2" t="s">
        <v>41</v>
      </c>
      <c r="R71" s="2" t="s">
        <v>43</v>
      </c>
      <c r="S71" s="2" t="s">
        <v>1</v>
      </c>
      <c r="T71" s="2" t="s">
        <v>162</v>
      </c>
      <c r="U71" s="2" t="s">
        <v>45</v>
      </c>
      <c r="V71" s="2"/>
    </row>
    <row r="72" spans="1:22" x14ac:dyDescent="0.25">
      <c r="A72" s="3">
        <v>45680</v>
      </c>
      <c r="B72" s="3">
        <v>45680</v>
      </c>
      <c r="C72" s="13">
        <v>45679</v>
      </c>
      <c r="D72" s="2" t="s">
        <v>313</v>
      </c>
      <c r="E72" s="2" t="s">
        <v>314</v>
      </c>
      <c r="F72" s="2" t="s">
        <v>491</v>
      </c>
      <c r="G72" s="2" t="s">
        <v>492</v>
      </c>
      <c r="H72" s="2">
        <v>110.25</v>
      </c>
      <c r="I72" s="2">
        <v>24</v>
      </c>
      <c r="J72" s="2">
        <v>1026.6500000000001</v>
      </c>
      <c r="K72" s="2">
        <v>1211.45</v>
      </c>
      <c r="L72" s="2">
        <v>10889.44</v>
      </c>
      <c r="M72" s="2">
        <v>12849.54</v>
      </c>
      <c r="N72" s="14">
        <v>-12849.54</v>
      </c>
      <c r="O72" s="14">
        <f>+Tabla1[[#This Row],[Monto Pagado]]+Tabla1[[#This Row],[Total General]]</f>
        <v>0</v>
      </c>
      <c r="P72" s="2" t="s">
        <v>379</v>
      </c>
      <c r="Q72" s="2" t="s">
        <v>378</v>
      </c>
      <c r="R72" s="2" t="s">
        <v>43</v>
      </c>
      <c r="S72" s="2" t="s">
        <v>1</v>
      </c>
      <c r="T72" s="2" t="s">
        <v>162</v>
      </c>
      <c r="U72" s="2" t="s">
        <v>45</v>
      </c>
      <c r="V72" s="2"/>
    </row>
    <row r="73" spans="1:22" x14ac:dyDescent="0.25">
      <c r="A73" s="3">
        <v>45680</v>
      </c>
      <c r="B73" s="3">
        <v>45680</v>
      </c>
      <c r="C73" s="13">
        <v>45679</v>
      </c>
      <c r="D73" s="2" t="s">
        <v>313</v>
      </c>
      <c r="E73" s="2" t="s">
        <v>314</v>
      </c>
      <c r="F73" s="2" t="s">
        <v>491</v>
      </c>
      <c r="G73" s="2" t="s">
        <v>492</v>
      </c>
      <c r="H73" s="2">
        <v>293.25</v>
      </c>
      <c r="I73" s="2">
        <v>12</v>
      </c>
      <c r="J73" s="2">
        <v>1365.37</v>
      </c>
      <c r="K73" s="2">
        <v>1611.14</v>
      </c>
      <c r="L73" s="2">
        <v>10889.44</v>
      </c>
      <c r="M73" s="2">
        <v>12849.54</v>
      </c>
      <c r="N73" s="14">
        <v>-12849.54</v>
      </c>
      <c r="O73" s="14">
        <f>+Tabla1[[#This Row],[Monto Pagado]]+Tabla1[[#This Row],[Total General]]</f>
        <v>0</v>
      </c>
      <c r="P73" s="2" t="s">
        <v>199</v>
      </c>
      <c r="Q73" s="2" t="s">
        <v>198</v>
      </c>
      <c r="R73" s="2" t="s">
        <v>43</v>
      </c>
      <c r="S73" s="2" t="s">
        <v>1</v>
      </c>
      <c r="T73" s="2" t="s">
        <v>162</v>
      </c>
      <c r="U73" s="2" t="s">
        <v>45</v>
      </c>
      <c r="V73" s="2"/>
    </row>
    <row r="74" spans="1:22" x14ac:dyDescent="0.25">
      <c r="A74" s="3">
        <v>45680</v>
      </c>
      <c r="B74" s="3">
        <v>45680</v>
      </c>
      <c r="C74" s="13">
        <v>45679</v>
      </c>
      <c r="D74" s="2" t="s">
        <v>313</v>
      </c>
      <c r="E74" s="2" t="s">
        <v>314</v>
      </c>
      <c r="F74" s="2" t="s">
        <v>491</v>
      </c>
      <c r="G74" s="2" t="s">
        <v>492</v>
      </c>
      <c r="H74" s="2">
        <v>262.83</v>
      </c>
      <c r="I74" s="2">
        <v>12</v>
      </c>
      <c r="J74" s="2">
        <v>1223.74</v>
      </c>
      <c r="K74" s="2">
        <v>1444.01</v>
      </c>
      <c r="L74" s="2">
        <v>10889.44</v>
      </c>
      <c r="M74" s="2">
        <v>12849.54</v>
      </c>
      <c r="N74" s="14">
        <v>-12849.54</v>
      </c>
      <c r="O74" s="14">
        <f>+Tabla1[[#This Row],[Monto Pagado]]+Tabla1[[#This Row],[Total General]]</f>
        <v>0</v>
      </c>
      <c r="P74" s="2" t="s">
        <v>54</v>
      </c>
      <c r="Q74" s="2" t="s">
        <v>47</v>
      </c>
      <c r="R74" s="2" t="s">
        <v>43</v>
      </c>
      <c r="S74" s="2" t="s">
        <v>1</v>
      </c>
      <c r="T74" s="2" t="s">
        <v>162</v>
      </c>
      <c r="U74" s="2" t="s">
        <v>45</v>
      </c>
      <c r="V74" s="2"/>
    </row>
    <row r="75" spans="1:22" x14ac:dyDescent="0.25">
      <c r="A75" s="3">
        <v>45680</v>
      </c>
      <c r="B75" s="3">
        <v>45680</v>
      </c>
      <c r="C75" s="13">
        <v>45679</v>
      </c>
      <c r="D75" s="2" t="s">
        <v>313</v>
      </c>
      <c r="E75" s="2" t="s">
        <v>314</v>
      </c>
      <c r="F75" s="2" t="s">
        <v>491</v>
      </c>
      <c r="G75" s="2" t="s">
        <v>492</v>
      </c>
      <c r="H75" s="2">
        <v>58.89</v>
      </c>
      <c r="I75" s="2">
        <v>45</v>
      </c>
      <c r="J75" s="2">
        <v>1028.22</v>
      </c>
      <c r="K75" s="2">
        <v>1213.3</v>
      </c>
      <c r="L75" s="2">
        <v>10889.44</v>
      </c>
      <c r="M75" s="2">
        <v>12849.54</v>
      </c>
      <c r="N75" s="14">
        <v>-12849.54</v>
      </c>
      <c r="O75" s="14">
        <f>+Tabla1[[#This Row],[Monto Pagado]]+Tabla1[[#This Row],[Total General]]</f>
        <v>0</v>
      </c>
      <c r="P75" s="2" t="s">
        <v>191</v>
      </c>
      <c r="Q75" s="2" t="s">
        <v>190</v>
      </c>
      <c r="R75" s="2" t="s">
        <v>43</v>
      </c>
      <c r="S75" s="2" t="s">
        <v>1</v>
      </c>
      <c r="T75" s="2" t="s">
        <v>162</v>
      </c>
      <c r="U75" s="2" t="s">
        <v>45</v>
      </c>
      <c r="V75" s="2"/>
    </row>
    <row r="76" spans="1:22" x14ac:dyDescent="0.25">
      <c r="A76" s="3">
        <v>45680</v>
      </c>
      <c r="B76" s="3">
        <v>45680</v>
      </c>
      <c r="C76" s="13">
        <v>45679</v>
      </c>
      <c r="D76" s="2" t="s">
        <v>313</v>
      </c>
      <c r="E76" s="2" t="s">
        <v>314</v>
      </c>
      <c r="F76" s="2" t="s">
        <v>491</v>
      </c>
      <c r="G76" s="2" t="s">
        <v>492</v>
      </c>
      <c r="H76" s="2">
        <v>53</v>
      </c>
      <c r="I76" s="2">
        <v>12</v>
      </c>
      <c r="J76" s="2">
        <v>246.77</v>
      </c>
      <c r="K76" s="2">
        <v>291.19</v>
      </c>
      <c r="L76" s="2">
        <v>10889.44</v>
      </c>
      <c r="M76" s="2">
        <v>12849.54</v>
      </c>
      <c r="N76" s="14">
        <v>-12849.54</v>
      </c>
      <c r="O76" s="14">
        <f>+Tabla1[[#This Row],[Monto Pagado]]+Tabla1[[#This Row],[Total General]]</f>
        <v>0</v>
      </c>
      <c r="P76" s="2" t="s">
        <v>197</v>
      </c>
      <c r="Q76" s="2" t="s">
        <v>196</v>
      </c>
      <c r="R76" s="2" t="s">
        <v>43</v>
      </c>
      <c r="S76" s="2" t="s">
        <v>1</v>
      </c>
      <c r="T76" s="2" t="s">
        <v>162</v>
      </c>
      <c r="U76" s="2" t="s">
        <v>45</v>
      </c>
      <c r="V76" s="2"/>
    </row>
    <row r="77" spans="1:22" x14ac:dyDescent="0.25">
      <c r="A77" s="3">
        <v>45680</v>
      </c>
      <c r="B77" s="3">
        <v>45680</v>
      </c>
      <c r="C77" s="13">
        <v>45679</v>
      </c>
      <c r="D77" s="2" t="s">
        <v>313</v>
      </c>
      <c r="E77" s="2" t="s">
        <v>314</v>
      </c>
      <c r="F77" s="2" t="s">
        <v>491</v>
      </c>
      <c r="G77" s="2" t="s">
        <v>492</v>
      </c>
      <c r="H77" s="2">
        <v>113.44</v>
      </c>
      <c r="I77" s="2">
        <v>18</v>
      </c>
      <c r="J77" s="2">
        <v>792.26</v>
      </c>
      <c r="K77" s="2">
        <v>934.87</v>
      </c>
      <c r="L77" s="2">
        <v>10889.44</v>
      </c>
      <c r="M77" s="2">
        <v>12849.54</v>
      </c>
      <c r="N77" s="14">
        <v>-12849.54</v>
      </c>
      <c r="O77" s="14">
        <f>+Tabla1[[#This Row],[Monto Pagado]]+Tabla1[[#This Row],[Total General]]</f>
        <v>0</v>
      </c>
      <c r="P77" s="2" t="s">
        <v>347</v>
      </c>
      <c r="Q77" s="2" t="s">
        <v>196</v>
      </c>
      <c r="R77" s="2" t="s">
        <v>43</v>
      </c>
      <c r="S77" s="2" t="s">
        <v>1</v>
      </c>
      <c r="T77" s="2" t="s">
        <v>162</v>
      </c>
      <c r="U77" s="2" t="s">
        <v>45</v>
      </c>
      <c r="V77" s="2"/>
    </row>
    <row r="78" spans="1:22" x14ac:dyDescent="0.25">
      <c r="A78" s="3">
        <v>45680</v>
      </c>
      <c r="B78" s="3">
        <v>45680</v>
      </c>
      <c r="C78" s="13">
        <v>45679</v>
      </c>
      <c r="D78" s="2" t="s">
        <v>83</v>
      </c>
      <c r="E78" s="2" t="s">
        <v>84</v>
      </c>
      <c r="F78" s="2" t="s">
        <v>489</v>
      </c>
      <c r="G78" s="2" t="s">
        <v>490</v>
      </c>
      <c r="H78" s="2">
        <v>75</v>
      </c>
      <c r="I78" s="2">
        <v>204</v>
      </c>
      <c r="J78" s="2">
        <v>5936.4</v>
      </c>
      <c r="K78" s="2">
        <v>7004.95</v>
      </c>
      <c r="L78" s="2">
        <v>8828.9699999999993</v>
      </c>
      <c r="M78" s="2">
        <v>10418.18</v>
      </c>
      <c r="N78" s="14">
        <v>-10418.18</v>
      </c>
      <c r="O78" s="14">
        <f>+Tabla1[[#This Row],[Monto Pagado]]+Tabla1[[#This Row],[Total General]]</f>
        <v>0</v>
      </c>
      <c r="P78" s="2" t="s">
        <v>92</v>
      </c>
      <c r="Q78" s="2" t="s">
        <v>90</v>
      </c>
      <c r="R78" s="2" t="s">
        <v>43</v>
      </c>
      <c r="S78" s="2" t="s">
        <v>1</v>
      </c>
      <c r="T78" s="2" t="s">
        <v>402</v>
      </c>
      <c r="U78" s="2" t="s">
        <v>45</v>
      </c>
      <c r="V78" s="2" t="s">
        <v>40</v>
      </c>
    </row>
    <row r="79" spans="1:22" x14ac:dyDescent="0.25">
      <c r="A79" s="3">
        <v>45680</v>
      </c>
      <c r="B79" s="3">
        <v>45680</v>
      </c>
      <c r="C79" s="13">
        <v>45679</v>
      </c>
      <c r="D79" s="2" t="s">
        <v>83</v>
      </c>
      <c r="E79" s="2" t="s">
        <v>84</v>
      </c>
      <c r="F79" s="2" t="s">
        <v>489</v>
      </c>
      <c r="G79" s="2" t="s">
        <v>490</v>
      </c>
      <c r="H79" s="2">
        <v>107.22</v>
      </c>
      <c r="I79" s="2">
        <v>9</v>
      </c>
      <c r="J79" s="2">
        <v>374.41</v>
      </c>
      <c r="K79" s="2">
        <v>441.8</v>
      </c>
      <c r="L79" s="2">
        <v>8828.9699999999993</v>
      </c>
      <c r="M79" s="2">
        <v>10418.18</v>
      </c>
      <c r="N79" s="14">
        <v>-10418.18</v>
      </c>
      <c r="O79" s="14">
        <f>+Tabla1[[#This Row],[Monto Pagado]]+Tabla1[[#This Row],[Total General]]</f>
        <v>0</v>
      </c>
      <c r="P79" s="2" t="s">
        <v>120</v>
      </c>
      <c r="Q79" s="2" t="s">
        <v>119</v>
      </c>
      <c r="R79" s="2" t="s">
        <v>43</v>
      </c>
      <c r="S79" s="2" t="s">
        <v>1</v>
      </c>
      <c r="T79" s="2" t="s">
        <v>402</v>
      </c>
      <c r="U79" s="2" t="s">
        <v>45</v>
      </c>
      <c r="V79" s="2"/>
    </row>
    <row r="80" spans="1:22" x14ac:dyDescent="0.25">
      <c r="A80" s="3">
        <v>45680</v>
      </c>
      <c r="B80" s="3">
        <v>45680</v>
      </c>
      <c r="C80" s="13">
        <v>45679</v>
      </c>
      <c r="D80" s="2" t="s">
        <v>83</v>
      </c>
      <c r="E80" s="2" t="s">
        <v>84</v>
      </c>
      <c r="F80" s="2" t="s">
        <v>489</v>
      </c>
      <c r="G80" s="2" t="s">
        <v>490</v>
      </c>
      <c r="H80" s="2">
        <v>42.42</v>
      </c>
      <c r="I80" s="2">
        <v>24</v>
      </c>
      <c r="J80" s="2">
        <v>395.02</v>
      </c>
      <c r="K80" s="2">
        <v>466.12</v>
      </c>
      <c r="L80" s="2">
        <v>8828.9699999999993</v>
      </c>
      <c r="M80" s="2">
        <v>10418.18</v>
      </c>
      <c r="N80" s="14">
        <v>-10418.18</v>
      </c>
      <c r="O80" s="14">
        <f>+Tabla1[[#This Row],[Monto Pagado]]+Tabla1[[#This Row],[Total General]]</f>
        <v>0</v>
      </c>
      <c r="P80" s="2" t="s">
        <v>302</v>
      </c>
      <c r="Q80" s="2" t="s">
        <v>301</v>
      </c>
      <c r="R80" s="2" t="s">
        <v>43</v>
      </c>
      <c r="S80" s="2" t="s">
        <v>1</v>
      </c>
      <c r="T80" s="2" t="s">
        <v>402</v>
      </c>
      <c r="U80" s="2" t="s">
        <v>45</v>
      </c>
      <c r="V80" s="2"/>
    </row>
    <row r="81" spans="1:22" x14ac:dyDescent="0.25">
      <c r="A81" s="3">
        <v>45680</v>
      </c>
      <c r="B81" s="3">
        <v>45680</v>
      </c>
      <c r="C81" s="13">
        <v>45679</v>
      </c>
      <c r="D81" s="2" t="s">
        <v>83</v>
      </c>
      <c r="E81" s="2" t="s">
        <v>84</v>
      </c>
      <c r="F81" s="2" t="s">
        <v>489</v>
      </c>
      <c r="G81" s="2" t="s">
        <v>490</v>
      </c>
      <c r="H81" s="2">
        <v>131</v>
      </c>
      <c r="I81" s="2">
        <v>36</v>
      </c>
      <c r="J81" s="2">
        <v>1829.81</v>
      </c>
      <c r="K81" s="2">
        <v>2159.1799999999998</v>
      </c>
      <c r="L81" s="2">
        <v>8828.9699999999993</v>
      </c>
      <c r="M81" s="2">
        <v>10418.18</v>
      </c>
      <c r="N81" s="14">
        <v>-10418.18</v>
      </c>
      <c r="O81" s="14">
        <f>+Tabla1[[#This Row],[Monto Pagado]]+Tabla1[[#This Row],[Total General]]</f>
        <v>0</v>
      </c>
      <c r="P81" s="2" t="s">
        <v>93</v>
      </c>
      <c r="Q81" s="2" t="s">
        <v>87</v>
      </c>
      <c r="R81" s="2" t="s">
        <v>43</v>
      </c>
      <c r="S81" s="2" t="s">
        <v>1</v>
      </c>
      <c r="T81" s="2" t="s">
        <v>402</v>
      </c>
      <c r="U81" s="2" t="s">
        <v>45</v>
      </c>
      <c r="V81" s="2"/>
    </row>
    <row r="82" spans="1:22" x14ac:dyDescent="0.25">
      <c r="A82" s="3">
        <v>45680</v>
      </c>
      <c r="B82" s="3">
        <v>45680</v>
      </c>
      <c r="C82" s="13">
        <v>45679</v>
      </c>
      <c r="D82" s="2" t="s">
        <v>83</v>
      </c>
      <c r="E82" s="2" t="s">
        <v>84</v>
      </c>
      <c r="F82" s="2" t="s">
        <v>489</v>
      </c>
      <c r="G82" s="2" t="s">
        <v>490</v>
      </c>
      <c r="H82" s="2">
        <v>84</v>
      </c>
      <c r="I82" s="2">
        <v>9</v>
      </c>
      <c r="J82" s="2">
        <v>293.33</v>
      </c>
      <c r="K82" s="2">
        <v>346.13</v>
      </c>
      <c r="L82" s="2">
        <v>8828.9699999999993</v>
      </c>
      <c r="M82" s="2">
        <v>10418.18</v>
      </c>
      <c r="N82" s="14">
        <v>-10418.18</v>
      </c>
      <c r="O82" s="14">
        <f>+Tabla1[[#This Row],[Monto Pagado]]+Tabla1[[#This Row],[Total General]]</f>
        <v>0</v>
      </c>
      <c r="P82" s="2" t="s">
        <v>122</v>
      </c>
      <c r="Q82" s="2" t="s">
        <v>41</v>
      </c>
      <c r="R82" s="2" t="s">
        <v>43</v>
      </c>
      <c r="S82" s="2" t="s">
        <v>1</v>
      </c>
      <c r="T82" s="2" t="s">
        <v>402</v>
      </c>
      <c r="U82" s="2" t="s">
        <v>45</v>
      </c>
      <c r="V82" s="2"/>
    </row>
    <row r="83" spans="1:22" x14ac:dyDescent="0.25">
      <c r="A83" s="3">
        <v>45680</v>
      </c>
      <c r="B83" s="3">
        <v>45680</v>
      </c>
      <c r="C83" s="13">
        <v>45680</v>
      </c>
      <c r="D83" s="2" t="s">
        <v>313</v>
      </c>
      <c r="E83" s="2" t="s">
        <v>314</v>
      </c>
      <c r="F83" s="2" t="s">
        <v>484</v>
      </c>
      <c r="G83" s="2" t="s">
        <v>485</v>
      </c>
      <c r="H83" s="2">
        <v>2916</v>
      </c>
      <c r="I83" s="2">
        <v>3</v>
      </c>
      <c r="J83" s="2">
        <v>3394.22</v>
      </c>
      <c r="K83" s="2">
        <v>4005.18</v>
      </c>
      <c r="L83" s="2">
        <v>3394.22</v>
      </c>
      <c r="M83" s="2">
        <v>4005.18</v>
      </c>
      <c r="N83" s="14">
        <v>-4005.18</v>
      </c>
      <c r="O83" s="14">
        <f>+Tabla1[[#This Row],[Monto Pagado]]+Tabla1[[#This Row],[Total General]]</f>
        <v>0</v>
      </c>
      <c r="P83" s="2" t="s">
        <v>249</v>
      </c>
      <c r="Q83" s="2" t="s">
        <v>248</v>
      </c>
      <c r="R83" s="2" t="s">
        <v>53</v>
      </c>
      <c r="S83" s="2" t="s">
        <v>1</v>
      </c>
      <c r="T83" s="2" t="s">
        <v>71</v>
      </c>
      <c r="U83" s="2" t="s">
        <v>71</v>
      </c>
      <c r="V83" s="2" t="s">
        <v>72</v>
      </c>
    </row>
    <row r="84" spans="1:22" x14ac:dyDescent="0.25">
      <c r="A84" s="3">
        <v>45681</v>
      </c>
      <c r="B84" s="3">
        <v>45681</v>
      </c>
      <c r="C84" s="13">
        <v>45680</v>
      </c>
      <c r="D84" s="2" t="s">
        <v>480</v>
      </c>
      <c r="E84" s="2" t="s">
        <v>481</v>
      </c>
      <c r="F84" s="2" t="s">
        <v>482</v>
      </c>
      <c r="G84" s="2" t="s">
        <v>483</v>
      </c>
      <c r="H84" s="2">
        <v>184.38</v>
      </c>
      <c r="I84" s="2">
        <v>24</v>
      </c>
      <c r="J84" s="2">
        <v>1716.95</v>
      </c>
      <c r="K84" s="2">
        <v>2026</v>
      </c>
      <c r="L84" s="2">
        <v>4235.45</v>
      </c>
      <c r="M84" s="2">
        <v>4997.82</v>
      </c>
      <c r="N84" s="14">
        <v>-4997.82</v>
      </c>
      <c r="O84" s="14">
        <f>+Tabla1[[#This Row],[Monto Pagado]]+Tabla1[[#This Row],[Total General]]</f>
        <v>0</v>
      </c>
      <c r="P84" s="2" t="s">
        <v>76</v>
      </c>
      <c r="Q84" s="2" t="s">
        <v>75</v>
      </c>
      <c r="R84" s="2" t="s">
        <v>0</v>
      </c>
      <c r="S84" s="2" t="s">
        <v>1</v>
      </c>
      <c r="T84" s="2" t="s">
        <v>170</v>
      </c>
      <c r="U84" s="2" t="s">
        <v>2</v>
      </c>
      <c r="V84" s="2" t="s">
        <v>171</v>
      </c>
    </row>
    <row r="85" spans="1:22" x14ac:dyDescent="0.25">
      <c r="A85" s="3">
        <v>45681</v>
      </c>
      <c r="B85" s="3">
        <v>45681</v>
      </c>
      <c r="C85" s="13">
        <v>45680</v>
      </c>
      <c r="D85" s="2" t="s">
        <v>480</v>
      </c>
      <c r="E85" s="2" t="s">
        <v>481</v>
      </c>
      <c r="F85" s="2" t="s">
        <v>482</v>
      </c>
      <c r="G85" s="2" t="s">
        <v>483</v>
      </c>
      <c r="H85" s="2">
        <v>18.350000000000001</v>
      </c>
      <c r="I85" s="2">
        <v>20</v>
      </c>
      <c r="J85" s="2">
        <v>142.4</v>
      </c>
      <c r="K85" s="2">
        <v>168.03</v>
      </c>
      <c r="L85" s="2">
        <v>4235.45</v>
      </c>
      <c r="M85" s="2">
        <v>4997.82</v>
      </c>
      <c r="N85" s="14">
        <v>-4997.82</v>
      </c>
      <c r="O85" s="14">
        <f>+Tabla1[[#This Row],[Monto Pagado]]+Tabla1[[#This Row],[Total General]]</f>
        <v>0</v>
      </c>
      <c r="P85" s="2" t="s">
        <v>180</v>
      </c>
      <c r="Q85" s="2" t="s">
        <v>179</v>
      </c>
      <c r="R85" s="2" t="s">
        <v>0</v>
      </c>
      <c r="S85" s="2" t="s">
        <v>1</v>
      </c>
      <c r="T85" s="2" t="s">
        <v>170</v>
      </c>
      <c r="U85" s="2" t="s">
        <v>2</v>
      </c>
      <c r="V85" s="2"/>
    </row>
    <row r="86" spans="1:22" x14ac:dyDescent="0.25">
      <c r="A86" s="3">
        <v>45681</v>
      </c>
      <c r="B86" s="3">
        <v>45681</v>
      </c>
      <c r="C86" s="13">
        <v>45680</v>
      </c>
      <c r="D86" s="2" t="s">
        <v>480</v>
      </c>
      <c r="E86" s="2" t="s">
        <v>481</v>
      </c>
      <c r="F86" s="2" t="s">
        <v>482</v>
      </c>
      <c r="G86" s="2" t="s">
        <v>483</v>
      </c>
      <c r="H86" s="2">
        <v>116.58</v>
      </c>
      <c r="I86" s="2">
        <v>12</v>
      </c>
      <c r="J86" s="2">
        <v>542.79999999999995</v>
      </c>
      <c r="K86" s="2">
        <v>640.5</v>
      </c>
      <c r="L86" s="2">
        <v>4235.45</v>
      </c>
      <c r="M86" s="2">
        <v>4997.82</v>
      </c>
      <c r="N86" s="14">
        <v>-4997.82</v>
      </c>
      <c r="O86" s="14">
        <f>+Tabla1[[#This Row],[Monto Pagado]]+Tabla1[[#This Row],[Total General]]</f>
        <v>0</v>
      </c>
      <c r="P86" s="2" t="s">
        <v>32</v>
      </c>
      <c r="Q86" s="2" t="s">
        <v>30</v>
      </c>
      <c r="R86" s="2" t="s">
        <v>0</v>
      </c>
      <c r="S86" s="2" t="s">
        <v>1</v>
      </c>
      <c r="T86" s="2" t="s">
        <v>170</v>
      </c>
      <c r="U86" s="2" t="s">
        <v>2</v>
      </c>
      <c r="V86" s="2"/>
    </row>
    <row r="87" spans="1:22" x14ac:dyDescent="0.25">
      <c r="A87" s="3">
        <v>45681</v>
      </c>
      <c r="B87" s="3">
        <v>45681</v>
      </c>
      <c r="C87" s="13">
        <v>45680</v>
      </c>
      <c r="D87" s="2" t="s">
        <v>480</v>
      </c>
      <c r="E87" s="2" t="s">
        <v>481</v>
      </c>
      <c r="F87" s="2" t="s">
        <v>482</v>
      </c>
      <c r="G87" s="2" t="s">
        <v>483</v>
      </c>
      <c r="H87" s="2">
        <v>262.5</v>
      </c>
      <c r="I87" s="2">
        <v>18</v>
      </c>
      <c r="J87" s="2">
        <v>1833.3</v>
      </c>
      <c r="K87" s="2">
        <v>2163.29</v>
      </c>
      <c r="L87" s="2">
        <v>4235.45</v>
      </c>
      <c r="M87" s="2">
        <v>4997.82</v>
      </c>
      <c r="N87" s="14">
        <v>-4997.82</v>
      </c>
      <c r="O87" s="14">
        <f>+Tabla1[[#This Row],[Monto Pagado]]+Tabla1[[#This Row],[Total General]]</f>
        <v>0</v>
      </c>
      <c r="P87" s="2" t="s">
        <v>35</v>
      </c>
      <c r="Q87" s="2" t="s">
        <v>33</v>
      </c>
      <c r="R87" s="2" t="s">
        <v>0</v>
      </c>
      <c r="S87" s="2" t="s">
        <v>1</v>
      </c>
      <c r="T87" s="2" t="s">
        <v>170</v>
      </c>
      <c r="U87" s="2" t="s">
        <v>2</v>
      </c>
      <c r="V87" s="2"/>
    </row>
    <row r="88" spans="1:22" x14ac:dyDescent="0.25">
      <c r="A88" s="3">
        <v>45681</v>
      </c>
      <c r="B88" s="3">
        <v>45681</v>
      </c>
      <c r="C88" s="13">
        <v>45680</v>
      </c>
      <c r="D88" s="2" t="s">
        <v>476</v>
      </c>
      <c r="E88" s="2" t="s">
        <v>477</v>
      </c>
      <c r="F88" s="2" t="s">
        <v>478</v>
      </c>
      <c r="G88" s="2" t="s">
        <v>479</v>
      </c>
      <c r="H88" s="2">
        <v>60</v>
      </c>
      <c r="I88" s="2">
        <v>9</v>
      </c>
      <c r="J88" s="2">
        <v>209.52</v>
      </c>
      <c r="K88" s="2">
        <v>247.23</v>
      </c>
      <c r="L88" s="2">
        <v>10824.91</v>
      </c>
      <c r="M88" s="2">
        <v>12773.39</v>
      </c>
      <c r="N88" s="14">
        <v>-12773.39</v>
      </c>
      <c r="O88" s="14">
        <f>+Tabla1[[#This Row],[Monto Pagado]]+Tabla1[[#This Row],[Total General]]</f>
        <v>0</v>
      </c>
      <c r="P88" s="2" t="s">
        <v>5</v>
      </c>
      <c r="Q88" s="2" t="s">
        <v>4</v>
      </c>
      <c r="R88" s="2" t="s">
        <v>0</v>
      </c>
      <c r="S88" s="2" t="s">
        <v>1</v>
      </c>
      <c r="T88" s="2" t="s">
        <v>170</v>
      </c>
      <c r="U88" s="2" t="s">
        <v>2</v>
      </c>
      <c r="V88" s="2" t="s">
        <v>171</v>
      </c>
    </row>
    <row r="89" spans="1:22" x14ac:dyDescent="0.25">
      <c r="A89" s="3">
        <v>45681</v>
      </c>
      <c r="B89" s="3">
        <v>45681</v>
      </c>
      <c r="C89" s="13">
        <v>45680</v>
      </c>
      <c r="D89" s="2" t="s">
        <v>476</v>
      </c>
      <c r="E89" s="2" t="s">
        <v>477</v>
      </c>
      <c r="F89" s="2" t="s">
        <v>478</v>
      </c>
      <c r="G89" s="2" t="s">
        <v>479</v>
      </c>
      <c r="H89" s="2">
        <v>160</v>
      </c>
      <c r="I89" s="2">
        <v>24</v>
      </c>
      <c r="J89" s="2">
        <v>1489.92</v>
      </c>
      <c r="K89" s="2">
        <v>1758.11</v>
      </c>
      <c r="L89" s="2">
        <v>10824.91</v>
      </c>
      <c r="M89" s="2">
        <v>12773.39</v>
      </c>
      <c r="N89" s="14">
        <v>-12773.39</v>
      </c>
      <c r="O89" s="14">
        <f>+Tabla1[[#This Row],[Monto Pagado]]+Tabla1[[#This Row],[Total General]]</f>
        <v>0</v>
      </c>
      <c r="P89" s="2" t="s">
        <v>9</v>
      </c>
      <c r="Q89" s="2" t="s">
        <v>8</v>
      </c>
      <c r="R89" s="2" t="s">
        <v>0</v>
      </c>
      <c r="S89" s="2" t="s">
        <v>1</v>
      </c>
      <c r="T89" s="2" t="s">
        <v>170</v>
      </c>
      <c r="U89" s="2" t="s">
        <v>2</v>
      </c>
      <c r="V89" s="2"/>
    </row>
    <row r="90" spans="1:22" x14ac:dyDescent="0.25">
      <c r="A90" s="3">
        <v>45681</v>
      </c>
      <c r="B90" s="3">
        <v>45681</v>
      </c>
      <c r="C90" s="13">
        <v>45680</v>
      </c>
      <c r="D90" s="2" t="s">
        <v>476</v>
      </c>
      <c r="E90" s="2" t="s">
        <v>477</v>
      </c>
      <c r="F90" s="2" t="s">
        <v>478</v>
      </c>
      <c r="G90" s="2" t="s">
        <v>479</v>
      </c>
      <c r="H90" s="2">
        <v>184.38</v>
      </c>
      <c r="I90" s="2">
        <v>24</v>
      </c>
      <c r="J90" s="2">
        <v>1716.95</v>
      </c>
      <c r="K90" s="2">
        <v>2026</v>
      </c>
      <c r="L90" s="2">
        <v>10824.91</v>
      </c>
      <c r="M90" s="2">
        <v>12773.39</v>
      </c>
      <c r="N90" s="14">
        <v>-12773.39</v>
      </c>
      <c r="O90" s="14">
        <f>+Tabla1[[#This Row],[Monto Pagado]]+Tabla1[[#This Row],[Total General]]</f>
        <v>0</v>
      </c>
      <c r="P90" s="2" t="s">
        <v>76</v>
      </c>
      <c r="Q90" s="2" t="s">
        <v>75</v>
      </c>
      <c r="R90" s="2" t="s">
        <v>0</v>
      </c>
      <c r="S90" s="2" t="s">
        <v>1</v>
      </c>
      <c r="T90" s="2" t="s">
        <v>170</v>
      </c>
      <c r="U90" s="2" t="s">
        <v>2</v>
      </c>
      <c r="V90" s="2"/>
    </row>
    <row r="91" spans="1:22" x14ac:dyDescent="0.25">
      <c r="A91" s="3">
        <v>45681</v>
      </c>
      <c r="B91" s="3">
        <v>45681</v>
      </c>
      <c r="C91" s="13">
        <v>45680</v>
      </c>
      <c r="D91" s="2" t="s">
        <v>476</v>
      </c>
      <c r="E91" s="2" t="s">
        <v>477</v>
      </c>
      <c r="F91" s="2" t="s">
        <v>478</v>
      </c>
      <c r="G91" s="2" t="s">
        <v>479</v>
      </c>
      <c r="H91" s="2">
        <v>141.66999999999999</v>
      </c>
      <c r="I91" s="2">
        <v>24</v>
      </c>
      <c r="J91" s="2">
        <v>1319.23</v>
      </c>
      <c r="K91" s="2">
        <v>1556.69</v>
      </c>
      <c r="L91" s="2">
        <v>10824.91</v>
      </c>
      <c r="M91" s="2">
        <v>12773.39</v>
      </c>
      <c r="N91" s="14">
        <v>-12773.39</v>
      </c>
      <c r="O91" s="14">
        <f>+Tabla1[[#This Row],[Monto Pagado]]+Tabla1[[#This Row],[Total General]]</f>
        <v>0</v>
      </c>
      <c r="P91" s="2" t="s">
        <v>361</v>
      </c>
      <c r="Q91" s="2" t="s">
        <v>352</v>
      </c>
      <c r="R91" s="2" t="s">
        <v>0</v>
      </c>
      <c r="S91" s="2" t="s">
        <v>1</v>
      </c>
      <c r="T91" s="2" t="s">
        <v>170</v>
      </c>
      <c r="U91" s="2" t="s">
        <v>2</v>
      </c>
      <c r="V91" s="2"/>
    </row>
    <row r="92" spans="1:22" x14ac:dyDescent="0.25">
      <c r="A92" s="3">
        <v>45681</v>
      </c>
      <c r="B92" s="3">
        <v>45681</v>
      </c>
      <c r="C92" s="13">
        <v>45680</v>
      </c>
      <c r="D92" s="2" t="s">
        <v>476</v>
      </c>
      <c r="E92" s="2" t="s">
        <v>477</v>
      </c>
      <c r="F92" s="2" t="s">
        <v>478</v>
      </c>
      <c r="G92" s="2" t="s">
        <v>479</v>
      </c>
      <c r="H92" s="2">
        <v>135.41999999999999</v>
      </c>
      <c r="I92" s="2">
        <v>24</v>
      </c>
      <c r="J92" s="2">
        <v>1261.03</v>
      </c>
      <c r="K92" s="2">
        <v>1488.02</v>
      </c>
      <c r="L92" s="2">
        <v>10824.91</v>
      </c>
      <c r="M92" s="2">
        <v>12773.39</v>
      </c>
      <c r="N92" s="14">
        <v>-12773.39</v>
      </c>
      <c r="O92" s="14">
        <f>+Tabla1[[#This Row],[Monto Pagado]]+Tabla1[[#This Row],[Total General]]</f>
        <v>0</v>
      </c>
      <c r="P92" s="2" t="s">
        <v>74</v>
      </c>
      <c r="Q92" s="2" t="s">
        <v>73</v>
      </c>
      <c r="R92" s="2" t="s">
        <v>0</v>
      </c>
      <c r="S92" s="2" t="s">
        <v>1</v>
      </c>
      <c r="T92" s="2" t="s">
        <v>170</v>
      </c>
      <c r="U92" s="2" t="s">
        <v>2</v>
      </c>
      <c r="V92" s="2"/>
    </row>
    <row r="93" spans="1:22" x14ac:dyDescent="0.25">
      <c r="A93" s="3">
        <v>45681</v>
      </c>
      <c r="B93" s="3">
        <v>45681</v>
      </c>
      <c r="C93" s="13">
        <v>45680</v>
      </c>
      <c r="D93" s="2" t="s">
        <v>476</v>
      </c>
      <c r="E93" s="2" t="s">
        <v>477</v>
      </c>
      <c r="F93" s="2" t="s">
        <v>478</v>
      </c>
      <c r="G93" s="2" t="s">
        <v>479</v>
      </c>
      <c r="H93" s="2">
        <v>126.04</v>
      </c>
      <c r="I93" s="2">
        <v>24</v>
      </c>
      <c r="J93" s="2">
        <v>1173.68</v>
      </c>
      <c r="K93" s="2">
        <v>1384.94</v>
      </c>
      <c r="L93" s="2">
        <v>10824.91</v>
      </c>
      <c r="M93" s="2">
        <v>12773.39</v>
      </c>
      <c r="N93" s="14">
        <v>-12773.39</v>
      </c>
      <c r="O93" s="14">
        <f>+Tabla1[[#This Row],[Monto Pagado]]+Tabla1[[#This Row],[Total General]]</f>
        <v>0</v>
      </c>
      <c r="P93" s="2" t="s">
        <v>286</v>
      </c>
      <c r="Q93" s="2" t="s">
        <v>284</v>
      </c>
      <c r="R93" s="2" t="s">
        <v>0</v>
      </c>
      <c r="S93" s="2" t="s">
        <v>1</v>
      </c>
      <c r="T93" s="2" t="s">
        <v>170</v>
      </c>
      <c r="U93" s="2" t="s">
        <v>2</v>
      </c>
      <c r="V93" s="2"/>
    </row>
    <row r="94" spans="1:22" x14ac:dyDescent="0.25">
      <c r="A94" s="3">
        <v>45681</v>
      </c>
      <c r="B94" s="3">
        <v>45681</v>
      </c>
      <c r="C94" s="13">
        <v>45680</v>
      </c>
      <c r="D94" s="2" t="s">
        <v>476</v>
      </c>
      <c r="E94" s="2" t="s">
        <v>477</v>
      </c>
      <c r="F94" s="2" t="s">
        <v>478</v>
      </c>
      <c r="G94" s="2" t="s">
        <v>479</v>
      </c>
      <c r="H94" s="2">
        <v>140.38999999999999</v>
      </c>
      <c r="I94" s="2">
        <v>18</v>
      </c>
      <c r="J94" s="2">
        <v>980.48</v>
      </c>
      <c r="K94" s="2">
        <v>1156.97</v>
      </c>
      <c r="L94" s="2">
        <v>10824.91</v>
      </c>
      <c r="M94" s="2">
        <v>12773.39</v>
      </c>
      <c r="N94" s="14">
        <v>-12773.39</v>
      </c>
      <c r="O94" s="14">
        <f>+Tabla1[[#This Row],[Monto Pagado]]+Tabla1[[#This Row],[Total General]]</f>
        <v>0</v>
      </c>
      <c r="P94" s="2" t="s">
        <v>18</v>
      </c>
      <c r="Q94" s="2" t="s">
        <v>17</v>
      </c>
      <c r="R94" s="2" t="s">
        <v>0</v>
      </c>
      <c r="S94" s="2" t="s">
        <v>1</v>
      </c>
      <c r="T94" s="2" t="s">
        <v>170</v>
      </c>
      <c r="U94" s="2" t="s">
        <v>2</v>
      </c>
      <c r="V94" s="2"/>
    </row>
    <row r="95" spans="1:22" x14ac:dyDescent="0.25">
      <c r="A95" s="3">
        <v>45681</v>
      </c>
      <c r="B95" s="3">
        <v>45681</v>
      </c>
      <c r="C95" s="13">
        <v>45680</v>
      </c>
      <c r="D95" s="2" t="s">
        <v>476</v>
      </c>
      <c r="E95" s="2" t="s">
        <v>477</v>
      </c>
      <c r="F95" s="2" t="s">
        <v>478</v>
      </c>
      <c r="G95" s="2" t="s">
        <v>479</v>
      </c>
      <c r="H95" s="2">
        <v>44.56</v>
      </c>
      <c r="I95" s="2">
        <v>9</v>
      </c>
      <c r="J95" s="2">
        <v>155.6</v>
      </c>
      <c r="K95" s="2">
        <v>183.61</v>
      </c>
      <c r="L95" s="2">
        <v>10824.91</v>
      </c>
      <c r="M95" s="2">
        <v>12773.39</v>
      </c>
      <c r="N95" s="14">
        <v>-12773.39</v>
      </c>
      <c r="O95" s="14">
        <f>+Tabla1[[#This Row],[Monto Pagado]]+Tabla1[[#This Row],[Total General]]</f>
        <v>0</v>
      </c>
      <c r="P95" s="2" t="s">
        <v>25</v>
      </c>
      <c r="Q95" s="2" t="s">
        <v>24</v>
      </c>
      <c r="R95" s="2" t="s">
        <v>0</v>
      </c>
      <c r="S95" s="2" t="s">
        <v>1</v>
      </c>
      <c r="T95" s="2" t="s">
        <v>170</v>
      </c>
      <c r="U95" s="2" t="s">
        <v>2</v>
      </c>
      <c r="V95" s="2"/>
    </row>
    <row r="96" spans="1:22" x14ac:dyDescent="0.25">
      <c r="A96" s="3">
        <v>45681</v>
      </c>
      <c r="B96" s="3">
        <v>45681</v>
      </c>
      <c r="C96" s="13">
        <v>45680</v>
      </c>
      <c r="D96" s="2" t="s">
        <v>476</v>
      </c>
      <c r="E96" s="2" t="s">
        <v>477</v>
      </c>
      <c r="F96" s="2" t="s">
        <v>478</v>
      </c>
      <c r="G96" s="2" t="s">
        <v>479</v>
      </c>
      <c r="H96" s="2">
        <v>18.350000000000001</v>
      </c>
      <c r="I96" s="2">
        <v>20</v>
      </c>
      <c r="J96" s="2">
        <v>142.4</v>
      </c>
      <c r="K96" s="2">
        <v>168.03</v>
      </c>
      <c r="L96" s="2">
        <v>10824.91</v>
      </c>
      <c r="M96" s="2">
        <v>12773.39</v>
      </c>
      <c r="N96" s="14">
        <v>-12773.39</v>
      </c>
      <c r="O96" s="14">
        <f>+Tabla1[[#This Row],[Monto Pagado]]+Tabla1[[#This Row],[Total General]]</f>
        <v>0</v>
      </c>
      <c r="P96" s="2" t="s">
        <v>180</v>
      </c>
      <c r="Q96" s="2" t="s">
        <v>179</v>
      </c>
      <c r="R96" s="2" t="s">
        <v>0</v>
      </c>
      <c r="S96" s="2" t="s">
        <v>1</v>
      </c>
      <c r="T96" s="2" t="s">
        <v>170</v>
      </c>
      <c r="U96" s="2" t="s">
        <v>2</v>
      </c>
      <c r="V96" s="2"/>
    </row>
    <row r="97" spans="1:22" x14ac:dyDescent="0.25">
      <c r="A97" s="3">
        <v>45681</v>
      </c>
      <c r="B97" s="3">
        <v>45681</v>
      </c>
      <c r="C97" s="13">
        <v>45680</v>
      </c>
      <c r="D97" s="2" t="s">
        <v>476</v>
      </c>
      <c r="E97" s="2" t="s">
        <v>477</v>
      </c>
      <c r="F97" s="2" t="s">
        <v>478</v>
      </c>
      <c r="G97" s="2" t="s">
        <v>479</v>
      </c>
      <c r="H97" s="2">
        <v>116.58</v>
      </c>
      <c r="I97" s="2">
        <v>12</v>
      </c>
      <c r="J97" s="2">
        <v>542.79999999999995</v>
      </c>
      <c r="K97" s="2">
        <v>640.5</v>
      </c>
      <c r="L97" s="2">
        <v>10824.91</v>
      </c>
      <c r="M97" s="2">
        <v>12773.39</v>
      </c>
      <c r="N97" s="14">
        <v>-12773.39</v>
      </c>
      <c r="O97" s="14">
        <f>+Tabla1[[#This Row],[Monto Pagado]]+Tabla1[[#This Row],[Total General]]</f>
        <v>0</v>
      </c>
      <c r="P97" s="2" t="s">
        <v>32</v>
      </c>
      <c r="Q97" s="2" t="s">
        <v>30</v>
      </c>
      <c r="R97" s="2" t="s">
        <v>0</v>
      </c>
      <c r="S97" s="2" t="s">
        <v>1</v>
      </c>
      <c r="T97" s="2" t="s">
        <v>170</v>
      </c>
      <c r="U97" s="2" t="s">
        <v>2</v>
      </c>
      <c r="V97" s="2"/>
    </row>
    <row r="98" spans="1:22" x14ac:dyDescent="0.25">
      <c r="A98" s="3">
        <v>45681</v>
      </c>
      <c r="B98" s="3">
        <v>45681</v>
      </c>
      <c r="C98" s="13">
        <v>45680</v>
      </c>
      <c r="D98" s="2" t="s">
        <v>476</v>
      </c>
      <c r="E98" s="2" t="s">
        <v>477</v>
      </c>
      <c r="F98" s="2" t="s">
        <v>478</v>
      </c>
      <c r="G98" s="2" t="s">
        <v>479</v>
      </c>
      <c r="H98" s="2">
        <v>262.5</v>
      </c>
      <c r="I98" s="2">
        <v>18</v>
      </c>
      <c r="J98" s="2">
        <v>1833.3</v>
      </c>
      <c r="K98" s="2">
        <v>2163.29</v>
      </c>
      <c r="L98" s="2">
        <v>10824.91</v>
      </c>
      <c r="M98" s="2">
        <v>12773.39</v>
      </c>
      <c r="N98" s="14">
        <v>-12773.39</v>
      </c>
      <c r="O98" s="14">
        <f>+Tabla1[[#This Row],[Monto Pagado]]+Tabla1[[#This Row],[Total General]]</f>
        <v>0</v>
      </c>
      <c r="P98" s="2" t="s">
        <v>35</v>
      </c>
      <c r="Q98" s="2" t="s">
        <v>33</v>
      </c>
      <c r="R98" s="2" t="s">
        <v>0</v>
      </c>
      <c r="S98" s="2" t="s">
        <v>1</v>
      </c>
      <c r="T98" s="2" t="s">
        <v>170</v>
      </c>
      <c r="U98" s="2" t="s">
        <v>2</v>
      </c>
      <c r="V98" s="2"/>
    </row>
    <row r="99" spans="1:22" x14ac:dyDescent="0.25">
      <c r="A99" s="3">
        <v>45681</v>
      </c>
      <c r="B99" s="3">
        <v>45681</v>
      </c>
      <c r="C99" s="13">
        <v>45681</v>
      </c>
      <c r="D99" s="2" t="s">
        <v>472</v>
      </c>
      <c r="E99" s="2" t="s">
        <v>473</v>
      </c>
      <c r="F99" s="2" t="s">
        <v>474</v>
      </c>
      <c r="G99" s="2" t="s">
        <v>475</v>
      </c>
      <c r="H99" s="2">
        <v>28.94</v>
      </c>
      <c r="I99" s="2">
        <v>108</v>
      </c>
      <c r="J99" s="2">
        <v>1212.7</v>
      </c>
      <c r="K99" s="2">
        <v>1430.99</v>
      </c>
      <c r="L99" s="2">
        <v>3266</v>
      </c>
      <c r="M99" s="2">
        <v>3853.88</v>
      </c>
      <c r="N99" s="14">
        <v>-3853.88</v>
      </c>
      <c r="O99" s="14">
        <f>+Tabla1[[#This Row],[Monto Pagado]]+Tabla1[[#This Row],[Total General]]</f>
        <v>0</v>
      </c>
      <c r="P99" s="2" t="s">
        <v>241</v>
      </c>
      <c r="Q99" s="2" t="s">
        <v>100</v>
      </c>
      <c r="R99" s="2" t="s">
        <v>43</v>
      </c>
      <c r="S99" s="2" t="s">
        <v>1</v>
      </c>
      <c r="T99" s="2" t="s">
        <v>224</v>
      </c>
      <c r="U99" s="2" t="s">
        <v>45</v>
      </c>
      <c r="V99" s="2" t="s">
        <v>225</v>
      </c>
    </row>
    <row r="100" spans="1:22" x14ac:dyDescent="0.25">
      <c r="A100" s="3">
        <v>45681</v>
      </c>
      <c r="B100" s="3">
        <v>45681</v>
      </c>
      <c r="C100" s="13">
        <v>45681</v>
      </c>
      <c r="D100" s="2" t="s">
        <v>472</v>
      </c>
      <c r="E100" s="2" t="s">
        <v>473</v>
      </c>
      <c r="F100" s="2" t="s">
        <v>474</v>
      </c>
      <c r="G100" s="2" t="s">
        <v>475</v>
      </c>
      <c r="H100" s="2">
        <v>110.25</v>
      </c>
      <c r="I100" s="2">
        <v>48</v>
      </c>
      <c r="J100" s="2">
        <v>2053.3000000000002</v>
      </c>
      <c r="K100" s="2">
        <v>2422.89</v>
      </c>
      <c r="L100" s="2">
        <v>3266</v>
      </c>
      <c r="M100" s="2">
        <v>3853.88</v>
      </c>
      <c r="N100" s="14">
        <v>-3853.88</v>
      </c>
      <c r="O100" s="14">
        <f>+Tabla1[[#This Row],[Monto Pagado]]+Tabla1[[#This Row],[Total General]]</f>
        <v>0</v>
      </c>
      <c r="P100" s="2" t="s">
        <v>101</v>
      </c>
      <c r="Q100" s="2" t="s">
        <v>100</v>
      </c>
      <c r="R100" s="2" t="s">
        <v>43</v>
      </c>
      <c r="S100" s="2" t="s">
        <v>1</v>
      </c>
      <c r="T100" s="2" t="s">
        <v>224</v>
      </c>
      <c r="U100" s="2" t="s">
        <v>45</v>
      </c>
      <c r="V100" s="2"/>
    </row>
    <row r="101" spans="1:22" x14ac:dyDescent="0.25">
      <c r="A101" s="3">
        <v>45681</v>
      </c>
      <c r="B101" s="3">
        <v>45681</v>
      </c>
      <c r="C101" s="13">
        <v>45680</v>
      </c>
      <c r="D101" s="2" t="s">
        <v>156</v>
      </c>
      <c r="E101" s="2" t="s">
        <v>157</v>
      </c>
      <c r="F101" s="2" t="s">
        <v>470</v>
      </c>
      <c r="G101" s="2" t="s">
        <v>471</v>
      </c>
      <c r="H101" s="2">
        <v>140</v>
      </c>
      <c r="I101" s="2">
        <v>36</v>
      </c>
      <c r="J101" s="2">
        <v>1955.52</v>
      </c>
      <c r="K101" s="2">
        <v>2307.5100000000002</v>
      </c>
      <c r="L101" s="2">
        <v>16829.169999999998</v>
      </c>
      <c r="M101" s="2">
        <v>19858.43</v>
      </c>
      <c r="N101" s="14">
        <v>-19858.43</v>
      </c>
      <c r="O101" s="14">
        <f>+Tabla1[[#This Row],[Monto Pagado]]+Tabla1[[#This Row],[Total General]]</f>
        <v>0</v>
      </c>
      <c r="P101" s="2" t="s">
        <v>7</v>
      </c>
      <c r="Q101" s="2" t="s">
        <v>6</v>
      </c>
      <c r="R101" s="2" t="s">
        <v>0</v>
      </c>
      <c r="S101" s="2" t="s">
        <v>1</v>
      </c>
      <c r="T101" s="2" t="s">
        <v>2</v>
      </c>
      <c r="U101" s="2" t="s">
        <v>2</v>
      </c>
      <c r="V101" s="2" t="s">
        <v>3</v>
      </c>
    </row>
    <row r="102" spans="1:22" x14ac:dyDescent="0.25">
      <c r="A102" s="3">
        <v>45681</v>
      </c>
      <c r="B102" s="3">
        <v>45681</v>
      </c>
      <c r="C102" s="13">
        <v>45680</v>
      </c>
      <c r="D102" s="2" t="s">
        <v>156</v>
      </c>
      <c r="E102" s="2" t="s">
        <v>157</v>
      </c>
      <c r="F102" s="2" t="s">
        <v>470</v>
      </c>
      <c r="G102" s="2" t="s">
        <v>471</v>
      </c>
      <c r="H102" s="2">
        <v>750</v>
      </c>
      <c r="I102" s="2">
        <v>12</v>
      </c>
      <c r="J102" s="2">
        <v>3492</v>
      </c>
      <c r="K102" s="2">
        <v>4120.5600000000004</v>
      </c>
      <c r="L102" s="2">
        <v>16829.169999999998</v>
      </c>
      <c r="M102" s="2">
        <v>19858.43</v>
      </c>
      <c r="N102" s="14">
        <v>-19858.43</v>
      </c>
      <c r="O102" s="14">
        <f>+Tabla1[[#This Row],[Monto Pagado]]+Tabla1[[#This Row],[Total General]]</f>
        <v>0</v>
      </c>
      <c r="P102" s="2" t="s">
        <v>10</v>
      </c>
      <c r="Q102" s="2" t="s">
        <v>8</v>
      </c>
      <c r="R102" s="2" t="s">
        <v>0</v>
      </c>
      <c r="S102" s="2" t="s">
        <v>1</v>
      </c>
      <c r="T102" s="2" t="s">
        <v>2</v>
      </c>
      <c r="U102" s="2" t="s">
        <v>2</v>
      </c>
      <c r="V102" s="2"/>
    </row>
    <row r="103" spans="1:22" x14ac:dyDescent="0.25">
      <c r="A103" s="3">
        <v>45681</v>
      </c>
      <c r="B103" s="3">
        <v>45681</v>
      </c>
      <c r="C103" s="13">
        <v>45680</v>
      </c>
      <c r="D103" s="2" t="s">
        <v>156</v>
      </c>
      <c r="E103" s="2" t="s">
        <v>157</v>
      </c>
      <c r="F103" s="2" t="s">
        <v>470</v>
      </c>
      <c r="G103" s="2" t="s">
        <v>471</v>
      </c>
      <c r="H103" s="2">
        <v>105</v>
      </c>
      <c r="I103" s="2">
        <v>24</v>
      </c>
      <c r="J103" s="2">
        <v>977.76</v>
      </c>
      <c r="K103" s="2">
        <v>1153.76</v>
      </c>
      <c r="L103" s="2">
        <v>16829.169999999998</v>
      </c>
      <c r="M103" s="2">
        <v>19858.43</v>
      </c>
      <c r="N103" s="14">
        <v>-19858.43</v>
      </c>
      <c r="O103" s="14">
        <f>+Tabla1[[#This Row],[Monto Pagado]]+Tabla1[[#This Row],[Total General]]</f>
        <v>0</v>
      </c>
      <c r="P103" s="2" t="s">
        <v>12</v>
      </c>
      <c r="Q103" s="2" t="s">
        <v>11</v>
      </c>
      <c r="R103" s="2" t="s">
        <v>0</v>
      </c>
      <c r="S103" s="2" t="s">
        <v>1</v>
      </c>
      <c r="T103" s="2" t="s">
        <v>2</v>
      </c>
      <c r="U103" s="2" t="s">
        <v>2</v>
      </c>
      <c r="V103" s="2"/>
    </row>
    <row r="104" spans="1:22" x14ac:dyDescent="0.25">
      <c r="A104" s="3">
        <v>45681</v>
      </c>
      <c r="B104" s="3">
        <v>45681</v>
      </c>
      <c r="C104" s="13">
        <v>45680</v>
      </c>
      <c r="D104" s="2" t="s">
        <v>156</v>
      </c>
      <c r="E104" s="2" t="s">
        <v>157</v>
      </c>
      <c r="F104" s="2" t="s">
        <v>470</v>
      </c>
      <c r="G104" s="2" t="s">
        <v>471</v>
      </c>
      <c r="H104" s="2">
        <v>56.71</v>
      </c>
      <c r="I104" s="2">
        <v>48</v>
      </c>
      <c r="J104" s="2">
        <v>1056.17</v>
      </c>
      <c r="K104" s="2">
        <v>1246.28</v>
      </c>
      <c r="L104" s="2">
        <v>16829.169999999998</v>
      </c>
      <c r="M104" s="2">
        <v>19858.43</v>
      </c>
      <c r="N104" s="14">
        <v>-19858.43</v>
      </c>
      <c r="O104" s="14">
        <f>+Tabla1[[#This Row],[Monto Pagado]]+Tabla1[[#This Row],[Total General]]</f>
        <v>0</v>
      </c>
      <c r="P104" s="2" t="s">
        <v>14</v>
      </c>
      <c r="Q104" s="2" t="s">
        <v>13</v>
      </c>
      <c r="R104" s="2" t="s">
        <v>0</v>
      </c>
      <c r="S104" s="2" t="s">
        <v>1</v>
      </c>
      <c r="T104" s="2" t="s">
        <v>2</v>
      </c>
      <c r="U104" s="2" t="s">
        <v>2</v>
      </c>
      <c r="V104" s="2"/>
    </row>
    <row r="105" spans="1:22" x14ac:dyDescent="0.25">
      <c r="A105" s="3">
        <v>45681</v>
      </c>
      <c r="B105" s="3">
        <v>45681</v>
      </c>
      <c r="C105" s="13">
        <v>45680</v>
      </c>
      <c r="D105" s="2" t="s">
        <v>156</v>
      </c>
      <c r="E105" s="2" t="s">
        <v>157</v>
      </c>
      <c r="F105" s="2" t="s">
        <v>470</v>
      </c>
      <c r="G105" s="2" t="s">
        <v>471</v>
      </c>
      <c r="H105" s="2">
        <v>140.38999999999999</v>
      </c>
      <c r="I105" s="2">
        <v>36</v>
      </c>
      <c r="J105" s="2">
        <v>1960.97</v>
      </c>
      <c r="K105" s="2">
        <v>2313.94</v>
      </c>
      <c r="L105" s="2">
        <v>16829.169999999998</v>
      </c>
      <c r="M105" s="2">
        <v>19858.43</v>
      </c>
      <c r="N105" s="14">
        <v>-19858.43</v>
      </c>
      <c r="O105" s="14">
        <f>+Tabla1[[#This Row],[Monto Pagado]]+Tabla1[[#This Row],[Total General]]</f>
        <v>0</v>
      </c>
      <c r="P105" s="2" t="s">
        <v>18</v>
      </c>
      <c r="Q105" s="2" t="s">
        <v>17</v>
      </c>
      <c r="R105" s="2" t="s">
        <v>0</v>
      </c>
      <c r="S105" s="2" t="s">
        <v>1</v>
      </c>
      <c r="T105" s="2" t="s">
        <v>2</v>
      </c>
      <c r="U105" s="2" t="s">
        <v>2</v>
      </c>
      <c r="V105" s="2"/>
    </row>
    <row r="106" spans="1:22" x14ac:dyDescent="0.25">
      <c r="A106" s="3">
        <v>45681</v>
      </c>
      <c r="B106" s="3">
        <v>45681</v>
      </c>
      <c r="C106" s="13">
        <v>45680</v>
      </c>
      <c r="D106" s="2" t="s">
        <v>156</v>
      </c>
      <c r="E106" s="2" t="s">
        <v>157</v>
      </c>
      <c r="F106" s="2" t="s">
        <v>470</v>
      </c>
      <c r="G106" s="2" t="s">
        <v>471</v>
      </c>
      <c r="H106" s="2">
        <v>167.39</v>
      </c>
      <c r="I106" s="2">
        <v>18</v>
      </c>
      <c r="J106" s="2">
        <v>1169.05</v>
      </c>
      <c r="K106" s="2">
        <v>1379.48</v>
      </c>
      <c r="L106" s="2">
        <v>16829.169999999998</v>
      </c>
      <c r="M106" s="2">
        <v>19858.43</v>
      </c>
      <c r="N106" s="14">
        <v>-19858.43</v>
      </c>
      <c r="O106" s="14">
        <f>+Tabla1[[#This Row],[Monto Pagado]]+Tabla1[[#This Row],[Total General]]</f>
        <v>0</v>
      </c>
      <c r="P106" s="2" t="s">
        <v>19</v>
      </c>
      <c r="Q106" s="2" t="s">
        <v>17</v>
      </c>
      <c r="R106" s="2" t="s">
        <v>0</v>
      </c>
      <c r="S106" s="2" t="s">
        <v>1</v>
      </c>
      <c r="T106" s="2" t="s">
        <v>2</v>
      </c>
      <c r="U106" s="2" t="s">
        <v>2</v>
      </c>
      <c r="V106" s="2"/>
    </row>
    <row r="107" spans="1:22" x14ac:dyDescent="0.25">
      <c r="A107" s="3">
        <v>45681</v>
      </c>
      <c r="B107" s="3">
        <v>45681</v>
      </c>
      <c r="C107" s="13">
        <v>45680</v>
      </c>
      <c r="D107" s="2" t="s">
        <v>156</v>
      </c>
      <c r="E107" s="2" t="s">
        <v>157</v>
      </c>
      <c r="F107" s="2" t="s">
        <v>470</v>
      </c>
      <c r="G107" s="2" t="s">
        <v>471</v>
      </c>
      <c r="H107" s="2">
        <v>145.21</v>
      </c>
      <c r="I107" s="2">
        <v>24</v>
      </c>
      <c r="J107" s="2">
        <v>1352.2</v>
      </c>
      <c r="K107" s="2">
        <v>1595.6</v>
      </c>
      <c r="L107" s="2">
        <v>16829.169999999998</v>
      </c>
      <c r="M107" s="2">
        <v>19858.43</v>
      </c>
      <c r="N107" s="14">
        <v>-19858.43</v>
      </c>
      <c r="O107" s="14">
        <f>+Tabla1[[#This Row],[Monto Pagado]]+Tabla1[[#This Row],[Total General]]</f>
        <v>0</v>
      </c>
      <c r="P107" s="2" t="s">
        <v>243</v>
      </c>
      <c r="Q107" s="2" t="s">
        <v>242</v>
      </c>
      <c r="R107" s="2" t="s">
        <v>0</v>
      </c>
      <c r="S107" s="2" t="s">
        <v>1</v>
      </c>
      <c r="T107" s="2" t="s">
        <v>2</v>
      </c>
      <c r="U107" s="2" t="s">
        <v>2</v>
      </c>
      <c r="V107" s="2"/>
    </row>
    <row r="108" spans="1:22" x14ac:dyDescent="0.25">
      <c r="A108" s="3">
        <v>45681</v>
      </c>
      <c r="B108" s="3">
        <v>45681</v>
      </c>
      <c r="C108" s="13">
        <v>45680</v>
      </c>
      <c r="D108" s="2" t="s">
        <v>156</v>
      </c>
      <c r="E108" s="2" t="s">
        <v>157</v>
      </c>
      <c r="F108" s="2" t="s">
        <v>470</v>
      </c>
      <c r="G108" s="2" t="s">
        <v>471</v>
      </c>
      <c r="H108" s="2">
        <v>18.350000000000001</v>
      </c>
      <c r="I108" s="2">
        <v>20</v>
      </c>
      <c r="J108" s="2">
        <v>142.4</v>
      </c>
      <c r="K108" s="2">
        <v>168.03</v>
      </c>
      <c r="L108" s="2">
        <v>16829.169999999998</v>
      </c>
      <c r="M108" s="2">
        <v>19858.43</v>
      </c>
      <c r="N108" s="14">
        <v>-19858.43</v>
      </c>
      <c r="O108" s="14">
        <f>+Tabla1[[#This Row],[Monto Pagado]]+Tabla1[[#This Row],[Total General]]</f>
        <v>0</v>
      </c>
      <c r="P108" s="2" t="s">
        <v>180</v>
      </c>
      <c r="Q108" s="2" t="s">
        <v>179</v>
      </c>
      <c r="R108" s="2" t="s">
        <v>0</v>
      </c>
      <c r="S108" s="2" t="s">
        <v>1</v>
      </c>
      <c r="T108" s="2" t="s">
        <v>2</v>
      </c>
      <c r="U108" s="2" t="s">
        <v>2</v>
      </c>
      <c r="V108" s="2"/>
    </row>
    <row r="109" spans="1:22" x14ac:dyDescent="0.25">
      <c r="A109" s="3">
        <v>45681</v>
      </c>
      <c r="B109" s="3">
        <v>45681</v>
      </c>
      <c r="C109" s="13">
        <v>45680</v>
      </c>
      <c r="D109" s="2" t="s">
        <v>156</v>
      </c>
      <c r="E109" s="2" t="s">
        <v>157</v>
      </c>
      <c r="F109" s="2" t="s">
        <v>470</v>
      </c>
      <c r="G109" s="2" t="s">
        <v>471</v>
      </c>
      <c r="H109" s="2">
        <v>31.79</v>
      </c>
      <c r="I109" s="2">
        <v>24</v>
      </c>
      <c r="J109" s="2">
        <v>296.02999999999997</v>
      </c>
      <c r="K109" s="2">
        <v>349.32</v>
      </c>
      <c r="L109" s="2">
        <v>16829.169999999998</v>
      </c>
      <c r="M109" s="2">
        <v>19858.43</v>
      </c>
      <c r="N109" s="14">
        <v>-19858.43</v>
      </c>
      <c r="O109" s="14">
        <f>+Tabla1[[#This Row],[Monto Pagado]]+Tabla1[[#This Row],[Total General]]</f>
        <v>0</v>
      </c>
      <c r="P109" s="2" t="s">
        <v>394</v>
      </c>
      <c r="Q109" s="2" t="s">
        <v>393</v>
      </c>
      <c r="R109" s="2" t="s">
        <v>0</v>
      </c>
      <c r="S109" s="2" t="s">
        <v>1</v>
      </c>
      <c r="T109" s="2" t="s">
        <v>2</v>
      </c>
      <c r="U109" s="2" t="s">
        <v>2</v>
      </c>
      <c r="V109" s="2"/>
    </row>
    <row r="110" spans="1:22" x14ac:dyDescent="0.25">
      <c r="A110" s="3">
        <v>45681</v>
      </c>
      <c r="B110" s="3">
        <v>45681</v>
      </c>
      <c r="C110" s="13">
        <v>45680</v>
      </c>
      <c r="D110" s="2" t="s">
        <v>156</v>
      </c>
      <c r="E110" s="2" t="s">
        <v>157</v>
      </c>
      <c r="F110" s="2" t="s">
        <v>470</v>
      </c>
      <c r="G110" s="2" t="s">
        <v>471</v>
      </c>
      <c r="H110" s="2">
        <v>214.5</v>
      </c>
      <c r="I110" s="2">
        <v>36</v>
      </c>
      <c r="J110" s="2">
        <v>2996.14</v>
      </c>
      <c r="K110" s="2">
        <v>3535.45</v>
      </c>
      <c r="L110" s="2">
        <v>16829.169999999998</v>
      </c>
      <c r="M110" s="2">
        <v>19858.43</v>
      </c>
      <c r="N110" s="14">
        <v>-19858.43</v>
      </c>
      <c r="O110" s="14">
        <f>+Tabla1[[#This Row],[Monto Pagado]]+Tabla1[[#This Row],[Total General]]</f>
        <v>0</v>
      </c>
      <c r="P110" s="2" t="s">
        <v>29</v>
      </c>
      <c r="Q110" s="2" t="s">
        <v>28</v>
      </c>
      <c r="R110" s="2" t="s">
        <v>0</v>
      </c>
      <c r="S110" s="2" t="s">
        <v>1</v>
      </c>
      <c r="T110" s="2" t="s">
        <v>2</v>
      </c>
      <c r="U110" s="2" t="s">
        <v>2</v>
      </c>
      <c r="V110" s="2"/>
    </row>
    <row r="111" spans="1:22" x14ac:dyDescent="0.25">
      <c r="A111" s="3">
        <v>45681</v>
      </c>
      <c r="B111" s="3">
        <v>45681</v>
      </c>
      <c r="C111" s="13">
        <v>45680</v>
      </c>
      <c r="D111" s="2" t="s">
        <v>156</v>
      </c>
      <c r="E111" s="2" t="s">
        <v>157</v>
      </c>
      <c r="F111" s="2" t="s">
        <v>470</v>
      </c>
      <c r="G111" s="2" t="s">
        <v>471</v>
      </c>
      <c r="H111" s="2">
        <v>74.17</v>
      </c>
      <c r="I111" s="2">
        <v>12</v>
      </c>
      <c r="J111" s="2">
        <v>345.34</v>
      </c>
      <c r="K111" s="2">
        <v>407.5</v>
      </c>
      <c r="L111" s="2">
        <v>16829.169999999998</v>
      </c>
      <c r="M111" s="2">
        <v>19858.43</v>
      </c>
      <c r="N111" s="14">
        <v>-19858.43</v>
      </c>
      <c r="O111" s="14">
        <f>+Tabla1[[#This Row],[Monto Pagado]]+Tabla1[[#This Row],[Total General]]</f>
        <v>0</v>
      </c>
      <c r="P111" s="2" t="s">
        <v>31</v>
      </c>
      <c r="Q111" s="2" t="s">
        <v>30</v>
      </c>
      <c r="R111" s="2" t="s">
        <v>0</v>
      </c>
      <c r="S111" s="2" t="s">
        <v>1</v>
      </c>
      <c r="T111" s="2" t="s">
        <v>2</v>
      </c>
      <c r="U111" s="2" t="s">
        <v>2</v>
      </c>
      <c r="V111" s="2"/>
    </row>
    <row r="112" spans="1:22" x14ac:dyDescent="0.25">
      <c r="A112" s="3">
        <v>45681</v>
      </c>
      <c r="B112" s="3">
        <v>45681</v>
      </c>
      <c r="C112" s="13">
        <v>45680</v>
      </c>
      <c r="D112" s="2" t="s">
        <v>156</v>
      </c>
      <c r="E112" s="2" t="s">
        <v>157</v>
      </c>
      <c r="F112" s="2" t="s">
        <v>470</v>
      </c>
      <c r="G112" s="2" t="s">
        <v>471</v>
      </c>
      <c r="H112" s="2">
        <v>116.58</v>
      </c>
      <c r="I112" s="2">
        <v>24</v>
      </c>
      <c r="J112" s="2">
        <v>1085.5899999999999</v>
      </c>
      <c r="K112" s="2">
        <v>1281</v>
      </c>
      <c r="L112" s="2">
        <v>16829.169999999998</v>
      </c>
      <c r="M112" s="2">
        <v>19858.43</v>
      </c>
      <c r="N112" s="14">
        <v>-19858.43</v>
      </c>
      <c r="O112" s="14">
        <f>+Tabla1[[#This Row],[Monto Pagado]]+Tabla1[[#This Row],[Total General]]</f>
        <v>0</v>
      </c>
      <c r="P112" s="2" t="s">
        <v>32</v>
      </c>
      <c r="Q112" s="2" t="s">
        <v>30</v>
      </c>
      <c r="R112" s="2" t="s">
        <v>0</v>
      </c>
      <c r="S112" s="2" t="s">
        <v>1</v>
      </c>
      <c r="T112" s="2" t="s">
        <v>2</v>
      </c>
      <c r="U112" s="2" t="s">
        <v>2</v>
      </c>
      <c r="V112" s="2"/>
    </row>
    <row r="113" spans="1:22" x14ac:dyDescent="0.25">
      <c r="A113" s="3">
        <v>45681</v>
      </c>
      <c r="B113" s="3">
        <v>45681</v>
      </c>
      <c r="C113" s="13">
        <v>45680</v>
      </c>
      <c r="D113" s="2" t="s">
        <v>445</v>
      </c>
      <c r="E113" s="2" t="s">
        <v>446</v>
      </c>
      <c r="F113" s="2" t="s">
        <v>464</v>
      </c>
      <c r="G113" s="2" t="s">
        <v>465</v>
      </c>
      <c r="H113" s="2">
        <v>3180</v>
      </c>
      <c r="I113" s="2">
        <v>2</v>
      </c>
      <c r="J113" s="2">
        <v>1645.33</v>
      </c>
      <c r="K113" s="2">
        <v>1941.49</v>
      </c>
      <c r="L113" s="2">
        <v>4844</v>
      </c>
      <c r="M113" s="2">
        <v>5715.92</v>
      </c>
      <c r="N113" s="14">
        <v>-5715.92</v>
      </c>
      <c r="O113" s="14">
        <f>+Tabla1[[#This Row],[Monto Pagado]]+Tabla1[[#This Row],[Total General]]</f>
        <v>0</v>
      </c>
      <c r="P113" s="2" t="s">
        <v>467</v>
      </c>
      <c r="Q113" s="2" t="s">
        <v>466</v>
      </c>
      <c r="R113" s="2" t="s">
        <v>53</v>
      </c>
      <c r="S113" s="2" t="s">
        <v>1</v>
      </c>
      <c r="T113" s="2" t="s">
        <v>71</v>
      </c>
      <c r="U113" s="2" t="s">
        <v>71</v>
      </c>
      <c r="V113" s="2" t="s">
        <v>72</v>
      </c>
    </row>
    <row r="114" spans="1:22" x14ac:dyDescent="0.25">
      <c r="A114" s="3">
        <v>45681</v>
      </c>
      <c r="B114" s="3">
        <v>45681</v>
      </c>
      <c r="C114" s="13">
        <v>45680</v>
      </c>
      <c r="D114" s="2" t="s">
        <v>445</v>
      </c>
      <c r="E114" s="2" t="s">
        <v>446</v>
      </c>
      <c r="F114" s="2" t="s">
        <v>464</v>
      </c>
      <c r="G114" s="2" t="s">
        <v>465</v>
      </c>
      <c r="H114" s="2">
        <v>4122</v>
      </c>
      <c r="I114" s="2">
        <v>2</v>
      </c>
      <c r="J114" s="2">
        <v>3198.67</v>
      </c>
      <c r="K114" s="2">
        <v>3774.43</v>
      </c>
      <c r="L114" s="2">
        <v>4844</v>
      </c>
      <c r="M114" s="2">
        <v>5715.92</v>
      </c>
      <c r="N114" s="14">
        <v>-5715.92</v>
      </c>
      <c r="O114" s="14">
        <f>+Tabla1[[#This Row],[Monto Pagado]]+Tabla1[[#This Row],[Total General]]</f>
        <v>0</v>
      </c>
      <c r="P114" s="2" t="s">
        <v>469</v>
      </c>
      <c r="Q114" s="2" t="s">
        <v>468</v>
      </c>
      <c r="R114" s="2" t="s">
        <v>53</v>
      </c>
      <c r="S114" s="2" t="s">
        <v>1</v>
      </c>
      <c r="T114" s="2" t="s">
        <v>71</v>
      </c>
      <c r="U114" s="2" t="s">
        <v>71</v>
      </c>
      <c r="V114" s="2"/>
    </row>
    <row r="115" spans="1:22" x14ac:dyDescent="0.25">
      <c r="A115" s="3">
        <v>45681</v>
      </c>
      <c r="B115" s="3">
        <v>45681</v>
      </c>
      <c r="C115" s="13">
        <v>45680</v>
      </c>
      <c r="D115" s="2" t="s">
        <v>459</v>
      </c>
      <c r="E115" s="2" t="s">
        <v>460</v>
      </c>
      <c r="F115" s="2" t="s">
        <v>461</v>
      </c>
      <c r="G115" s="2" t="s">
        <v>462</v>
      </c>
      <c r="H115" s="2">
        <v>293.25</v>
      </c>
      <c r="I115" s="2">
        <v>12</v>
      </c>
      <c r="J115" s="2">
        <v>1365.37</v>
      </c>
      <c r="K115" s="2">
        <v>1611.14</v>
      </c>
      <c r="L115" s="2">
        <v>3161.45</v>
      </c>
      <c r="M115" s="2">
        <v>3730.52</v>
      </c>
      <c r="N115" s="14">
        <v>-3730.52</v>
      </c>
      <c r="O115" s="14">
        <f>+Tabla1[[#This Row],[Monto Pagado]]+Tabla1[[#This Row],[Total General]]</f>
        <v>0</v>
      </c>
      <c r="P115" s="2" t="s">
        <v>199</v>
      </c>
      <c r="Q115" s="2" t="s">
        <v>198</v>
      </c>
      <c r="R115" s="2" t="s">
        <v>43</v>
      </c>
      <c r="S115" s="2" t="s">
        <v>1</v>
      </c>
      <c r="T115" s="2" t="s">
        <v>162</v>
      </c>
      <c r="U115" s="2" t="s">
        <v>45</v>
      </c>
      <c r="V115" s="2" t="s">
        <v>163</v>
      </c>
    </row>
    <row r="116" spans="1:22" x14ac:dyDescent="0.25">
      <c r="A116" s="3">
        <v>45681</v>
      </c>
      <c r="B116" s="3">
        <v>45681</v>
      </c>
      <c r="C116" s="13">
        <v>45680</v>
      </c>
      <c r="D116" s="2" t="s">
        <v>459</v>
      </c>
      <c r="E116" s="2" t="s">
        <v>460</v>
      </c>
      <c r="F116" s="2" t="s">
        <v>461</v>
      </c>
      <c r="G116" s="2" t="s">
        <v>462</v>
      </c>
      <c r="H116" s="2">
        <v>131</v>
      </c>
      <c r="I116" s="2">
        <v>12</v>
      </c>
      <c r="J116" s="2">
        <v>609.94000000000005</v>
      </c>
      <c r="K116" s="2">
        <v>719.73</v>
      </c>
      <c r="L116" s="2">
        <v>3161.45</v>
      </c>
      <c r="M116" s="2">
        <v>3730.52</v>
      </c>
      <c r="N116" s="14">
        <v>-3730.52</v>
      </c>
      <c r="O116" s="14">
        <f>+Tabla1[[#This Row],[Monto Pagado]]+Tabla1[[#This Row],[Total General]]</f>
        <v>0</v>
      </c>
      <c r="P116" s="2" t="s">
        <v>93</v>
      </c>
      <c r="Q116" s="2" t="s">
        <v>87</v>
      </c>
      <c r="R116" s="2" t="s">
        <v>43</v>
      </c>
      <c r="S116" s="2" t="s">
        <v>1</v>
      </c>
      <c r="T116" s="2" t="s">
        <v>162</v>
      </c>
      <c r="U116" s="2" t="s">
        <v>45</v>
      </c>
      <c r="V116" s="2"/>
    </row>
    <row r="117" spans="1:22" x14ac:dyDescent="0.25">
      <c r="A117" s="3">
        <v>45681</v>
      </c>
      <c r="B117" s="3">
        <v>45681</v>
      </c>
      <c r="C117" s="13">
        <v>45680</v>
      </c>
      <c r="D117" s="2" t="s">
        <v>459</v>
      </c>
      <c r="E117" s="2" t="s">
        <v>460</v>
      </c>
      <c r="F117" s="2" t="s">
        <v>461</v>
      </c>
      <c r="G117" s="2" t="s">
        <v>462</v>
      </c>
      <c r="H117" s="2">
        <v>45</v>
      </c>
      <c r="I117" s="2">
        <v>24</v>
      </c>
      <c r="J117" s="2">
        <v>419.04</v>
      </c>
      <c r="K117" s="2">
        <v>494.47</v>
      </c>
      <c r="L117" s="2">
        <v>3161.45</v>
      </c>
      <c r="M117" s="2">
        <v>3730.52</v>
      </c>
      <c r="N117" s="14">
        <v>-3730.52</v>
      </c>
      <c r="O117" s="14">
        <f>+Tabla1[[#This Row],[Monto Pagado]]+Tabla1[[#This Row],[Total General]]</f>
        <v>0</v>
      </c>
      <c r="P117" s="2" t="s">
        <v>91</v>
      </c>
      <c r="Q117" s="2" t="s">
        <v>90</v>
      </c>
      <c r="R117" s="2" t="s">
        <v>43</v>
      </c>
      <c r="S117" s="2" t="s">
        <v>1</v>
      </c>
      <c r="T117" s="2" t="s">
        <v>162</v>
      </c>
      <c r="U117" s="2" t="s">
        <v>45</v>
      </c>
      <c r="V117" s="2"/>
    </row>
    <row r="118" spans="1:22" x14ac:dyDescent="0.25">
      <c r="A118" s="3">
        <v>45681</v>
      </c>
      <c r="B118" s="3">
        <v>45681</v>
      </c>
      <c r="C118" s="13">
        <v>45680</v>
      </c>
      <c r="D118" s="2" t="s">
        <v>459</v>
      </c>
      <c r="E118" s="2" t="s">
        <v>460</v>
      </c>
      <c r="F118" s="2" t="s">
        <v>461</v>
      </c>
      <c r="G118" s="2" t="s">
        <v>462</v>
      </c>
      <c r="H118" s="2">
        <v>31.67</v>
      </c>
      <c r="I118" s="2">
        <v>12</v>
      </c>
      <c r="J118" s="2">
        <v>147.46</v>
      </c>
      <c r="K118" s="2">
        <v>174</v>
      </c>
      <c r="L118" s="2">
        <v>3161.45</v>
      </c>
      <c r="M118" s="2">
        <v>3730.52</v>
      </c>
      <c r="N118" s="14">
        <v>-3730.52</v>
      </c>
      <c r="O118" s="14">
        <f>+Tabla1[[#This Row],[Monto Pagado]]+Tabla1[[#This Row],[Total General]]</f>
        <v>0</v>
      </c>
      <c r="P118" s="2" t="s">
        <v>110</v>
      </c>
      <c r="Q118" s="2" t="s">
        <v>109</v>
      </c>
      <c r="R118" s="2" t="s">
        <v>43</v>
      </c>
      <c r="S118" s="2" t="s">
        <v>1</v>
      </c>
      <c r="T118" s="2" t="s">
        <v>162</v>
      </c>
      <c r="U118" s="2" t="s">
        <v>45</v>
      </c>
      <c r="V118" s="2"/>
    </row>
    <row r="119" spans="1:22" x14ac:dyDescent="0.25">
      <c r="A119" s="3">
        <v>45681</v>
      </c>
      <c r="B119" s="3">
        <v>45681</v>
      </c>
      <c r="C119" s="13">
        <v>45680</v>
      </c>
      <c r="D119" s="2" t="s">
        <v>459</v>
      </c>
      <c r="E119" s="2" t="s">
        <v>460</v>
      </c>
      <c r="F119" s="2" t="s">
        <v>461</v>
      </c>
      <c r="G119" s="2" t="s">
        <v>462</v>
      </c>
      <c r="H119" s="2">
        <v>70</v>
      </c>
      <c r="I119" s="2">
        <v>9</v>
      </c>
      <c r="J119" s="2">
        <v>244.44</v>
      </c>
      <c r="K119" s="2">
        <v>288.44</v>
      </c>
      <c r="L119" s="2">
        <v>3161.45</v>
      </c>
      <c r="M119" s="2">
        <v>3730.52</v>
      </c>
      <c r="N119" s="14">
        <v>-3730.52</v>
      </c>
      <c r="O119" s="14">
        <f>+Tabla1[[#This Row],[Monto Pagado]]+Tabla1[[#This Row],[Total General]]</f>
        <v>0</v>
      </c>
      <c r="P119" s="2" t="s">
        <v>463</v>
      </c>
      <c r="Q119" s="2" t="s">
        <v>109</v>
      </c>
      <c r="R119" s="2" t="s">
        <v>43</v>
      </c>
      <c r="S119" s="2" t="s">
        <v>1</v>
      </c>
      <c r="T119" s="2" t="s">
        <v>162</v>
      </c>
      <c r="U119" s="2" t="s">
        <v>45</v>
      </c>
      <c r="V119" s="2"/>
    </row>
    <row r="120" spans="1:22" x14ac:dyDescent="0.25">
      <c r="A120" s="3">
        <v>45681</v>
      </c>
      <c r="B120" s="3">
        <v>45681</v>
      </c>
      <c r="C120" s="13">
        <v>45680</v>
      </c>
      <c r="D120" s="2" t="s">
        <v>459</v>
      </c>
      <c r="E120" s="2" t="s">
        <v>460</v>
      </c>
      <c r="F120" s="2" t="s">
        <v>461</v>
      </c>
      <c r="G120" s="2" t="s">
        <v>462</v>
      </c>
      <c r="H120" s="2">
        <v>161.16999999999999</v>
      </c>
      <c r="I120" s="2">
        <v>6</v>
      </c>
      <c r="J120" s="2">
        <v>375.2</v>
      </c>
      <c r="K120" s="2">
        <v>442.74</v>
      </c>
      <c r="L120" s="2">
        <v>3161.45</v>
      </c>
      <c r="M120" s="2">
        <v>3730.52</v>
      </c>
      <c r="N120" s="14">
        <v>-3730.52</v>
      </c>
      <c r="O120" s="14">
        <f>+Tabla1[[#This Row],[Monto Pagado]]+Tabla1[[#This Row],[Total General]]</f>
        <v>0</v>
      </c>
      <c r="P120" s="2" t="s">
        <v>118</v>
      </c>
      <c r="Q120" s="2" t="s">
        <v>41</v>
      </c>
      <c r="R120" s="2" t="s">
        <v>43</v>
      </c>
      <c r="S120" s="2" t="s">
        <v>1</v>
      </c>
      <c r="T120" s="2" t="s">
        <v>162</v>
      </c>
      <c r="U120" s="2" t="s">
        <v>45</v>
      </c>
      <c r="V120" s="2"/>
    </row>
    <row r="121" spans="1:22" x14ac:dyDescent="0.25">
      <c r="A121" s="3">
        <v>45681</v>
      </c>
      <c r="B121" s="3">
        <v>45681</v>
      </c>
      <c r="C121" s="13">
        <v>45681</v>
      </c>
      <c r="D121" s="2" t="s">
        <v>426</v>
      </c>
      <c r="E121" s="2" t="s">
        <v>427</v>
      </c>
      <c r="F121" s="2" t="s">
        <v>457</v>
      </c>
      <c r="G121" s="2" t="s">
        <v>458</v>
      </c>
      <c r="H121" s="2">
        <v>28.92</v>
      </c>
      <c r="I121" s="2">
        <v>540</v>
      </c>
      <c r="J121" s="2">
        <v>6059.32</v>
      </c>
      <c r="K121" s="2">
        <v>7150</v>
      </c>
      <c r="L121" s="2">
        <v>8810.5</v>
      </c>
      <c r="M121" s="2">
        <v>10396.39</v>
      </c>
      <c r="N121" s="14">
        <v>-10396.39</v>
      </c>
      <c r="O121" s="14">
        <f>+Tabla1[[#This Row],[Monto Pagado]]+Tabla1[[#This Row],[Total General]]</f>
        <v>0</v>
      </c>
      <c r="P121" s="2" t="s">
        <v>341</v>
      </c>
      <c r="Q121" s="2" t="s">
        <v>340</v>
      </c>
      <c r="R121" s="2" t="s">
        <v>43</v>
      </c>
      <c r="S121" s="2" t="s">
        <v>1</v>
      </c>
      <c r="T121" s="2" t="s">
        <v>44</v>
      </c>
      <c r="U121" s="2" t="s">
        <v>45</v>
      </c>
      <c r="V121" s="2" t="s">
        <v>292</v>
      </c>
    </row>
    <row r="122" spans="1:22" x14ac:dyDescent="0.25">
      <c r="A122" s="3">
        <v>45681</v>
      </c>
      <c r="B122" s="3">
        <v>45681</v>
      </c>
      <c r="C122" s="13">
        <v>45681</v>
      </c>
      <c r="D122" s="2" t="s">
        <v>426</v>
      </c>
      <c r="E122" s="2" t="s">
        <v>427</v>
      </c>
      <c r="F122" s="2" t="s">
        <v>457</v>
      </c>
      <c r="G122" s="2" t="s">
        <v>458</v>
      </c>
      <c r="H122" s="2">
        <v>37.58</v>
      </c>
      <c r="I122" s="2">
        <v>120</v>
      </c>
      <c r="J122" s="2">
        <v>1749.72</v>
      </c>
      <c r="K122" s="2">
        <v>2064.67</v>
      </c>
      <c r="L122" s="2">
        <v>8810.5</v>
      </c>
      <c r="M122" s="2">
        <v>10396.39</v>
      </c>
      <c r="N122" s="14">
        <v>-10396.39</v>
      </c>
      <c r="O122" s="14">
        <f>+Tabla1[[#This Row],[Monto Pagado]]+Tabla1[[#This Row],[Total General]]</f>
        <v>0</v>
      </c>
      <c r="P122" s="2" t="s">
        <v>56</v>
      </c>
      <c r="Q122" s="2" t="s">
        <v>55</v>
      </c>
      <c r="R122" s="2" t="s">
        <v>43</v>
      </c>
      <c r="S122" s="2" t="s">
        <v>1</v>
      </c>
      <c r="T122" s="2" t="s">
        <v>44</v>
      </c>
      <c r="U122" s="2" t="s">
        <v>45</v>
      </c>
      <c r="V122" s="2"/>
    </row>
    <row r="123" spans="1:22" x14ac:dyDescent="0.25">
      <c r="A123" s="3">
        <v>45681</v>
      </c>
      <c r="B123" s="3">
        <v>45681</v>
      </c>
      <c r="C123" s="13">
        <v>45681</v>
      </c>
      <c r="D123" s="2" t="s">
        <v>426</v>
      </c>
      <c r="E123" s="2" t="s">
        <v>427</v>
      </c>
      <c r="F123" s="2" t="s">
        <v>457</v>
      </c>
      <c r="G123" s="2" t="s">
        <v>458</v>
      </c>
      <c r="H123" s="2">
        <v>26.96</v>
      </c>
      <c r="I123" s="2">
        <v>24</v>
      </c>
      <c r="J123" s="2">
        <v>251.05</v>
      </c>
      <c r="K123" s="2">
        <v>296.24</v>
      </c>
      <c r="L123" s="2">
        <v>8810.5</v>
      </c>
      <c r="M123" s="2">
        <v>10396.39</v>
      </c>
      <c r="N123" s="14">
        <v>-10396.39</v>
      </c>
      <c r="O123" s="14">
        <f>+Tabla1[[#This Row],[Monto Pagado]]+Tabla1[[#This Row],[Total General]]</f>
        <v>0</v>
      </c>
      <c r="P123" s="2" t="s">
        <v>348</v>
      </c>
      <c r="Q123" s="2" t="s">
        <v>41</v>
      </c>
      <c r="R123" s="2" t="s">
        <v>43</v>
      </c>
      <c r="S123" s="2" t="s">
        <v>1</v>
      </c>
      <c r="T123" s="2" t="s">
        <v>44</v>
      </c>
      <c r="U123" s="2" t="s">
        <v>45</v>
      </c>
      <c r="V123" s="2"/>
    </row>
    <row r="124" spans="1:22" x14ac:dyDescent="0.25">
      <c r="A124" s="3">
        <v>45681</v>
      </c>
      <c r="B124" s="3">
        <v>45681</v>
      </c>
      <c r="C124" s="13">
        <v>45681</v>
      </c>
      <c r="D124" s="2" t="s">
        <v>426</v>
      </c>
      <c r="E124" s="2" t="s">
        <v>427</v>
      </c>
      <c r="F124" s="2" t="s">
        <v>457</v>
      </c>
      <c r="G124" s="2" t="s">
        <v>458</v>
      </c>
      <c r="H124" s="2">
        <v>161.16999999999999</v>
      </c>
      <c r="I124" s="2">
        <v>12</v>
      </c>
      <c r="J124" s="2">
        <v>750.41</v>
      </c>
      <c r="K124" s="2">
        <v>885.48</v>
      </c>
      <c r="L124" s="2">
        <v>8810.5</v>
      </c>
      <c r="M124" s="2">
        <v>10396.39</v>
      </c>
      <c r="N124" s="14">
        <v>-10396.39</v>
      </c>
      <c r="O124" s="14">
        <f>+Tabla1[[#This Row],[Monto Pagado]]+Tabla1[[#This Row],[Total General]]</f>
        <v>0</v>
      </c>
      <c r="P124" s="2" t="s">
        <v>118</v>
      </c>
      <c r="Q124" s="2" t="s">
        <v>41</v>
      </c>
      <c r="R124" s="2" t="s">
        <v>43</v>
      </c>
      <c r="S124" s="2" t="s">
        <v>1</v>
      </c>
      <c r="T124" s="2" t="s">
        <v>44</v>
      </c>
      <c r="U124" s="2" t="s">
        <v>45</v>
      </c>
      <c r="V124" s="2"/>
    </row>
    <row r="125" spans="1:22" x14ac:dyDescent="0.25">
      <c r="A125" s="3">
        <v>45681</v>
      </c>
      <c r="B125" s="3">
        <v>45681</v>
      </c>
      <c r="C125" s="13">
        <v>45681</v>
      </c>
      <c r="D125" s="2" t="s">
        <v>452</v>
      </c>
      <c r="E125" s="2" t="s">
        <v>453</v>
      </c>
      <c r="F125" s="2" t="s">
        <v>454</v>
      </c>
      <c r="G125" s="2" t="s">
        <v>455</v>
      </c>
      <c r="H125" s="2">
        <v>26</v>
      </c>
      <c r="I125" s="2">
        <v>10</v>
      </c>
      <c r="J125" s="2">
        <v>189.15</v>
      </c>
      <c r="K125" s="2">
        <v>223.2</v>
      </c>
      <c r="L125" s="2">
        <v>4003.43</v>
      </c>
      <c r="M125" s="2">
        <v>4724.05</v>
      </c>
      <c r="N125" s="14">
        <v>-4724.05</v>
      </c>
      <c r="O125" s="14">
        <f>+Tabla1[[#This Row],[Monto Pagado]]+Tabla1[[#This Row],[Total General]]</f>
        <v>0</v>
      </c>
      <c r="P125" s="2" t="s">
        <v>456</v>
      </c>
      <c r="Q125" s="2" t="s">
        <v>176</v>
      </c>
      <c r="R125" s="2" t="s">
        <v>135</v>
      </c>
      <c r="S125" s="2" t="s">
        <v>1</v>
      </c>
      <c r="T125" s="2" t="s">
        <v>136</v>
      </c>
      <c r="U125" s="2" t="s">
        <v>2</v>
      </c>
      <c r="V125" s="2" t="s">
        <v>137</v>
      </c>
    </row>
    <row r="126" spans="1:22" x14ac:dyDescent="0.25">
      <c r="A126" s="3">
        <v>45681</v>
      </c>
      <c r="B126" s="3">
        <v>45681</v>
      </c>
      <c r="C126" s="13">
        <v>45681</v>
      </c>
      <c r="D126" s="2" t="s">
        <v>452</v>
      </c>
      <c r="E126" s="2" t="s">
        <v>453</v>
      </c>
      <c r="F126" s="2" t="s">
        <v>454</v>
      </c>
      <c r="G126" s="2" t="s">
        <v>455</v>
      </c>
      <c r="H126" s="2">
        <v>166</v>
      </c>
      <c r="I126" s="2">
        <v>12</v>
      </c>
      <c r="J126" s="2">
        <v>1449.18</v>
      </c>
      <c r="K126" s="2">
        <v>1710.03</v>
      </c>
      <c r="L126" s="2">
        <v>4003.43</v>
      </c>
      <c r="M126" s="2">
        <v>4724.05</v>
      </c>
      <c r="N126" s="14">
        <v>-4724.05</v>
      </c>
      <c r="O126" s="14">
        <f>+Tabla1[[#This Row],[Monto Pagado]]+Tabla1[[#This Row],[Total General]]</f>
        <v>0</v>
      </c>
      <c r="P126" s="2" t="s">
        <v>145</v>
      </c>
      <c r="Q126" s="2" t="s">
        <v>143</v>
      </c>
      <c r="R126" s="2" t="s">
        <v>135</v>
      </c>
      <c r="S126" s="2" t="s">
        <v>1</v>
      </c>
      <c r="T126" s="2" t="s">
        <v>136</v>
      </c>
      <c r="U126" s="2" t="s">
        <v>2</v>
      </c>
      <c r="V126" s="2"/>
    </row>
    <row r="127" spans="1:22" x14ac:dyDescent="0.25">
      <c r="A127" s="3">
        <v>45681</v>
      </c>
      <c r="B127" s="3">
        <v>45681</v>
      </c>
      <c r="C127" s="13">
        <v>45681</v>
      </c>
      <c r="D127" s="2" t="s">
        <v>452</v>
      </c>
      <c r="E127" s="2" t="s">
        <v>453</v>
      </c>
      <c r="F127" s="2" t="s">
        <v>454</v>
      </c>
      <c r="G127" s="2" t="s">
        <v>455</v>
      </c>
      <c r="H127" s="2">
        <v>168</v>
      </c>
      <c r="I127" s="2">
        <v>12</v>
      </c>
      <c r="J127" s="2">
        <v>1466.64</v>
      </c>
      <c r="K127" s="2">
        <v>1730.64</v>
      </c>
      <c r="L127" s="2">
        <v>4003.43</v>
      </c>
      <c r="M127" s="2">
        <v>4724.05</v>
      </c>
      <c r="N127" s="14">
        <v>-4724.05</v>
      </c>
      <c r="O127" s="14">
        <f>+Tabla1[[#This Row],[Monto Pagado]]+Tabla1[[#This Row],[Total General]]</f>
        <v>0</v>
      </c>
      <c r="P127" s="2" t="s">
        <v>142</v>
      </c>
      <c r="Q127" s="2" t="s">
        <v>140</v>
      </c>
      <c r="R127" s="2" t="s">
        <v>135</v>
      </c>
      <c r="S127" s="2" t="s">
        <v>1</v>
      </c>
      <c r="T127" s="2" t="s">
        <v>136</v>
      </c>
      <c r="U127" s="2" t="s">
        <v>2</v>
      </c>
      <c r="V127" s="2"/>
    </row>
    <row r="128" spans="1:22" x14ac:dyDescent="0.25">
      <c r="A128" s="3">
        <v>45681</v>
      </c>
      <c r="B128" s="3">
        <v>45681</v>
      </c>
      <c r="C128" s="13">
        <v>45681</v>
      </c>
      <c r="D128" s="2" t="s">
        <v>452</v>
      </c>
      <c r="E128" s="2" t="s">
        <v>453</v>
      </c>
      <c r="F128" s="2" t="s">
        <v>454</v>
      </c>
      <c r="G128" s="2" t="s">
        <v>455</v>
      </c>
      <c r="H128" s="2">
        <v>176</v>
      </c>
      <c r="I128" s="2">
        <v>2</v>
      </c>
      <c r="J128" s="2">
        <v>256.08</v>
      </c>
      <c r="K128" s="2">
        <v>302.17</v>
      </c>
      <c r="L128" s="2">
        <v>4003.43</v>
      </c>
      <c r="M128" s="2">
        <v>4724.05</v>
      </c>
      <c r="N128" s="14">
        <v>-4724.05</v>
      </c>
      <c r="O128" s="14">
        <f>+Tabla1[[#This Row],[Monto Pagado]]+Tabla1[[#This Row],[Total General]]</f>
        <v>0</v>
      </c>
      <c r="P128" s="2" t="s">
        <v>134</v>
      </c>
      <c r="Q128" s="2" t="s">
        <v>133</v>
      </c>
      <c r="R128" s="2" t="s">
        <v>135</v>
      </c>
      <c r="S128" s="2" t="s">
        <v>1</v>
      </c>
      <c r="T128" s="2" t="s">
        <v>136</v>
      </c>
      <c r="U128" s="2" t="s">
        <v>2</v>
      </c>
      <c r="V128" s="2"/>
    </row>
    <row r="129" spans="1:22" x14ac:dyDescent="0.25">
      <c r="A129" s="3">
        <v>45681</v>
      </c>
      <c r="B129" s="3">
        <v>45681</v>
      </c>
      <c r="C129" s="13">
        <v>45681</v>
      </c>
      <c r="D129" s="2" t="s">
        <v>452</v>
      </c>
      <c r="E129" s="2" t="s">
        <v>453</v>
      </c>
      <c r="F129" s="2" t="s">
        <v>454</v>
      </c>
      <c r="G129" s="2" t="s">
        <v>455</v>
      </c>
      <c r="H129" s="2">
        <v>172</v>
      </c>
      <c r="I129" s="2">
        <v>2</v>
      </c>
      <c r="J129" s="2">
        <v>250.26</v>
      </c>
      <c r="K129" s="2">
        <v>295.31</v>
      </c>
      <c r="L129" s="2">
        <v>4003.43</v>
      </c>
      <c r="M129" s="2">
        <v>4724.05</v>
      </c>
      <c r="N129" s="14">
        <v>-4724.05</v>
      </c>
      <c r="O129" s="14">
        <f>+Tabla1[[#This Row],[Monto Pagado]]+Tabla1[[#This Row],[Total General]]</f>
        <v>0</v>
      </c>
      <c r="P129" s="2" t="s">
        <v>148</v>
      </c>
      <c r="Q129" s="2" t="s">
        <v>146</v>
      </c>
      <c r="R129" s="2" t="s">
        <v>135</v>
      </c>
      <c r="S129" s="2" t="s">
        <v>1</v>
      </c>
      <c r="T129" s="2" t="s">
        <v>136</v>
      </c>
      <c r="U129" s="2" t="s">
        <v>2</v>
      </c>
      <c r="V129" s="2"/>
    </row>
    <row r="130" spans="1:22" x14ac:dyDescent="0.25">
      <c r="A130" s="3">
        <v>45681</v>
      </c>
      <c r="B130" s="3">
        <v>45681</v>
      </c>
      <c r="C130" s="13">
        <v>45681</v>
      </c>
      <c r="D130" s="2" t="s">
        <v>452</v>
      </c>
      <c r="E130" s="2" t="s">
        <v>453</v>
      </c>
      <c r="F130" s="2" t="s">
        <v>454</v>
      </c>
      <c r="G130" s="2" t="s">
        <v>455</v>
      </c>
      <c r="H130" s="2">
        <v>172</v>
      </c>
      <c r="I130" s="2">
        <v>2</v>
      </c>
      <c r="J130" s="2">
        <v>250.26</v>
      </c>
      <c r="K130" s="2">
        <v>295.31</v>
      </c>
      <c r="L130" s="2">
        <v>4003.43</v>
      </c>
      <c r="M130" s="2">
        <v>4724.05</v>
      </c>
      <c r="N130" s="14">
        <v>-4724.05</v>
      </c>
      <c r="O130" s="14">
        <f>+Tabla1[[#This Row],[Monto Pagado]]+Tabla1[[#This Row],[Total General]]</f>
        <v>0</v>
      </c>
      <c r="P130" s="2" t="s">
        <v>151</v>
      </c>
      <c r="Q130" s="2" t="s">
        <v>149</v>
      </c>
      <c r="R130" s="2" t="s">
        <v>135</v>
      </c>
      <c r="S130" s="2" t="s">
        <v>1</v>
      </c>
      <c r="T130" s="2" t="s">
        <v>136</v>
      </c>
      <c r="U130" s="2" t="s">
        <v>2</v>
      </c>
      <c r="V130" s="2"/>
    </row>
    <row r="131" spans="1:22" x14ac:dyDescent="0.25">
      <c r="A131" s="3">
        <v>45681</v>
      </c>
      <c r="B131" s="3">
        <v>45681</v>
      </c>
      <c r="C131" s="13">
        <v>45681</v>
      </c>
      <c r="D131" s="2" t="s">
        <v>452</v>
      </c>
      <c r="E131" s="2" t="s">
        <v>453</v>
      </c>
      <c r="F131" s="2" t="s">
        <v>454</v>
      </c>
      <c r="G131" s="2" t="s">
        <v>455</v>
      </c>
      <c r="H131" s="2">
        <v>195</v>
      </c>
      <c r="I131" s="2">
        <v>1</v>
      </c>
      <c r="J131" s="2">
        <v>141.86000000000001</v>
      </c>
      <c r="K131" s="2">
        <v>167.39</v>
      </c>
      <c r="L131" s="2">
        <v>4003.43</v>
      </c>
      <c r="M131" s="2">
        <v>4724.05</v>
      </c>
      <c r="N131" s="14">
        <v>-4724.05</v>
      </c>
      <c r="O131" s="14">
        <f>+Tabla1[[#This Row],[Monto Pagado]]+Tabla1[[#This Row],[Total General]]</f>
        <v>0</v>
      </c>
      <c r="P131" s="2" t="s">
        <v>440</v>
      </c>
      <c r="Q131" s="2" t="s">
        <v>439</v>
      </c>
      <c r="R131" s="2" t="s">
        <v>135</v>
      </c>
      <c r="S131" s="2" t="s">
        <v>1</v>
      </c>
      <c r="T131" s="2" t="s">
        <v>136</v>
      </c>
      <c r="U131" s="2" t="s">
        <v>2</v>
      </c>
      <c r="V131" s="2"/>
    </row>
    <row r="132" spans="1:22" x14ac:dyDescent="0.25">
      <c r="A132" s="3">
        <v>45681</v>
      </c>
      <c r="B132" s="3">
        <v>45681</v>
      </c>
      <c r="C132" s="13">
        <v>45681</v>
      </c>
      <c r="D132" s="2" t="s">
        <v>452</v>
      </c>
      <c r="E132" s="2" t="s">
        <v>453</v>
      </c>
      <c r="F132" s="2" t="s">
        <v>454</v>
      </c>
      <c r="G132" s="2" t="s">
        <v>455</v>
      </c>
      <c r="H132" s="2">
        <v>168</v>
      </c>
      <c r="I132" s="2">
        <v>1</v>
      </c>
      <c r="J132" s="2">
        <v>168</v>
      </c>
      <c r="K132" s="2"/>
      <c r="L132" s="2">
        <v>4003.43</v>
      </c>
      <c r="M132" s="2">
        <v>4724.05</v>
      </c>
      <c r="N132" s="14">
        <v>-4724.05</v>
      </c>
      <c r="O132" s="14">
        <f>+Tabla1[[#This Row],[Monto Pagado]]+Tabla1[[#This Row],[Total General]]</f>
        <v>0</v>
      </c>
      <c r="P132" s="2" t="s">
        <v>142</v>
      </c>
      <c r="Q132" s="2" t="s">
        <v>140</v>
      </c>
      <c r="R132" s="2" t="s">
        <v>135</v>
      </c>
      <c r="S132" s="2" t="s">
        <v>1</v>
      </c>
      <c r="T132" s="2" t="s">
        <v>136</v>
      </c>
      <c r="U132" s="2" t="s">
        <v>2</v>
      </c>
      <c r="V132" s="2"/>
    </row>
    <row r="133" spans="1:22" x14ac:dyDescent="0.25">
      <c r="A133" s="3">
        <v>45681</v>
      </c>
      <c r="B133" s="3">
        <v>45681</v>
      </c>
      <c r="C133" s="13">
        <v>45681</v>
      </c>
      <c r="D133" s="2" t="s">
        <v>452</v>
      </c>
      <c r="E133" s="2" t="s">
        <v>453</v>
      </c>
      <c r="F133" s="2" t="s">
        <v>454</v>
      </c>
      <c r="G133" s="2" t="s">
        <v>455</v>
      </c>
      <c r="H133" s="2">
        <v>166</v>
      </c>
      <c r="I133" s="2">
        <v>1</v>
      </c>
      <c r="J133" s="2">
        <v>166</v>
      </c>
      <c r="K133" s="2"/>
      <c r="L133" s="2">
        <v>4003.43</v>
      </c>
      <c r="M133" s="2">
        <v>4724.05</v>
      </c>
      <c r="N133" s="14">
        <v>-4724.05</v>
      </c>
      <c r="O133" s="14">
        <f>+Tabla1[[#This Row],[Monto Pagado]]+Tabla1[[#This Row],[Total General]]</f>
        <v>0</v>
      </c>
      <c r="P133" s="2" t="s">
        <v>145</v>
      </c>
      <c r="Q133" s="2" t="s">
        <v>143</v>
      </c>
      <c r="R133" s="2" t="s">
        <v>135</v>
      </c>
      <c r="S133" s="2" t="s">
        <v>1</v>
      </c>
      <c r="T133" s="2" t="s">
        <v>136</v>
      </c>
      <c r="U133" s="2" t="s">
        <v>2</v>
      </c>
      <c r="V133" s="2"/>
    </row>
    <row r="134" spans="1:22" x14ac:dyDescent="0.25">
      <c r="A134" s="3">
        <v>45684</v>
      </c>
      <c r="B134" s="3">
        <v>45684</v>
      </c>
      <c r="C134" s="13">
        <v>45680</v>
      </c>
      <c r="D134" s="2" t="s">
        <v>445</v>
      </c>
      <c r="E134" s="2" t="s">
        <v>446</v>
      </c>
      <c r="F134" s="2" t="s">
        <v>447</v>
      </c>
      <c r="G134" s="2" t="s">
        <v>448</v>
      </c>
      <c r="H134" s="2">
        <v>58.89</v>
      </c>
      <c r="I134" s="2">
        <v>18</v>
      </c>
      <c r="J134" s="2">
        <v>411.29</v>
      </c>
      <c r="K134" s="2">
        <v>485.32</v>
      </c>
      <c r="L134" s="2">
        <v>7670.13</v>
      </c>
      <c r="M134" s="2">
        <v>9050.75</v>
      </c>
      <c r="N134" s="14">
        <v>-9050.75</v>
      </c>
      <c r="O134" s="14">
        <f>+Tabla1[[#This Row],[Monto Pagado]]+Tabla1[[#This Row],[Total General]]</f>
        <v>0</v>
      </c>
      <c r="P134" s="2" t="s">
        <v>191</v>
      </c>
      <c r="Q134" s="2" t="s">
        <v>190</v>
      </c>
      <c r="R134" s="2" t="s">
        <v>43</v>
      </c>
      <c r="S134" s="2" t="s">
        <v>1</v>
      </c>
      <c r="T134" s="2" t="s">
        <v>162</v>
      </c>
      <c r="U134" s="2" t="s">
        <v>45</v>
      </c>
      <c r="V134" s="2" t="s">
        <v>163</v>
      </c>
    </row>
    <row r="135" spans="1:22" x14ac:dyDescent="0.25">
      <c r="A135" s="3">
        <v>45684</v>
      </c>
      <c r="B135" s="3">
        <v>45684</v>
      </c>
      <c r="C135" s="13">
        <v>45680</v>
      </c>
      <c r="D135" s="2" t="s">
        <v>445</v>
      </c>
      <c r="E135" s="2" t="s">
        <v>446</v>
      </c>
      <c r="F135" s="2" t="s">
        <v>447</v>
      </c>
      <c r="G135" s="2" t="s">
        <v>448</v>
      </c>
      <c r="H135" s="2">
        <v>86.42</v>
      </c>
      <c r="I135" s="2">
        <v>12</v>
      </c>
      <c r="J135" s="2">
        <v>402.37</v>
      </c>
      <c r="K135" s="2">
        <v>474.8</v>
      </c>
      <c r="L135" s="2">
        <v>7670.13</v>
      </c>
      <c r="M135" s="2">
        <v>9050.75</v>
      </c>
      <c r="N135" s="14">
        <v>-9050.75</v>
      </c>
      <c r="O135" s="14">
        <f>+Tabla1[[#This Row],[Monto Pagado]]+Tabla1[[#This Row],[Total General]]</f>
        <v>0</v>
      </c>
      <c r="P135" s="2" t="s">
        <v>106</v>
      </c>
      <c r="Q135" s="2" t="s">
        <v>105</v>
      </c>
      <c r="R135" s="2" t="s">
        <v>43</v>
      </c>
      <c r="S135" s="2" t="s">
        <v>1</v>
      </c>
      <c r="T135" s="2" t="s">
        <v>162</v>
      </c>
      <c r="U135" s="2" t="s">
        <v>45</v>
      </c>
      <c r="V135" s="2"/>
    </row>
    <row r="136" spans="1:22" x14ac:dyDescent="0.25">
      <c r="A136" s="3">
        <v>45684</v>
      </c>
      <c r="B136" s="3">
        <v>45684</v>
      </c>
      <c r="C136" s="13">
        <v>45680</v>
      </c>
      <c r="D136" s="2" t="s">
        <v>445</v>
      </c>
      <c r="E136" s="2" t="s">
        <v>446</v>
      </c>
      <c r="F136" s="2" t="s">
        <v>447</v>
      </c>
      <c r="G136" s="2" t="s">
        <v>448</v>
      </c>
      <c r="H136" s="2">
        <v>42.42</v>
      </c>
      <c r="I136" s="2">
        <v>24</v>
      </c>
      <c r="J136" s="2">
        <v>395.02</v>
      </c>
      <c r="K136" s="2">
        <v>466.12</v>
      </c>
      <c r="L136" s="2">
        <v>7670.13</v>
      </c>
      <c r="M136" s="2">
        <v>9050.75</v>
      </c>
      <c r="N136" s="14">
        <v>-9050.75</v>
      </c>
      <c r="O136" s="14">
        <f>+Tabla1[[#This Row],[Monto Pagado]]+Tabla1[[#This Row],[Total General]]</f>
        <v>0</v>
      </c>
      <c r="P136" s="2" t="s">
        <v>121</v>
      </c>
      <c r="Q136" s="2" t="s">
        <v>41</v>
      </c>
      <c r="R136" s="2" t="s">
        <v>43</v>
      </c>
      <c r="S136" s="2" t="s">
        <v>1</v>
      </c>
      <c r="T136" s="2" t="s">
        <v>162</v>
      </c>
      <c r="U136" s="2" t="s">
        <v>45</v>
      </c>
      <c r="V136" s="2"/>
    </row>
    <row r="137" spans="1:22" x14ac:dyDescent="0.25">
      <c r="A137" s="3">
        <v>45684</v>
      </c>
      <c r="B137" s="3">
        <v>45684</v>
      </c>
      <c r="C137" s="13">
        <v>45680</v>
      </c>
      <c r="D137" s="2" t="s">
        <v>445</v>
      </c>
      <c r="E137" s="2" t="s">
        <v>446</v>
      </c>
      <c r="F137" s="2" t="s">
        <v>447</v>
      </c>
      <c r="G137" s="2" t="s">
        <v>448</v>
      </c>
      <c r="H137" s="2">
        <v>84</v>
      </c>
      <c r="I137" s="2">
        <v>18</v>
      </c>
      <c r="J137" s="2">
        <v>586.66</v>
      </c>
      <c r="K137" s="2">
        <v>692.26</v>
      </c>
      <c r="L137" s="2">
        <v>7670.13</v>
      </c>
      <c r="M137" s="2">
        <v>9050.75</v>
      </c>
      <c r="N137" s="14">
        <v>-9050.75</v>
      </c>
      <c r="O137" s="14">
        <f>+Tabla1[[#This Row],[Monto Pagado]]+Tabla1[[#This Row],[Total General]]</f>
        <v>0</v>
      </c>
      <c r="P137" s="2" t="s">
        <v>122</v>
      </c>
      <c r="Q137" s="2" t="s">
        <v>41</v>
      </c>
      <c r="R137" s="2" t="s">
        <v>43</v>
      </c>
      <c r="S137" s="2" t="s">
        <v>1</v>
      </c>
      <c r="T137" s="2" t="s">
        <v>162</v>
      </c>
      <c r="U137" s="2" t="s">
        <v>45</v>
      </c>
      <c r="V137" s="2"/>
    </row>
    <row r="138" spans="1:22" x14ac:dyDescent="0.25">
      <c r="A138" s="3">
        <v>45684</v>
      </c>
      <c r="B138" s="3">
        <v>45684</v>
      </c>
      <c r="C138" s="13">
        <v>45680</v>
      </c>
      <c r="D138" s="2" t="s">
        <v>445</v>
      </c>
      <c r="E138" s="2" t="s">
        <v>446</v>
      </c>
      <c r="F138" s="2" t="s">
        <v>447</v>
      </c>
      <c r="G138" s="2" t="s">
        <v>448</v>
      </c>
      <c r="H138" s="2">
        <v>51.25</v>
      </c>
      <c r="I138" s="2">
        <v>5</v>
      </c>
      <c r="J138" s="2">
        <v>99.43</v>
      </c>
      <c r="K138" s="2">
        <v>117.33</v>
      </c>
      <c r="L138" s="2">
        <v>7670.13</v>
      </c>
      <c r="M138" s="2">
        <v>9050.75</v>
      </c>
      <c r="N138" s="14">
        <v>-9050.75</v>
      </c>
      <c r="O138" s="14">
        <f>+Tabla1[[#This Row],[Monto Pagado]]+Tabla1[[#This Row],[Total General]]</f>
        <v>0</v>
      </c>
      <c r="P138" s="2" t="s">
        <v>449</v>
      </c>
      <c r="Q138" s="2" t="s">
        <v>252</v>
      </c>
      <c r="R138" s="2" t="s">
        <v>53</v>
      </c>
      <c r="S138" s="2" t="s">
        <v>1</v>
      </c>
      <c r="T138" s="2" t="s">
        <v>162</v>
      </c>
      <c r="U138" s="2" t="s">
        <v>45</v>
      </c>
      <c r="V138" s="2"/>
    </row>
    <row r="139" spans="1:22" x14ac:dyDescent="0.25">
      <c r="A139" s="3">
        <v>45684</v>
      </c>
      <c r="B139" s="3">
        <v>45684</v>
      </c>
      <c r="C139" s="13">
        <v>45680</v>
      </c>
      <c r="D139" s="2" t="s">
        <v>445</v>
      </c>
      <c r="E139" s="2" t="s">
        <v>446</v>
      </c>
      <c r="F139" s="2" t="s">
        <v>447</v>
      </c>
      <c r="G139" s="2" t="s">
        <v>448</v>
      </c>
      <c r="H139" s="2">
        <v>63.5</v>
      </c>
      <c r="I139" s="2">
        <v>50</v>
      </c>
      <c r="J139" s="2">
        <v>1231.9000000000001</v>
      </c>
      <c r="K139" s="2">
        <v>1453.64</v>
      </c>
      <c r="L139" s="2">
        <v>7670.13</v>
      </c>
      <c r="M139" s="2">
        <v>9050.75</v>
      </c>
      <c r="N139" s="14">
        <v>-9050.75</v>
      </c>
      <c r="O139" s="14">
        <f>+Tabla1[[#This Row],[Monto Pagado]]+Tabla1[[#This Row],[Total General]]</f>
        <v>0</v>
      </c>
      <c r="P139" s="2" t="s">
        <v>88</v>
      </c>
      <c r="Q139" s="2" t="s">
        <v>87</v>
      </c>
      <c r="R139" s="2" t="s">
        <v>43</v>
      </c>
      <c r="S139" s="2" t="s">
        <v>1</v>
      </c>
      <c r="T139" s="2" t="s">
        <v>162</v>
      </c>
      <c r="U139" s="2" t="s">
        <v>45</v>
      </c>
      <c r="V139" s="2"/>
    </row>
    <row r="140" spans="1:22" x14ac:dyDescent="0.25">
      <c r="A140" s="3">
        <v>45684</v>
      </c>
      <c r="B140" s="3">
        <v>45684</v>
      </c>
      <c r="C140" s="13">
        <v>45680</v>
      </c>
      <c r="D140" s="2" t="s">
        <v>445</v>
      </c>
      <c r="E140" s="2" t="s">
        <v>446</v>
      </c>
      <c r="F140" s="2" t="s">
        <v>447</v>
      </c>
      <c r="G140" s="2" t="s">
        <v>448</v>
      </c>
      <c r="H140" s="2">
        <v>131</v>
      </c>
      <c r="I140" s="2">
        <v>30</v>
      </c>
      <c r="J140" s="2">
        <v>1524.84</v>
      </c>
      <c r="K140" s="2">
        <v>1799.31</v>
      </c>
      <c r="L140" s="2">
        <v>7670.13</v>
      </c>
      <c r="M140" s="2">
        <v>9050.75</v>
      </c>
      <c r="N140" s="14">
        <v>-9050.75</v>
      </c>
      <c r="O140" s="14">
        <f>+Tabla1[[#This Row],[Monto Pagado]]+Tabla1[[#This Row],[Total General]]</f>
        <v>0</v>
      </c>
      <c r="P140" s="2" t="s">
        <v>93</v>
      </c>
      <c r="Q140" s="2" t="s">
        <v>87</v>
      </c>
      <c r="R140" s="2" t="s">
        <v>43</v>
      </c>
      <c r="S140" s="2" t="s">
        <v>1</v>
      </c>
      <c r="T140" s="2" t="s">
        <v>162</v>
      </c>
      <c r="U140" s="2" t="s">
        <v>45</v>
      </c>
      <c r="V140" s="2"/>
    </row>
    <row r="141" spans="1:22" x14ac:dyDescent="0.25">
      <c r="A141" s="3">
        <v>45684</v>
      </c>
      <c r="B141" s="3">
        <v>45684</v>
      </c>
      <c r="C141" s="13">
        <v>45680</v>
      </c>
      <c r="D141" s="2" t="s">
        <v>445</v>
      </c>
      <c r="E141" s="2" t="s">
        <v>446</v>
      </c>
      <c r="F141" s="2" t="s">
        <v>447</v>
      </c>
      <c r="G141" s="2" t="s">
        <v>448</v>
      </c>
      <c r="H141" s="2">
        <v>75</v>
      </c>
      <c r="I141" s="2">
        <v>60</v>
      </c>
      <c r="J141" s="2">
        <v>1746</v>
      </c>
      <c r="K141" s="2">
        <v>2060.2800000000002</v>
      </c>
      <c r="L141" s="2">
        <v>7670.13</v>
      </c>
      <c r="M141" s="2">
        <v>9050.75</v>
      </c>
      <c r="N141" s="14">
        <v>-9050.75</v>
      </c>
      <c r="O141" s="14">
        <f>+Tabla1[[#This Row],[Monto Pagado]]+Tabla1[[#This Row],[Total General]]</f>
        <v>0</v>
      </c>
      <c r="P141" s="2" t="s">
        <v>92</v>
      </c>
      <c r="Q141" s="2" t="s">
        <v>90</v>
      </c>
      <c r="R141" s="2" t="s">
        <v>43</v>
      </c>
      <c r="S141" s="2" t="s">
        <v>1</v>
      </c>
      <c r="T141" s="2" t="s">
        <v>162</v>
      </c>
      <c r="U141" s="2" t="s">
        <v>45</v>
      </c>
      <c r="V141" s="2"/>
    </row>
    <row r="142" spans="1:22" x14ac:dyDescent="0.25">
      <c r="A142" s="3">
        <v>45684</v>
      </c>
      <c r="B142" s="3">
        <v>45684</v>
      </c>
      <c r="C142" s="13">
        <v>45680</v>
      </c>
      <c r="D142" s="2" t="s">
        <v>445</v>
      </c>
      <c r="E142" s="2" t="s">
        <v>446</v>
      </c>
      <c r="F142" s="2" t="s">
        <v>447</v>
      </c>
      <c r="G142" s="2" t="s">
        <v>448</v>
      </c>
      <c r="H142" s="2">
        <v>182.22</v>
      </c>
      <c r="I142" s="2">
        <v>18</v>
      </c>
      <c r="J142" s="2">
        <v>1272.6199999999999</v>
      </c>
      <c r="K142" s="2">
        <v>1501.69</v>
      </c>
      <c r="L142" s="2">
        <v>7670.13</v>
      </c>
      <c r="M142" s="2">
        <v>9050.75</v>
      </c>
      <c r="N142" s="14">
        <v>-9050.75</v>
      </c>
      <c r="O142" s="14">
        <f>+Tabla1[[#This Row],[Monto Pagado]]+Tabla1[[#This Row],[Total General]]</f>
        <v>0</v>
      </c>
      <c r="P142" s="2" t="s">
        <v>336</v>
      </c>
      <c r="Q142" s="2" t="s">
        <v>194</v>
      </c>
      <c r="R142" s="2" t="s">
        <v>43</v>
      </c>
      <c r="S142" s="2" t="s">
        <v>1</v>
      </c>
      <c r="T142" s="2" t="s">
        <v>162</v>
      </c>
      <c r="U142" s="2" t="s">
        <v>45</v>
      </c>
      <c r="V142" s="2"/>
    </row>
    <row r="143" spans="1:22" x14ac:dyDescent="0.25">
      <c r="A143" s="3">
        <v>45684</v>
      </c>
      <c r="B143" s="3">
        <v>45684</v>
      </c>
      <c r="C143" s="13">
        <v>45681</v>
      </c>
      <c r="D143" s="2" t="s">
        <v>433</v>
      </c>
      <c r="E143" s="2" t="s">
        <v>434</v>
      </c>
      <c r="F143" s="2" t="s">
        <v>435</v>
      </c>
      <c r="G143" s="2" t="s">
        <v>436</v>
      </c>
      <c r="H143" s="2">
        <v>305</v>
      </c>
      <c r="I143" s="2">
        <v>1</v>
      </c>
      <c r="J143" s="2">
        <v>295.85000000000002</v>
      </c>
      <c r="K143" s="2">
        <v>349.1</v>
      </c>
      <c r="L143" s="2">
        <v>1365.76</v>
      </c>
      <c r="M143" s="2">
        <v>1611.59</v>
      </c>
      <c r="N143" s="14">
        <v>-1611.59</v>
      </c>
      <c r="O143" s="14">
        <f>+Tabla1[[#This Row],[Monto Pagado]]+Tabla1[[#This Row],[Total General]]</f>
        <v>0</v>
      </c>
      <c r="P143" s="2" t="s">
        <v>438</v>
      </c>
      <c r="Q143" s="2" t="s">
        <v>437</v>
      </c>
      <c r="R143" s="2" t="s">
        <v>135</v>
      </c>
      <c r="S143" s="2" t="s">
        <v>1</v>
      </c>
      <c r="T143" s="2" t="s">
        <v>136</v>
      </c>
      <c r="U143" s="2" t="s">
        <v>2</v>
      </c>
      <c r="V143" s="2" t="s">
        <v>137</v>
      </c>
    </row>
    <row r="144" spans="1:22" x14ac:dyDescent="0.25">
      <c r="A144" s="3">
        <v>45684</v>
      </c>
      <c r="B144" s="3">
        <v>45684</v>
      </c>
      <c r="C144" s="13">
        <v>45681</v>
      </c>
      <c r="D144" s="2" t="s">
        <v>433</v>
      </c>
      <c r="E144" s="2" t="s">
        <v>434</v>
      </c>
      <c r="F144" s="2" t="s">
        <v>435</v>
      </c>
      <c r="G144" s="2" t="s">
        <v>436</v>
      </c>
      <c r="H144" s="2">
        <v>137</v>
      </c>
      <c r="I144" s="2">
        <v>1</v>
      </c>
      <c r="J144" s="2">
        <v>132.88999999999999</v>
      </c>
      <c r="K144" s="2">
        <v>156.81</v>
      </c>
      <c r="L144" s="2">
        <v>1365.76</v>
      </c>
      <c r="M144" s="2">
        <v>1611.59</v>
      </c>
      <c r="N144" s="14">
        <v>-1611.59</v>
      </c>
      <c r="O144" s="14">
        <f>+Tabla1[[#This Row],[Monto Pagado]]+Tabla1[[#This Row],[Total General]]</f>
        <v>0</v>
      </c>
      <c r="P144" s="2" t="s">
        <v>177</v>
      </c>
      <c r="Q144" s="2" t="s">
        <v>176</v>
      </c>
      <c r="R144" s="2" t="s">
        <v>135</v>
      </c>
      <c r="S144" s="2" t="s">
        <v>1</v>
      </c>
      <c r="T144" s="2" t="s">
        <v>136</v>
      </c>
      <c r="U144" s="2" t="s">
        <v>2</v>
      </c>
      <c r="V144" s="2"/>
    </row>
    <row r="145" spans="1:22" x14ac:dyDescent="0.25">
      <c r="A145" s="3">
        <v>45684</v>
      </c>
      <c r="B145" s="3">
        <v>45684</v>
      </c>
      <c r="C145" s="13">
        <v>45681</v>
      </c>
      <c r="D145" s="2" t="s">
        <v>433</v>
      </c>
      <c r="E145" s="2" t="s">
        <v>434</v>
      </c>
      <c r="F145" s="2" t="s">
        <v>435</v>
      </c>
      <c r="G145" s="2" t="s">
        <v>436</v>
      </c>
      <c r="H145" s="2">
        <v>195</v>
      </c>
      <c r="I145" s="2">
        <v>2</v>
      </c>
      <c r="J145" s="2">
        <v>378.3</v>
      </c>
      <c r="K145" s="2">
        <v>446.39</v>
      </c>
      <c r="L145" s="2">
        <v>1365.76</v>
      </c>
      <c r="M145" s="2">
        <v>1611.59</v>
      </c>
      <c r="N145" s="14">
        <v>-1611.59</v>
      </c>
      <c r="O145" s="14">
        <f>+Tabla1[[#This Row],[Monto Pagado]]+Tabla1[[#This Row],[Total General]]</f>
        <v>0</v>
      </c>
      <c r="P145" s="2" t="s">
        <v>440</v>
      </c>
      <c r="Q145" s="2" t="s">
        <v>439</v>
      </c>
      <c r="R145" s="2" t="s">
        <v>135</v>
      </c>
      <c r="S145" s="2" t="s">
        <v>1</v>
      </c>
      <c r="T145" s="2" t="s">
        <v>136</v>
      </c>
      <c r="U145" s="2" t="s">
        <v>2</v>
      </c>
      <c r="V145" s="2"/>
    </row>
    <row r="146" spans="1:22" x14ac:dyDescent="0.25">
      <c r="A146" s="3">
        <v>45684</v>
      </c>
      <c r="B146" s="3">
        <v>45684</v>
      </c>
      <c r="C146" s="13">
        <v>45681</v>
      </c>
      <c r="D146" s="2" t="s">
        <v>433</v>
      </c>
      <c r="E146" s="2" t="s">
        <v>434</v>
      </c>
      <c r="F146" s="2" t="s">
        <v>435</v>
      </c>
      <c r="G146" s="2" t="s">
        <v>436</v>
      </c>
      <c r="H146" s="2">
        <v>52</v>
      </c>
      <c r="I146" s="2">
        <v>3</v>
      </c>
      <c r="J146" s="2">
        <v>151.32</v>
      </c>
      <c r="K146" s="2">
        <v>178.56</v>
      </c>
      <c r="L146" s="2">
        <v>1365.76</v>
      </c>
      <c r="M146" s="2">
        <v>1611.59</v>
      </c>
      <c r="N146" s="14">
        <v>-1611.59</v>
      </c>
      <c r="O146" s="14">
        <f>+Tabla1[[#This Row],[Monto Pagado]]+Tabla1[[#This Row],[Total General]]</f>
        <v>0</v>
      </c>
      <c r="P146" s="2" t="s">
        <v>442</v>
      </c>
      <c r="Q146" s="2" t="s">
        <v>441</v>
      </c>
      <c r="R146" s="2" t="s">
        <v>135</v>
      </c>
      <c r="S146" s="2" t="s">
        <v>1</v>
      </c>
      <c r="T146" s="2" t="s">
        <v>136</v>
      </c>
      <c r="U146" s="2" t="s">
        <v>2</v>
      </c>
      <c r="V146" s="2"/>
    </row>
    <row r="147" spans="1:22" x14ac:dyDescent="0.25">
      <c r="A147" s="3">
        <v>45684</v>
      </c>
      <c r="B147" s="3">
        <v>45684</v>
      </c>
      <c r="C147" s="13">
        <v>45681</v>
      </c>
      <c r="D147" s="2" t="s">
        <v>433</v>
      </c>
      <c r="E147" s="2" t="s">
        <v>434</v>
      </c>
      <c r="F147" s="2" t="s">
        <v>435</v>
      </c>
      <c r="G147" s="2" t="s">
        <v>436</v>
      </c>
      <c r="H147" s="2">
        <v>168</v>
      </c>
      <c r="I147" s="2">
        <v>1</v>
      </c>
      <c r="J147" s="2">
        <v>162.96</v>
      </c>
      <c r="K147" s="2">
        <v>192.29</v>
      </c>
      <c r="L147" s="2">
        <v>1365.76</v>
      </c>
      <c r="M147" s="2">
        <v>1611.59</v>
      </c>
      <c r="N147" s="14">
        <v>-1611.59</v>
      </c>
      <c r="O147" s="14">
        <f>+Tabla1[[#This Row],[Monto Pagado]]+Tabla1[[#This Row],[Total General]]</f>
        <v>0</v>
      </c>
      <c r="P147" s="2" t="s">
        <v>142</v>
      </c>
      <c r="Q147" s="2" t="s">
        <v>140</v>
      </c>
      <c r="R147" s="2" t="s">
        <v>135</v>
      </c>
      <c r="S147" s="2" t="s">
        <v>1</v>
      </c>
      <c r="T147" s="2" t="s">
        <v>136</v>
      </c>
      <c r="U147" s="2" t="s">
        <v>2</v>
      </c>
      <c r="V147" s="2"/>
    </row>
    <row r="148" spans="1:22" x14ac:dyDescent="0.25">
      <c r="A148" s="3">
        <v>45684</v>
      </c>
      <c r="B148" s="3">
        <v>45684</v>
      </c>
      <c r="C148" s="13">
        <v>45681</v>
      </c>
      <c r="D148" s="2" t="s">
        <v>433</v>
      </c>
      <c r="E148" s="2" t="s">
        <v>434</v>
      </c>
      <c r="F148" s="2" t="s">
        <v>435</v>
      </c>
      <c r="G148" s="2" t="s">
        <v>436</v>
      </c>
      <c r="H148" s="2">
        <v>29</v>
      </c>
      <c r="I148" s="2">
        <v>3</v>
      </c>
      <c r="J148" s="2">
        <v>84.39</v>
      </c>
      <c r="K148" s="2">
        <v>99.58</v>
      </c>
      <c r="L148" s="2">
        <v>1365.76</v>
      </c>
      <c r="M148" s="2">
        <v>1611.59</v>
      </c>
      <c r="N148" s="14">
        <v>-1611.59</v>
      </c>
      <c r="O148" s="14">
        <f>+Tabla1[[#This Row],[Monto Pagado]]+Tabla1[[#This Row],[Total General]]</f>
        <v>0</v>
      </c>
      <c r="P148" s="2" t="s">
        <v>144</v>
      </c>
      <c r="Q148" s="2" t="s">
        <v>143</v>
      </c>
      <c r="R148" s="2" t="s">
        <v>135</v>
      </c>
      <c r="S148" s="2" t="s">
        <v>1</v>
      </c>
      <c r="T148" s="2" t="s">
        <v>136</v>
      </c>
      <c r="U148" s="2" t="s">
        <v>2</v>
      </c>
      <c r="V148" s="2"/>
    </row>
    <row r="149" spans="1:22" x14ac:dyDescent="0.25">
      <c r="A149" s="3">
        <v>45684</v>
      </c>
      <c r="B149" s="3">
        <v>45684</v>
      </c>
      <c r="C149" s="13">
        <v>45681</v>
      </c>
      <c r="D149" s="2" t="s">
        <v>433</v>
      </c>
      <c r="E149" s="2" t="s">
        <v>434</v>
      </c>
      <c r="F149" s="2" t="s">
        <v>435</v>
      </c>
      <c r="G149" s="2" t="s">
        <v>436</v>
      </c>
      <c r="H149" s="2">
        <v>55</v>
      </c>
      <c r="I149" s="2">
        <v>3</v>
      </c>
      <c r="J149" s="2">
        <v>160.05000000000001</v>
      </c>
      <c r="K149" s="2">
        <v>188.86</v>
      </c>
      <c r="L149" s="2">
        <v>1365.76</v>
      </c>
      <c r="M149" s="2">
        <v>1611.59</v>
      </c>
      <c r="N149" s="14">
        <v>-1611.59</v>
      </c>
      <c r="O149" s="14">
        <f>+Tabla1[[#This Row],[Monto Pagado]]+Tabla1[[#This Row],[Total General]]</f>
        <v>0</v>
      </c>
      <c r="P149" s="2" t="s">
        <v>444</v>
      </c>
      <c r="Q149" s="2" t="s">
        <v>443</v>
      </c>
      <c r="R149" s="2" t="s">
        <v>135</v>
      </c>
      <c r="S149" s="2" t="s">
        <v>1</v>
      </c>
      <c r="T149" s="2" t="s">
        <v>136</v>
      </c>
      <c r="U149" s="2" t="s">
        <v>2</v>
      </c>
      <c r="V149" s="2"/>
    </row>
    <row r="150" spans="1:22" x14ac:dyDescent="0.25">
      <c r="A150" s="3">
        <v>45684</v>
      </c>
      <c r="B150" s="3">
        <v>45684</v>
      </c>
      <c r="C150" s="13">
        <v>45680</v>
      </c>
      <c r="D150" s="2" t="s">
        <v>426</v>
      </c>
      <c r="E150" s="2" t="s">
        <v>427</v>
      </c>
      <c r="F150" s="2" t="s">
        <v>428</v>
      </c>
      <c r="G150" s="2" t="s">
        <v>429</v>
      </c>
      <c r="H150" s="2">
        <v>28.92</v>
      </c>
      <c r="I150" s="2">
        <v>240</v>
      </c>
      <c r="J150" s="2">
        <v>2693.03</v>
      </c>
      <c r="K150" s="2">
        <v>3177.78</v>
      </c>
      <c r="L150" s="2">
        <v>31541.3</v>
      </c>
      <c r="M150" s="2">
        <v>37218.730000000003</v>
      </c>
      <c r="N150" s="14">
        <v>-37218.730000000003</v>
      </c>
      <c r="O150" s="14">
        <f>+Tabla1[[#This Row],[Monto Pagado]]+Tabla1[[#This Row],[Total General]]</f>
        <v>0</v>
      </c>
      <c r="P150" s="2" t="s">
        <v>341</v>
      </c>
      <c r="Q150" s="2" t="s">
        <v>340</v>
      </c>
      <c r="R150" s="2" t="s">
        <v>43</v>
      </c>
      <c r="S150" s="2" t="s">
        <v>1</v>
      </c>
      <c r="T150" s="2" t="s">
        <v>44</v>
      </c>
      <c r="U150" s="2" t="s">
        <v>45</v>
      </c>
      <c r="V150" s="2"/>
    </row>
    <row r="151" spans="1:22" x14ac:dyDescent="0.25">
      <c r="A151" s="3">
        <v>45684</v>
      </c>
      <c r="B151" s="3">
        <v>45684</v>
      </c>
      <c r="C151" s="13">
        <v>45680</v>
      </c>
      <c r="D151" s="2" t="s">
        <v>426</v>
      </c>
      <c r="E151" s="2" t="s">
        <v>427</v>
      </c>
      <c r="F151" s="2" t="s">
        <v>428</v>
      </c>
      <c r="G151" s="2" t="s">
        <v>429</v>
      </c>
      <c r="H151" s="2">
        <v>37.58</v>
      </c>
      <c r="I151" s="2">
        <v>60</v>
      </c>
      <c r="J151" s="2">
        <v>874.86</v>
      </c>
      <c r="K151" s="2">
        <v>1032.33</v>
      </c>
      <c r="L151" s="2">
        <v>31541.3</v>
      </c>
      <c r="M151" s="2">
        <v>37218.730000000003</v>
      </c>
      <c r="N151" s="14">
        <v>-37218.730000000003</v>
      </c>
      <c r="O151" s="14">
        <f>+Tabla1[[#This Row],[Monto Pagado]]+Tabla1[[#This Row],[Total General]]</f>
        <v>0</v>
      </c>
      <c r="P151" s="2" t="s">
        <v>56</v>
      </c>
      <c r="Q151" s="2" t="s">
        <v>55</v>
      </c>
      <c r="R151" s="2" t="s">
        <v>43</v>
      </c>
      <c r="S151" s="2" t="s">
        <v>1</v>
      </c>
      <c r="T151" s="2" t="s">
        <v>44</v>
      </c>
      <c r="U151" s="2" t="s">
        <v>45</v>
      </c>
      <c r="V151" s="2"/>
    </row>
    <row r="152" spans="1:22" x14ac:dyDescent="0.25">
      <c r="A152" s="3">
        <v>45684</v>
      </c>
      <c r="B152" s="3">
        <v>45684</v>
      </c>
      <c r="C152" s="13">
        <v>45680</v>
      </c>
      <c r="D152" s="2" t="s">
        <v>426</v>
      </c>
      <c r="E152" s="2" t="s">
        <v>427</v>
      </c>
      <c r="F152" s="2" t="s">
        <v>428</v>
      </c>
      <c r="G152" s="2" t="s">
        <v>429</v>
      </c>
      <c r="H152" s="2">
        <v>63.5</v>
      </c>
      <c r="I152" s="2">
        <v>120</v>
      </c>
      <c r="J152" s="2">
        <v>2956.56</v>
      </c>
      <c r="K152" s="2">
        <v>3488.74</v>
      </c>
      <c r="L152" s="2">
        <v>31541.3</v>
      </c>
      <c r="M152" s="2">
        <v>37218.730000000003</v>
      </c>
      <c r="N152" s="14">
        <v>-37218.730000000003</v>
      </c>
      <c r="O152" s="14">
        <f>+Tabla1[[#This Row],[Monto Pagado]]+Tabla1[[#This Row],[Total General]]</f>
        <v>0</v>
      </c>
      <c r="P152" s="2" t="s">
        <v>88</v>
      </c>
      <c r="Q152" s="2" t="s">
        <v>87</v>
      </c>
      <c r="R152" s="2" t="s">
        <v>43</v>
      </c>
      <c r="S152" s="2" t="s">
        <v>1</v>
      </c>
      <c r="T152" s="2" t="s">
        <v>44</v>
      </c>
      <c r="U152" s="2" t="s">
        <v>45</v>
      </c>
      <c r="V152" s="2"/>
    </row>
    <row r="153" spans="1:22" x14ac:dyDescent="0.25">
      <c r="A153" s="3">
        <v>45684</v>
      </c>
      <c r="B153" s="3">
        <v>45684</v>
      </c>
      <c r="C153" s="13">
        <v>45680</v>
      </c>
      <c r="D153" s="2" t="s">
        <v>426</v>
      </c>
      <c r="E153" s="2" t="s">
        <v>427</v>
      </c>
      <c r="F153" s="2" t="s">
        <v>428</v>
      </c>
      <c r="G153" s="2" t="s">
        <v>429</v>
      </c>
      <c r="H153" s="2">
        <v>36.25</v>
      </c>
      <c r="I153" s="2">
        <v>60</v>
      </c>
      <c r="J153" s="2">
        <v>843.9</v>
      </c>
      <c r="K153" s="2">
        <v>995.8</v>
      </c>
      <c r="L153" s="2">
        <v>31541.3</v>
      </c>
      <c r="M153" s="2">
        <v>37218.730000000003</v>
      </c>
      <c r="N153" s="14">
        <v>-37218.730000000003</v>
      </c>
      <c r="O153" s="14">
        <f>+Tabla1[[#This Row],[Monto Pagado]]+Tabla1[[#This Row],[Total General]]</f>
        <v>0</v>
      </c>
      <c r="P153" s="2" t="s">
        <v>373</v>
      </c>
      <c r="Q153" s="2" t="s">
        <v>87</v>
      </c>
      <c r="R153" s="2" t="s">
        <v>43</v>
      </c>
      <c r="S153" s="2" t="s">
        <v>1</v>
      </c>
      <c r="T153" s="2" t="s">
        <v>44</v>
      </c>
      <c r="U153" s="2" t="s">
        <v>45</v>
      </c>
      <c r="V153" s="2"/>
    </row>
    <row r="154" spans="1:22" x14ac:dyDescent="0.25">
      <c r="A154" s="3">
        <v>45684</v>
      </c>
      <c r="B154" s="3">
        <v>45684</v>
      </c>
      <c r="C154" s="13">
        <v>45680</v>
      </c>
      <c r="D154" s="2" t="s">
        <v>426</v>
      </c>
      <c r="E154" s="2" t="s">
        <v>427</v>
      </c>
      <c r="F154" s="2" t="s">
        <v>428</v>
      </c>
      <c r="G154" s="2" t="s">
        <v>429</v>
      </c>
      <c r="H154" s="2">
        <v>58.89</v>
      </c>
      <c r="I154" s="2">
        <v>63</v>
      </c>
      <c r="J154" s="2">
        <v>1439.51</v>
      </c>
      <c r="K154" s="2">
        <v>1698.62</v>
      </c>
      <c r="L154" s="2">
        <v>31541.3</v>
      </c>
      <c r="M154" s="2">
        <v>37218.730000000003</v>
      </c>
      <c r="N154" s="14">
        <v>-37218.730000000003</v>
      </c>
      <c r="O154" s="14">
        <f>+Tabla1[[#This Row],[Monto Pagado]]+Tabla1[[#This Row],[Total General]]</f>
        <v>0</v>
      </c>
      <c r="P154" s="2" t="s">
        <v>191</v>
      </c>
      <c r="Q154" s="2" t="s">
        <v>190</v>
      </c>
      <c r="R154" s="2" t="s">
        <v>43</v>
      </c>
      <c r="S154" s="2" t="s">
        <v>1</v>
      </c>
      <c r="T154" s="2" t="s">
        <v>44</v>
      </c>
      <c r="U154" s="2" t="s">
        <v>45</v>
      </c>
      <c r="V154" s="2"/>
    </row>
    <row r="155" spans="1:22" x14ac:dyDescent="0.25">
      <c r="A155" s="3">
        <v>45684</v>
      </c>
      <c r="B155" s="3">
        <v>45684</v>
      </c>
      <c r="C155" s="13">
        <v>45680</v>
      </c>
      <c r="D155" s="2" t="s">
        <v>426</v>
      </c>
      <c r="E155" s="2" t="s">
        <v>427</v>
      </c>
      <c r="F155" s="2" t="s">
        <v>428</v>
      </c>
      <c r="G155" s="2" t="s">
        <v>429</v>
      </c>
      <c r="H155" s="2">
        <v>293.25</v>
      </c>
      <c r="I155" s="2">
        <v>216</v>
      </c>
      <c r="J155" s="2">
        <v>22733.439999999999</v>
      </c>
      <c r="K155" s="2">
        <v>26825.46</v>
      </c>
      <c r="L155" s="2">
        <v>31541.3</v>
      </c>
      <c r="M155" s="2">
        <v>37218.730000000003</v>
      </c>
      <c r="N155" s="14">
        <v>-37218.730000000003</v>
      </c>
      <c r="O155" s="14">
        <f>+Tabla1[[#This Row],[Monto Pagado]]+Tabla1[[#This Row],[Total General]]</f>
        <v>0</v>
      </c>
      <c r="P155" s="2" t="s">
        <v>199</v>
      </c>
      <c r="Q155" s="2" t="s">
        <v>198</v>
      </c>
      <c r="R155" s="2" t="s">
        <v>43</v>
      </c>
      <c r="S155" s="2" t="s">
        <v>1</v>
      </c>
      <c r="T155" s="2" t="s">
        <v>44</v>
      </c>
      <c r="U155" s="2" t="s">
        <v>45</v>
      </c>
      <c r="V155" s="2"/>
    </row>
    <row r="156" spans="1:22" x14ac:dyDescent="0.25">
      <c r="A156" s="3">
        <v>45684</v>
      </c>
      <c r="B156" s="3">
        <v>45684</v>
      </c>
      <c r="C156" s="13">
        <v>45681</v>
      </c>
      <c r="D156" s="2" t="s">
        <v>359</v>
      </c>
      <c r="E156" s="2" t="s">
        <v>360</v>
      </c>
      <c r="F156" s="2" t="s">
        <v>418</v>
      </c>
      <c r="G156" s="2" t="s">
        <v>419</v>
      </c>
      <c r="H156" s="2">
        <v>36.75</v>
      </c>
      <c r="I156" s="2">
        <v>7</v>
      </c>
      <c r="J156" s="2">
        <v>99.81</v>
      </c>
      <c r="K156" s="2">
        <v>117.78</v>
      </c>
      <c r="L156" s="2">
        <v>8337.48</v>
      </c>
      <c r="M156" s="2">
        <v>9838.25</v>
      </c>
      <c r="N156" s="14">
        <v>-9838.25</v>
      </c>
      <c r="O156" s="14">
        <f>+Tabla1[[#This Row],[Monto Pagado]]+Tabla1[[#This Row],[Total General]]</f>
        <v>0</v>
      </c>
      <c r="P156" s="2" t="s">
        <v>420</v>
      </c>
      <c r="Q156" s="2" t="s">
        <v>47</v>
      </c>
      <c r="R156" s="2" t="s">
        <v>43</v>
      </c>
      <c r="S156" s="2" t="s">
        <v>1</v>
      </c>
      <c r="T156" s="2" t="s">
        <v>44</v>
      </c>
      <c r="U156" s="2" t="s">
        <v>45</v>
      </c>
      <c r="V156" s="2" t="s">
        <v>46</v>
      </c>
    </row>
    <row r="157" spans="1:22" x14ac:dyDescent="0.25">
      <c r="A157" s="3">
        <v>45684</v>
      </c>
      <c r="B157" s="3">
        <v>45684</v>
      </c>
      <c r="C157" s="13">
        <v>45681</v>
      </c>
      <c r="D157" s="2" t="s">
        <v>359</v>
      </c>
      <c r="E157" s="2" t="s">
        <v>360</v>
      </c>
      <c r="F157" s="2" t="s">
        <v>418</v>
      </c>
      <c r="G157" s="2" t="s">
        <v>419</v>
      </c>
      <c r="H157" s="2">
        <v>397.5</v>
      </c>
      <c r="I157" s="2">
        <v>12</v>
      </c>
      <c r="J157" s="2">
        <v>1850.76</v>
      </c>
      <c r="K157" s="2">
        <v>2183.9</v>
      </c>
      <c r="L157" s="2">
        <v>8337.48</v>
      </c>
      <c r="M157" s="2">
        <v>9838.25</v>
      </c>
      <c r="N157" s="14">
        <v>-9838.25</v>
      </c>
      <c r="O157" s="14">
        <f>+Tabla1[[#This Row],[Monto Pagado]]+Tabla1[[#This Row],[Total General]]</f>
        <v>0</v>
      </c>
      <c r="P157" s="2" t="s">
        <v>417</v>
      </c>
      <c r="Q157" s="2" t="s">
        <v>100</v>
      </c>
      <c r="R157" s="2" t="s">
        <v>43</v>
      </c>
      <c r="S157" s="2" t="s">
        <v>1</v>
      </c>
      <c r="T157" s="2" t="s">
        <v>44</v>
      </c>
      <c r="U157" s="2" t="s">
        <v>45</v>
      </c>
      <c r="V157" s="2"/>
    </row>
    <row r="158" spans="1:22" x14ac:dyDescent="0.25">
      <c r="A158" s="3">
        <v>45684</v>
      </c>
      <c r="B158" s="3">
        <v>45684</v>
      </c>
      <c r="C158" s="13">
        <v>45681</v>
      </c>
      <c r="D158" s="2" t="s">
        <v>359</v>
      </c>
      <c r="E158" s="2" t="s">
        <v>360</v>
      </c>
      <c r="F158" s="2" t="s">
        <v>418</v>
      </c>
      <c r="G158" s="2" t="s">
        <v>419</v>
      </c>
      <c r="H158" s="2">
        <v>205.22</v>
      </c>
      <c r="I158" s="2">
        <v>9</v>
      </c>
      <c r="J158" s="2">
        <v>716.63</v>
      </c>
      <c r="K158" s="2">
        <v>845.62</v>
      </c>
      <c r="L158" s="2">
        <v>8337.48</v>
      </c>
      <c r="M158" s="2">
        <v>9838.25</v>
      </c>
      <c r="N158" s="14">
        <v>-9838.25</v>
      </c>
      <c r="O158" s="14">
        <f>+Tabla1[[#This Row],[Monto Pagado]]+Tabla1[[#This Row],[Total General]]</f>
        <v>0</v>
      </c>
      <c r="P158" s="2" t="s">
        <v>266</v>
      </c>
      <c r="Q158" s="2" t="s">
        <v>105</v>
      </c>
      <c r="R158" s="2" t="s">
        <v>43</v>
      </c>
      <c r="S158" s="2" t="s">
        <v>1</v>
      </c>
      <c r="T158" s="2" t="s">
        <v>44</v>
      </c>
      <c r="U158" s="2" t="s">
        <v>45</v>
      </c>
      <c r="V158" s="2"/>
    </row>
    <row r="159" spans="1:22" x14ac:dyDescent="0.25">
      <c r="A159" s="3">
        <v>45684</v>
      </c>
      <c r="B159" s="3">
        <v>45684</v>
      </c>
      <c r="C159" s="13">
        <v>45681</v>
      </c>
      <c r="D159" s="2" t="s">
        <v>359</v>
      </c>
      <c r="E159" s="2" t="s">
        <v>360</v>
      </c>
      <c r="F159" s="2" t="s">
        <v>418</v>
      </c>
      <c r="G159" s="2" t="s">
        <v>419</v>
      </c>
      <c r="H159" s="2">
        <v>42.42</v>
      </c>
      <c r="I159" s="2">
        <v>48</v>
      </c>
      <c r="J159" s="2">
        <v>790.03</v>
      </c>
      <c r="K159" s="2">
        <v>932.24</v>
      </c>
      <c r="L159" s="2">
        <v>8337.48</v>
      </c>
      <c r="M159" s="2">
        <v>9838.25</v>
      </c>
      <c r="N159" s="14">
        <v>-9838.25</v>
      </c>
      <c r="O159" s="14">
        <f>+Tabla1[[#This Row],[Monto Pagado]]+Tabla1[[#This Row],[Total General]]</f>
        <v>0</v>
      </c>
      <c r="P159" s="2" t="s">
        <v>121</v>
      </c>
      <c r="Q159" s="2" t="s">
        <v>41</v>
      </c>
      <c r="R159" s="2" t="s">
        <v>43</v>
      </c>
      <c r="S159" s="2" t="s">
        <v>1</v>
      </c>
      <c r="T159" s="2" t="s">
        <v>44</v>
      </c>
      <c r="U159" s="2" t="s">
        <v>45</v>
      </c>
      <c r="V159" s="2"/>
    </row>
    <row r="160" spans="1:22" x14ac:dyDescent="0.25">
      <c r="A160" s="3">
        <v>45684</v>
      </c>
      <c r="B160" s="3">
        <v>45684</v>
      </c>
      <c r="C160" s="13">
        <v>45681</v>
      </c>
      <c r="D160" s="2" t="s">
        <v>359</v>
      </c>
      <c r="E160" s="2" t="s">
        <v>360</v>
      </c>
      <c r="F160" s="2" t="s">
        <v>418</v>
      </c>
      <c r="G160" s="2" t="s">
        <v>419</v>
      </c>
      <c r="H160" s="2">
        <v>161.16999999999999</v>
      </c>
      <c r="I160" s="2">
        <v>6</v>
      </c>
      <c r="J160" s="2">
        <v>375.2</v>
      </c>
      <c r="K160" s="2">
        <v>442.74</v>
      </c>
      <c r="L160" s="2">
        <v>8337.48</v>
      </c>
      <c r="M160" s="2">
        <v>9838.25</v>
      </c>
      <c r="N160" s="14">
        <v>-9838.25</v>
      </c>
      <c r="O160" s="14">
        <f>+Tabla1[[#This Row],[Monto Pagado]]+Tabla1[[#This Row],[Total General]]</f>
        <v>0</v>
      </c>
      <c r="P160" s="2" t="s">
        <v>118</v>
      </c>
      <c r="Q160" s="2" t="s">
        <v>41</v>
      </c>
      <c r="R160" s="2" t="s">
        <v>43</v>
      </c>
      <c r="S160" s="2" t="s">
        <v>1</v>
      </c>
      <c r="T160" s="2" t="s">
        <v>44</v>
      </c>
      <c r="U160" s="2" t="s">
        <v>45</v>
      </c>
      <c r="V160" s="2"/>
    </row>
    <row r="161" spans="1:22" x14ac:dyDescent="0.25">
      <c r="A161" s="3">
        <v>45684</v>
      </c>
      <c r="B161" s="3">
        <v>45684</v>
      </c>
      <c r="C161" s="13">
        <v>45681</v>
      </c>
      <c r="D161" s="2" t="s">
        <v>359</v>
      </c>
      <c r="E161" s="2" t="s">
        <v>360</v>
      </c>
      <c r="F161" s="2" t="s">
        <v>418</v>
      </c>
      <c r="G161" s="2" t="s">
        <v>419</v>
      </c>
      <c r="H161" s="2">
        <v>84</v>
      </c>
      <c r="I161" s="2">
        <v>18</v>
      </c>
      <c r="J161" s="2">
        <v>586.66</v>
      </c>
      <c r="K161" s="2">
        <v>692.26</v>
      </c>
      <c r="L161" s="2">
        <v>8337.48</v>
      </c>
      <c r="M161" s="2">
        <v>9838.25</v>
      </c>
      <c r="N161" s="14">
        <v>-9838.25</v>
      </c>
      <c r="O161" s="14">
        <f>+Tabla1[[#This Row],[Monto Pagado]]+Tabla1[[#This Row],[Total General]]</f>
        <v>0</v>
      </c>
      <c r="P161" s="2" t="s">
        <v>122</v>
      </c>
      <c r="Q161" s="2" t="s">
        <v>41</v>
      </c>
      <c r="R161" s="2" t="s">
        <v>43</v>
      </c>
      <c r="S161" s="2" t="s">
        <v>1</v>
      </c>
      <c r="T161" s="2" t="s">
        <v>44</v>
      </c>
      <c r="U161" s="2" t="s">
        <v>45</v>
      </c>
      <c r="V161" s="2"/>
    </row>
    <row r="162" spans="1:22" x14ac:dyDescent="0.25">
      <c r="A162" s="3">
        <v>45684</v>
      </c>
      <c r="B162" s="3">
        <v>45684</v>
      </c>
      <c r="C162" s="13">
        <v>45681</v>
      </c>
      <c r="D162" s="2" t="s">
        <v>359</v>
      </c>
      <c r="E162" s="2" t="s">
        <v>360</v>
      </c>
      <c r="F162" s="2" t="s">
        <v>418</v>
      </c>
      <c r="G162" s="2" t="s">
        <v>419</v>
      </c>
      <c r="H162" s="2">
        <v>29.75</v>
      </c>
      <c r="I162" s="2">
        <v>24</v>
      </c>
      <c r="J162" s="2">
        <v>277.02999999999997</v>
      </c>
      <c r="K162" s="2">
        <v>326.89999999999998</v>
      </c>
      <c r="L162" s="2">
        <v>8337.48</v>
      </c>
      <c r="M162" s="2">
        <v>9838.25</v>
      </c>
      <c r="N162" s="14">
        <v>-9838.25</v>
      </c>
      <c r="O162" s="14">
        <f>+Tabla1[[#This Row],[Monto Pagado]]+Tabla1[[#This Row],[Total General]]</f>
        <v>0</v>
      </c>
      <c r="P162" s="2" t="s">
        <v>411</v>
      </c>
      <c r="Q162" s="2" t="s">
        <v>125</v>
      </c>
      <c r="R162" s="2" t="s">
        <v>43</v>
      </c>
      <c r="S162" s="2" t="s">
        <v>1</v>
      </c>
      <c r="T162" s="2" t="s">
        <v>44</v>
      </c>
      <c r="U162" s="2" t="s">
        <v>45</v>
      </c>
      <c r="V162" s="2"/>
    </row>
    <row r="163" spans="1:22" x14ac:dyDescent="0.25">
      <c r="A163" s="3">
        <v>45684</v>
      </c>
      <c r="B163" s="3">
        <v>45684</v>
      </c>
      <c r="C163" s="13">
        <v>45681</v>
      </c>
      <c r="D163" s="2" t="s">
        <v>359</v>
      </c>
      <c r="E163" s="2" t="s">
        <v>360</v>
      </c>
      <c r="F163" s="2" t="s">
        <v>418</v>
      </c>
      <c r="G163" s="2" t="s">
        <v>419</v>
      </c>
      <c r="H163" s="2">
        <v>63.5</v>
      </c>
      <c r="I163" s="2">
        <v>30</v>
      </c>
      <c r="J163" s="2">
        <v>739.14</v>
      </c>
      <c r="K163" s="2">
        <v>872.19</v>
      </c>
      <c r="L163" s="2">
        <v>8337.48</v>
      </c>
      <c r="M163" s="2">
        <v>9838.25</v>
      </c>
      <c r="N163" s="14">
        <v>-9838.25</v>
      </c>
      <c r="O163" s="14">
        <f>+Tabla1[[#This Row],[Monto Pagado]]+Tabla1[[#This Row],[Total General]]</f>
        <v>0</v>
      </c>
      <c r="P163" s="2" t="s">
        <v>88</v>
      </c>
      <c r="Q163" s="2" t="s">
        <v>87</v>
      </c>
      <c r="R163" s="2" t="s">
        <v>43</v>
      </c>
      <c r="S163" s="2" t="s">
        <v>1</v>
      </c>
      <c r="T163" s="2" t="s">
        <v>44</v>
      </c>
      <c r="U163" s="2" t="s">
        <v>45</v>
      </c>
      <c r="V163" s="2"/>
    </row>
    <row r="164" spans="1:22" x14ac:dyDescent="0.25">
      <c r="A164" s="3">
        <v>45684</v>
      </c>
      <c r="B164" s="3">
        <v>45684</v>
      </c>
      <c r="C164" s="13">
        <v>45681</v>
      </c>
      <c r="D164" s="2" t="s">
        <v>359</v>
      </c>
      <c r="E164" s="2" t="s">
        <v>360</v>
      </c>
      <c r="F164" s="2" t="s">
        <v>418</v>
      </c>
      <c r="G164" s="2" t="s">
        <v>419</v>
      </c>
      <c r="H164" s="2">
        <v>131</v>
      </c>
      <c r="I164" s="2">
        <v>12</v>
      </c>
      <c r="J164" s="2">
        <v>609.94000000000005</v>
      </c>
      <c r="K164" s="2">
        <v>719.73</v>
      </c>
      <c r="L164" s="2">
        <v>8337.48</v>
      </c>
      <c r="M164" s="2">
        <v>9838.25</v>
      </c>
      <c r="N164" s="14">
        <v>-9838.25</v>
      </c>
      <c r="O164" s="14">
        <f>+Tabla1[[#This Row],[Monto Pagado]]+Tabla1[[#This Row],[Total General]]</f>
        <v>0</v>
      </c>
      <c r="P164" s="2" t="s">
        <v>93</v>
      </c>
      <c r="Q164" s="2" t="s">
        <v>87</v>
      </c>
      <c r="R164" s="2" t="s">
        <v>43</v>
      </c>
      <c r="S164" s="2" t="s">
        <v>1</v>
      </c>
      <c r="T164" s="2" t="s">
        <v>44</v>
      </c>
      <c r="U164" s="2" t="s">
        <v>45</v>
      </c>
      <c r="V164" s="2"/>
    </row>
    <row r="165" spans="1:22" x14ac:dyDescent="0.25">
      <c r="A165" s="3">
        <v>45684</v>
      </c>
      <c r="B165" s="3">
        <v>45684</v>
      </c>
      <c r="C165" s="13">
        <v>45681</v>
      </c>
      <c r="D165" s="2" t="s">
        <v>359</v>
      </c>
      <c r="E165" s="2" t="s">
        <v>360</v>
      </c>
      <c r="F165" s="2" t="s">
        <v>418</v>
      </c>
      <c r="G165" s="2" t="s">
        <v>419</v>
      </c>
      <c r="H165" s="2">
        <v>36.25</v>
      </c>
      <c r="I165" s="2">
        <v>36</v>
      </c>
      <c r="J165" s="2">
        <v>506.34</v>
      </c>
      <c r="K165" s="2">
        <v>597.48</v>
      </c>
      <c r="L165" s="2">
        <v>8337.48</v>
      </c>
      <c r="M165" s="2">
        <v>9838.25</v>
      </c>
      <c r="N165" s="14">
        <v>-9838.25</v>
      </c>
      <c r="O165" s="14">
        <f>+Tabla1[[#This Row],[Monto Pagado]]+Tabla1[[#This Row],[Total General]]</f>
        <v>0</v>
      </c>
      <c r="P165" s="2" t="s">
        <v>373</v>
      </c>
      <c r="Q165" s="2" t="s">
        <v>87</v>
      </c>
      <c r="R165" s="2" t="s">
        <v>43</v>
      </c>
      <c r="S165" s="2" t="s">
        <v>1</v>
      </c>
      <c r="T165" s="2" t="s">
        <v>44</v>
      </c>
      <c r="U165" s="2" t="s">
        <v>45</v>
      </c>
      <c r="V165" s="2"/>
    </row>
    <row r="166" spans="1:22" x14ac:dyDescent="0.25">
      <c r="A166" s="3">
        <v>45684</v>
      </c>
      <c r="B166" s="3">
        <v>45684</v>
      </c>
      <c r="C166" s="13">
        <v>45681</v>
      </c>
      <c r="D166" s="2" t="s">
        <v>359</v>
      </c>
      <c r="E166" s="2" t="s">
        <v>360</v>
      </c>
      <c r="F166" s="2" t="s">
        <v>418</v>
      </c>
      <c r="G166" s="2" t="s">
        <v>419</v>
      </c>
      <c r="H166" s="2">
        <v>45</v>
      </c>
      <c r="I166" s="2">
        <v>36</v>
      </c>
      <c r="J166" s="2">
        <v>628.55999999999995</v>
      </c>
      <c r="K166" s="2">
        <v>741.7</v>
      </c>
      <c r="L166" s="2">
        <v>8337.48</v>
      </c>
      <c r="M166" s="2">
        <v>9838.25</v>
      </c>
      <c r="N166" s="14">
        <v>-9838.25</v>
      </c>
      <c r="O166" s="14">
        <f>+Tabla1[[#This Row],[Monto Pagado]]+Tabla1[[#This Row],[Total General]]</f>
        <v>0</v>
      </c>
      <c r="P166" s="2" t="s">
        <v>91</v>
      </c>
      <c r="Q166" s="2" t="s">
        <v>90</v>
      </c>
      <c r="R166" s="2" t="s">
        <v>43</v>
      </c>
      <c r="S166" s="2" t="s">
        <v>1</v>
      </c>
      <c r="T166" s="2" t="s">
        <v>44</v>
      </c>
      <c r="U166" s="2" t="s">
        <v>45</v>
      </c>
      <c r="V166" s="2"/>
    </row>
    <row r="167" spans="1:22" x14ac:dyDescent="0.25">
      <c r="A167" s="3">
        <v>45684</v>
      </c>
      <c r="B167" s="3">
        <v>45684</v>
      </c>
      <c r="C167" s="13">
        <v>45681</v>
      </c>
      <c r="D167" s="2" t="s">
        <v>359</v>
      </c>
      <c r="E167" s="2" t="s">
        <v>360</v>
      </c>
      <c r="F167" s="2" t="s">
        <v>418</v>
      </c>
      <c r="G167" s="2" t="s">
        <v>419</v>
      </c>
      <c r="H167" s="2">
        <v>28.94</v>
      </c>
      <c r="I167" s="2">
        <v>36</v>
      </c>
      <c r="J167" s="2">
        <v>404.23</v>
      </c>
      <c r="K167" s="2">
        <v>476.99</v>
      </c>
      <c r="L167" s="2">
        <v>8337.48</v>
      </c>
      <c r="M167" s="2">
        <v>9838.25</v>
      </c>
      <c r="N167" s="14">
        <v>-9838.25</v>
      </c>
      <c r="O167" s="14">
        <f>+Tabla1[[#This Row],[Monto Pagado]]+Tabla1[[#This Row],[Total General]]</f>
        <v>0</v>
      </c>
      <c r="P167" s="2" t="s">
        <v>241</v>
      </c>
      <c r="Q167" s="2" t="s">
        <v>100</v>
      </c>
      <c r="R167" s="2" t="s">
        <v>43</v>
      </c>
      <c r="S167" s="2" t="s">
        <v>1</v>
      </c>
      <c r="T167" s="2" t="s">
        <v>44</v>
      </c>
      <c r="U167" s="2" t="s">
        <v>45</v>
      </c>
      <c r="V167" s="2"/>
    </row>
    <row r="168" spans="1:22" x14ac:dyDescent="0.25">
      <c r="A168" s="3">
        <v>45684</v>
      </c>
      <c r="B168" s="3">
        <v>45684</v>
      </c>
      <c r="C168" s="13">
        <v>45681</v>
      </c>
      <c r="D168" s="2" t="s">
        <v>359</v>
      </c>
      <c r="E168" s="2" t="s">
        <v>360</v>
      </c>
      <c r="F168" s="2" t="s">
        <v>418</v>
      </c>
      <c r="G168" s="2" t="s">
        <v>419</v>
      </c>
      <c r="H168" s="2">
        <v>26.96</v>
      </c>
      <c r="I168" s="2">
        <v>72</v>
      </c>
      <c r="J168" s="2">
        <v>753.15</v>
      </c>
      <c r="K168" s="2">
        <v>888.72</v>
      </c>
      <c r="L168" s="2">
        <v>8337.48</v>
      </c>
      <c r="M168" s="2">
        <v>9838.25</v>
      </c>
      <c r="N168" s="14">
        <v>-9838.25</v>
      </c>
      <c r="O168" s="14">
        <f>+Tabla1[[#This Row],[Monto Pagado]]+Tabla1[[#This Row],[Total General]]</f>
        <v>0</v>
      </c>
      <c r="P168" s="2" t="s">
        <v>348</v>
      </c>
      <c r="Q168" s="2" t="s">
        <v>41</v>
      </c>
      <c r="R168" s="2" t="s">
        <v>43</v>
      </c>
      <c r="S168" s="2" t="s">
        <v>1</v>
      </c>
      <c r="T168" s="2" t="s">
        <v>44</v>
      </c>
      <c r="U168" s="2" t="s">
        <v>45</v>
      </c>
      <c r="V168" s="2"/>
    </row>
    <row r="169" spans="1:22" x14ac:dyDescent="0.25">
      <c r="A169" s="3">
        <v>45684</v>
      </c>
      <c r="B169" s="3">
        <v>45684</v>
      </c>
      <c r="C169" s="13">
        <v>45682</v>
      </c>
      <c r="D169" s="2" t="s">
        <v>156</v>
      </c>
      <c r="E169" s="2" t="s">
        <v>157</v>
      </c>
      <c r="F169" s="2" t="s">
        <v>415</v>
      </c>
      <c r="G169" s="2" t="s">
        <v>416</v>
      </c>
      <c r="H169" s="2">
        <v>397.5</v>
      </c>
      <c r="I169" s="2">
        <v>30</v>
      </c>
      <c r="J169" s="2">
        <v>4626.8999999999996</v>
      </c>
      <c r="K169" s="2">
        <v>5459.74</v>
      </c>
      <c r="L169" s="2">
        <v>29198.560000000001</v>
      </c>
      <c r="M169" s="2">
        <v>34454.31</v>
      </c>
      <c r="N169" s="14">
        <v>-34454.31</v>
      </c>
      <c r="O169" s="14">
        <f>+Tabla1[[#This Row],[Monto Pagado]]+Tabla1[[#This Row],[Total General]]</f>
        <v>0</v>
      </c>
      <c r="P169" s="2" t="s">
        <v>417</v>
      </c>
      <c r="Q169" s="2" t="s">
        <v>100</v>
      </c>
      <c r="R169" s="2" t="s">
        <v>43</v>
      </c>
      <c r="S169" s="2" t="s">
        <v>1</v>
      </c>
      <c r="T169" s="2" t="s">
        <v>162</v>
      </c>
      <c r="U169" s="2" t="s">
        <v>45</v>
      </c>
      <c r="V169" s="2" t="s">
        <v>163</v>
      </c>
    </row>
    <row r="170" spans="1:22" x14ac:dyDescent="0.25">
      <c r="A170" s="3">
        <v>45684</v>
      </c>
      <c r="B170" s="3">
        <v>45684</v>
      </c>
      <c r="C170" s="13">
        <v>45682</v>
      </c>
      <c r="D170" s="2" t="s">
        <v>156</v>
      </c>
      <c r="E170" s="2" t="s">
        <v>157</v>
      </c>
      <c r="F170" s="2" t="s">
        <v>415</v>
      </c>
      <c r="G170" s="2" t="s">
        <v>416</v>
      </c>
      <c r="H170" s="2">
        <v>66.5</v>
      </c>
      <c r="I170" s="2">
        <v>24</v>
      </c>
      <c r="J170" s="2">
        <v>619.25</v>
      </c>
      <c r="K170" s="2">
        <v>730.72</v>
      </c>
      <c r="L170" s="2">
        <v>29198.560000000001</v>
      </c>
      <c r="M170" s="2">
        <v>34454.31</v>
      </c>
      <c r="N170" s="14">
        <v>-34454.31</v>
      </c>
      <c r="O170" s="14">
        <f>+Tabla1[[#This Row],[Monto Pagado]]+Tabla1[[#This Row],[Total General]]</f>
        <v>0</v>
      </c>
      <c r="P170" s="2" t="s">
        <v>296</v>
      </c>
      <c r="Q170" s="2" t="s">
        <v>295</v>
      </c>
      <c r="R170" s="2" t="s">
        <v>43</v>
      </c>
      <c r="S170" s="2" t="s">
        <v>1</v>
      </c>
      <c r="T170" s="2" t="s">
        <v>162</v>
      </c>
      <c r="U170" s="2" t="s">
        <v>45</v>
      </c>
      <c r="V170" s="2"/>
    </row>
    <row r="171" spans="1:22" x14ac:dyDescent="0.25">
      <c r="A171" s="3">
        <v>45684</v>
      </c>
      <c r="B171" s="3">
        <v>45684</v>
      </c>
      <c r="C171" s="13">
        <v>45682</v>
      </c>
      <c r="D171" s="2" t="s">
        <v>156</v>
      </c>
      <c r="E171" s="2" t="s">
        <v>157</v>
      </c>
      <c r="F171" s="2" t="s">
        <v>415</v>
      </c>
      <c r="G171" s="2" t="s">
        <v>416</v>
      </c>
      <c r="H171" s="2">
        <v>120.22</v>
      </c>
      <c r="I171" s="2">
        <v>9</v>
      </c>
      <c r="J171" s="2">
        <v>419.81</v>
      </c>
      <c r="K171" s="2">
        <v>495.38</v>
      </c>
      <c r="L171" s="2">
        <v>29198.560000000001</v>
      </c>
      <c r="M171" s="2">
        <v>34454.31</v>
      </c>
      <c r="N171" s="14">
        <v>-34454.31</v>
      </c>
      <c r="O171" s="14">
        <f>+Tabla1[[#This Row],[Monto Pagado]]+Tabla1[[#This Row],[Total General]]</f>
        <v>0</v>
      </c>
      <c r="P171" s="2" t="s">
        <v>404</v>
      </c>
      <c r="Q171" s="2" t="s">
        <v>188</v>
      </c>
      <c r="R171" s="2" t="s">
        <v>43</v>
      </c>
      <c r="S171" s="2" t="s">
        <v>1</v>
      </c>
      <c r="T171" s="2" t="s">
        <v>162</v>
      </c>
      <c r="U171" s="2" t="s">
        <v>45</v>
      </c>
      <c r="V171" s="2"/>
    </row>
    <row r="172" spans="1:22" x14ac:dyDescent="0.25">
      <c r="A172" s="3">
        <v>45684</v>
      </c>
      <c r="B172" s="3">
        <v>45684</v>
      </c>
      <c r="C172" s="13">
        <v>45682</v>
      </c>
      <c r="D172" s="2" t="s">
        <v>156</v>
      </c>
      <c r="E172" s="2" t="s">
        <v>157</v>
      </c>
      <c r="F172" s="2" t="s">
        <v>415</v>
      </c>
      <c r="G172" s="2" t="s">
        <v>416</v>
      </c>
      <c r="H172" s="2">
        <v>210</v>
      </c>
      <c r="I172" s="2">
        <v>48</v>
      </c>
      <c r="J172" s="2">
        <v>3911.04</v>
      </c>
      <c r="K172" s="2">
        <v>4615.03</v>
      </c>
      <c r="L172" s="2">
        <v>29198.560000000001</v>
      </c>
      <c r="M172" s="2">
        <v>34454.31</v>
      </c>
      <c r="N172" s="14">
        <v>-34454.31</v>
      </c>
      <c r="O172" s="14">
        <f>+Tabla1[[#This Row],[Monto Pagado]]+Tabla1[[#This Row],[Total General]]</f>
        <v>0</v>
      </c>
      <c r="P172" s="2" t="s">
        <v>358</v>
      </c>
      <c r="Q172" s="2" t="s">
        <v>227</v>
      </c>
      <c r="R172" s="2" t="s">
        <v>43</v>
      </c>
      <c r="S172" s="2" t="s">
        <v>1</v>
      </c>
      <c r="T172" s="2" t="s">
        <v>162</v>
      </c>
      <c r="U172" s="2" t="s">
        <v>45</v>
      </c>
      <c r="V172" s="2"/>
    </row>
    <row r="173" spans="1:22" x14ac:dyDescent="0.25">
      <c r="A173" s="3">
        <v>45684</v>
      </c>
      <c r="B173" s="3">
        <v>45684</v>
      </c>
      <c r="C173" s="13">
        <v>45682</v>
      </c>
      <c r="D173" s="2" t="s">
        <v>156</v>
      </c>
      <c r="E173" s="2" t="s">
        <v>157</v>
      </c>
      <c r="F173" s="2" t="s">
        <v>415</v>
      </c>
      <c r="G173" s="2" t="s">
        <v>416</v>
      </c>
      <c r="H173" s="2">
        <v>129.79</v>
      </c>
      <c r="I173" s="2">
        <v>48</v>
      </c>
      <c r="J173" s="2">
        <v>2417.21</v>
      </c>
      <c r="K173" s="2">
        <v>2852.31</v>
      </c>
      <c r="L173" s="2">
        <v>29198.560000000001</v>
      </c>
      <c r="M173" s="2">
        <v>34454.31</v>
      </c>
      <c r="N173" s="14">
        <v>-34454.31</v>
      </c>
      <c r="O173" s="14">
        <f>+Tabla1[[#This Row],[Monto Pagado]]+Tabla1[[#This Row],[Total General]]</f>
        <v>0</v>
      </c>
      <c r="P173" s="2" t="s">
        <v>228</v>
      </c>
      <c r="Q173" s="2" t="s">
        <v>227</v>
      </c>
      <c r="R173" s="2" t="s">
        <v>43</v>
      </c>
      <c r="S173" s="2" t="s">
        <v>1</v>
      </c>
      <c r="T173" s="2" t="s">
        <v>162</v>
      </c>
      <c r="U173" s="2" t="s">
        <v>45</v>
      </c>
      <c r="V173" s="2"/>
    </row>
    <row r="174" spans="1:22" x14ac:dyDescent="0.25">
      <c r="A174" s="3">
        <v>45684</v>
      </c>
      <c r="B174" s="3">
        <v>45684</v>
      </c>
      <c r="C174" s="13">
        <v>45682</v>
      </c>
      <c r="D174" s="2" t="s">
        <v>156</v>
      </c>
      <c r="E174" s="2" t="s">
        <v>157</v>
      </c>
      <c r="F174" s="2" t="s">
        <v>415</v>
      </c>
      <c r="G174" s="2" t="s">
        <v>416</v>
      </c>
      <c r="H174" s="2">
        <v>22.25</v>
      </c>
      <c r="I174" s="2">
        <v>24</v>
      </c>
      <c r="J174" s="2">
        <v>207.19</v>
      </c>
      <c r="K174" s="2">
        <v>244.48</v>
      </c>
      <c r="L174" s="2">
        <v>29198.560000000001</v>
      </c>
      <c r="M174" s="2">
        <v>34454.31</v>
      </c>
      <c r="N174" s="14">
        <v>-34454.31</v>
      </c>
      <c r="O174" s="14">
        <f>+Tabla1[[#This Row],[Monto Pagado]]+Tabla1[[#This Row],[Total General]]</f>
        <v>0</v>
      </c>
      <c r="P174" s="2" t="s">
        <v>342</v>
      </c>
      <c r="Q174" s="2" t="s">
        <v>57</v>
      </c>
      <c r="R174" s="2" t="s">
        <v>43</v>
      </c>
      <c r="S174" s="2" t="s">
        <v>1</v>
      </c>
      <c r="T174" s="2" t="s">
        <v>162</v>
      </c>
      <c r="U174" s="2" t="s">
        <v>45</v>
      </c>
      <c r="V174" s="2"/>
    </row>
    <row r="175" spans="1:22" hidden="1" x14ac:dyDescent="0.25">
      <c r="A175" s="3">
        <v>45684</v>
      </c>
      <c r="B175" s="3">
        <v>45684</v>
      </c>
      <c r="C175" s="3" t="s">
        <v>588</v>
      </c>
      <c r="D175" s="2" t="s">
        <v>421</v>
      </c>
      <c r="E175" s="2" t="s">
        <v>422</v>
      </c>
      <c r="F175" s="2" t="s">
        <v>423</v>
      </c>
      <c r="G175" s="2" t="s">
        <v>424</v>
      </c>
      <c r="H175" s="2">
        <v>309.38</v>
      </c>
      <c r="I175" s="2">
        <v>8</v>
      </c>
      <c r="J175" s="2">
        <v>960.32</v>
      </c>
      <c r="K175" s="2">
        <v>1133.18</v>
      </c>
      <c r="L175" s="2">
        <v>3743.16</v>
      </c>
      <c r="M175" s="2">
        <v>4416.93</v>
      </c>
      <c r="N175" s="2" t="s">
        <v>588</v>
      </c>
      <c r="O175" s="2" t="e">
        <f>+Tabla1[[#This Row],[Monto Pagado]]+Tabla1[[#This Row],[Total General]]</f>
        <v>#VALUE!</v>
      </c>
      <c r="P175" s="2" t="s">
        <v>79</v>
      </c>
      <c r="Q175" s="2" t="s">
        <v>77</v>
      </c>
      <c r="R175" s="2" t="s">
        <v>0</v>
      </c>
      <c r="S175" s="2" t="s">
        <v>1</v>
      </c>
      <c r="T175" s="2" t="s">
        <v>425</v>
      </c>
      <c r="U175" s="2" t="s">
        <v>425</v>
      </c>
      <c r="V175" s="2" t="s">
        <v>40</v>
      </c>
    </row>
    <row r="176" spans="1:22" hidden="1" x14ac:dyDescent="0.25">
      <c r="A176" s="3">
        <v>45684</v>
      </c>
      <c r="B176" s="3">
        <v>45684</v>
      </c>
      <c r="C176" s="3" t="s">
        <v>588</v>
      </c>
      <c r="D176" s="2" t="s">
        <v>421</v>
      </c>
      <c r="E176" s="2" t="s">
        <v>422</v>
      </c>
      <c r="F176" s="2" t="s">
        <v>423</v>
      </c>
      <c r="G176" s="2" t="s">
        <v>424</v>
      </c>
      <c r="H176" s="2">
        <v>60</v>
      </c>
      <c r="I176" s="2">
        <v>24</v>
      </c>
      <c r="J176" s="2">
        <v>558.72</v>
      </c>
      <c r="K176" s="2">
        <v>659.29</v>
      </c>
      <c r="L176" s="2">
        <v>3743.16</v>
      </c>
      <c r="M176" s="2">
        <v>4416.93</v>
      </c>
      <c r="N176" s="2" t="s">
        <v>588</v>
      </c>
      <c r="O176" s="2" t="e">
        <f>+Tabla1[[#This Row],[Monto Pagado]]+Tabla1[[#This Row],[Total General]]</f>
        <v>#VALUE!</v>
      </c>
      <c r="P176" s="2" t="s">
        <v>355</v>
      </c>
      <c r="Q176" s="2" t="s">
        <v>80</v>
      </c>
      <c r="R176" s="2" t="s">
        <v>0</v>
      </c>
      <c r="S176" s="2" t="s">
        <v>1</v>
      </c>
      <c r="T176" s="2" t="s">
        <v>425</v>
      </c>
      <c r="U176" s="2" t="s">
        <v>425</v>
      </c>
      <c r="V176" s="2"/>
    </row>
    <row r="177" spans="1:22" hidden="1" x14ac:dyDescent="0.25">
      <c r="A177" s="3">
        <v>45684</v>
      </c>
      <c r="B177" s="3">
        <v>45684</v>
      </c>
      <c r="C177" s="3" t="s">
        <v>588</v>
      </c>
      <c r="D177" s="2" t="s">
        <v>421</v>
      </c>
      <c r="E177" s="2" t="s">
        <v>422</v>
      </c>
      <c r="F177" s="2" t="s">
        <v>423</v>
      </c>
      <c r="G177" s="2" t="s">
        <v>424</v>
      </c>
      <c r="H177" s="2">
        <v>200</v>
      </c>
      <c r="I177" s="2">
        <v>6</v>
      </c>
      <c r="J177" s="2">
        <v>465.6</v>
      </c>
      <c r="K177" s="2">
        <v>549.41</v>
      </c>
      <c r="L177" s="2">
        <v>3743.16</v>
      </c>
      <c r="M177" s="2">
        <v>4416.93</v>
      </c>
      <c r="N177" s="2" t="s">
        <v>588</v>
      </c>
      <c r="O177" s="2" t="e">
        <f>+Tabla1[[#This Row],[Monto Pagado]]+Tabla1[[#This Row],[Total General]]</f>
        <v>#VALUE!</v>
      </c>
      <c r="P177" s="2" t="s">
        <v>300</v>
      </c>
      <c r="Q177" s="2" t="s">
        <v>119</v>
      </c>
      <c r="R177" s="2" t="s">
        <v>43</v>
      </c>
      <c r="S177" s="2" t="s">
        <v>1</v>
      </c>
      <c r="T177" s="2" t="s">
        <v>425</v>
      </c>
      <c r="U177" s="2" t="s">
        <v>425</v>
      </c>
      <c r="V177" s="2"/>
    </row>
    <row r="178" spans="1:22" hidden="1" x14ac:dyDescent="0.25">
      <c r="A178" s="3">
        <v>45684</v>
      </c>
      <c r="B178" s="3">
        <v>45684</v>
      </c>
      <c r="C178" s="3" t="s">
        <v>588</v>
      </c>
      <c r="D178" s="2" t="s">
        <v>421</v>
      </c>
      <c r="E178" s="2" t="s">
        <v>422</v>
      </c>
      <c r="F178" s="2" t="s">
        <v>423</v>
      </c>
      <c r="G178" s="2" t="s">
        <v>424</v>
      </c>
      <c r="H178" s="2">
        <v>18.350000000000001</v>
      </c>
      <c r="I178" s="2">
        <v>20</v>
      </c>
      <c r="J178" s="2">
        <v>142.4</v>
      </c>
      <c r="K178" s="2">
        <v>168.03</v>
      </c>
      <c r="L178" s="2">
        <v>3743.16</v>
      </c>
      <c r="M178" s="2">
        <v>4416.93</v>
      </c>
      <c r="N178" s="2" t="s">
        <v>588</v>
      </c>
      <c r="O178" s="2" t="e">
        <f>+Tabla1[[#This Row],[Monto Pagado]]+Tabla1[[#This Row],[Total General]]</f>
        <v>#VALUE!</v>
      </c>
      <c r="P178" s="2" t="s">
        <v>180</v>
      </c>
      <c r="Q178" s="2" t="s">
        <v>179</v>
      </c>
      <c r="R178" s="2" t="s">
        <v>0</v>
      </c>
      <c r="S178" s="2" t="s">
        <v>1</v>
      </c>
      <c r="T178" s="2" t="s">
        <v>425</v>
      </c>
      <c r="U178" s="2" t="s">
        <v>425</v>
      </c>
      <c r="V178" s="2"/>
    </row>
    <row r="179" spans="1:22" hidden="1" x14ac:dyDescent="0.25">
      <c r="A179" s="3">
        <v>45684</v>
      </c>
      <c r="B179" s="3">
        <v>45684</v>
      </c>
      <c r="C179" s="3" t="s">
        <v>588</v>
      </c>
      <c r="D179" s="2" t="s">
        <v>421</v>
      </c>
      <c r="E179" s="2" t="s">
        <v>422</v>
      </c>
      <c r="F179" s="2" t="s">
        <v>423</v>
      </c>
      <c r="G179" s="2" t="s">
        <v>424</v>
      </c>
      <c r="H179" s="2">
        <v>74.2</v>
      </c>
      <c r="I179" s="2">
        <v>10</v>
      </c>
      <c r="J179" s="2">
        <v>287.89999999999998</v>
      </c>
      <c r="K179" s="2">
        <v>339.72</v>
      </c>
      <c r="L179" s="2">
        <v>3743.16</v>
      </c>
      <c r="M179" s="2">
        <v>4416.93</v>
      </c>
      <c r="N179" s="2" t="s">
        <v>588</v>
      </c>
      <c r="O179" s="2" t="e">
        <f>+Tabla1[[#This Row],[Monto Pagado]]+Tabla1[[#This Row],[Total General]]</f>
        <v>#VALUE!</v>
      </c>
      <c r="P179" s="2" t="s">
        <v>208</v>
      </c>
      <c r="Q179" s="2" t="s">
        <v>207</v>
      </c>
      <c r="R179" s="2" t="s">
        <v>0</v>
      </c>
      <c r="S179" s="2" t="s">
        <v>1</v>
      </c>
      <c r="T179" s="2" t="s">
        <v>425</v>
      </c>
      <c r="U179" s="2" t="s">
        <v>425</v>
      </c>
      <c r="V179" s="2"/>
    </row>
    <row r="180" spans="1:22" hidden="1" x14ac:dyDescent="0.25">
      <c r="A180" s="3">
        <v>45684</v>
      </c>
      <c r="B180" s="3">
        <v>45684</v>
      </c>
      <c r="C180" s="3" t="s">
        <v>588</v>
      </c>
      <c r="D180" s="2" t="s">
        <v>421</v>
      </c>
      <c r="E180" s="2" t="s">
        <v>422</v>
      </c>
      <c r="F180" s="2" t="s">
        <v>423</v>
      </c>
      <c r="G180" s="2" t="s">
        <v>424</v>
      </c>
      <c r="H180" s="2">
        <v>42.42</v>
      </c>
      <c r="I180" s="2">
        <v>24</v>
      </c>
      <c r="J180" s="2">
        <v>395.02</v>
      </c>
      <c r="K180" s="2">
        <v>466.12</v>
      </c>
      <c r="L180" s="2">
        <v>3743.16</v>
      </c>
      <c r="M180" s="2">
        <v>4416.93</v>
      </c>
      <c r="N180" s="2" t="s">
        <v>588</v>
      </c>
      <c r="O180" s="2" t="e">
        <f>+Tabla1[[#This Row],[Monto Pagado]]+Tabla1[[#This Row],[Total General]]</f>
        <v>#VALUE!</v>
      </c>
      <c r="P180" s="2" t="s">
        <v>121</v>
      </c>
      <c r="Q180" s="2" t="s">
        <v>41</v>
      </c>
      <c r="R180" s="2" t="s">
        <v>43</v>
      </c>
      <c r="S180" s="2" t="s">
        <v>1</v>
      </c>
      <c r="T180" s="2" t="s">
        <v>425</v>
      </c>
      <c r="U180" s="2" t="s">
        <v>425</v>
      </c>
      <c r="V180" s="2"/>
    </row>
    <row r="181" spans="1:22" hidden="1" x14ac:dyDescent="0.25">
      <c r="A181" s="3">
        <v>45684</v>
      </c>
      <c r="B181" s="3">
        <v>45684</v>
      </c>
      <c r="C181" s="3" t="s">
        <v>588</v>
      </c>
      <c r="D181" s="2" t="s">
        <v>421</v>
      </c>
      <c r="E181" s="2" t="s">
        <v>422</v>
      </c>
      <c r="F181" s="2" t="s">
        <v>423</v>
      </c>
      <c r="G181" s="2" t="s">
        <v>424</v>
      </c>
      <c r="H181" s="2">
        <v>30.06</v>
      </c>
      <c r="I181" s="2">
        <v>36</v>
      </c>
      <c r="J181" s="2">
        <v>419.88</v>
      </c>
      <c r="K181" s="2">
        <v>495.46</v>
      </c>
      <c r="L181" s="2">
        <v>3743.16</v>
      </c>
      <c r="M181" s="2">
        <v>4416.93</v>
      </c>
      <c r="N181" s="2" t="s">
        <v>588</v>
      </c>
      <c r="O181" s="2" t="e">
        <f>+Tabla1[[#This Row],[Monto Pagado]]+Tabla1[[#This Row],[Total General]]</f>
        <v>#VALUE!</v>
      </c>
      <c r="P181" s="2" t="s">
        <v>344</v>
      </c>
      <c r="Q181" s="2" t="s">
        <v>343</v>
      </c>
      <c r="R181" s="2" t="s">
        <v>43</v>
      </c>
      <c r="S181" s="2" t="s">
        <v>1</v>
      </c>
      <c r="T181" s="2" t="s">
        <v>425</v>
      </c>
      <c r="U181" s="2" t="s">
        <v>425</v>
      </c>
      <c r="V181" s="2"/>
    </row>
    <row r="182" spans="1:22" hidden="1" x14ac:dyDescent="0.25">
      <c r="A182" s="3">
        <v>45684</v>
      </c>
      <c r="B182" s="3">
        <v>45684</v>
      </c>
      <c r="C182" s="3" t="s">
        <v>588</v>
      </c>
      <c r="D182" s="2" t="s">
        <v>421</v>
      </c>
      <c r="E182" s="2" t="s">
        <v>422</v>
      </c>
      <c r="F182" s="2" t="s">
        <v>423</v>
      </c>
      <c r="G182" s="2" t="s">
        <v>424</v>
      </c>
      <c r="H182" s="2">
        <v>110.25</v>
      </c>
      <c r="I182" s="2">
        <v>12</v>
      </c>
      <c r="J182" s="2">
        <v>513.32000000000005</v>
      </c>
      <c r="K182" s="2">
        <v>605.72</v>
      </c>
      <c r="L182" s="2">
        <v>3743.16</v>
      </c>
      <c r="M182" s="2">
        <v>4416.93</v>
      </c>
      <c r="N182" s="2" t="s">
        <v>588</v>
      </c>
      <c r="O182" s="2" t="e">
        <f>+Tabla1[[#This Row],[Monto Pagado]]+Tabla1[[#This Row],[Total General]]</f>
        <v>#VALUE!</v>
      </c>
      <c r="P182" s="2" t="s">
        <v>101</v>
      </c>
      <c r="Q182" s="2" t="s">
        <v>100</v>
      </c>
      <c r="R182" s="2" t="s">
        <v>43</v>
      </c>
      <c r="S182" s="2" t="s">
        <v>1</v>
      </c>
      <c r="T182" s="2" t="s">
        <v>425</v>
      </c>
      <c r="U182" s="2" t="s">
        <v>425</v>
      </c>
      <c r="V182" s="2"/>
    </row>
    <row r="183" spans="1:22" x14ac:dyDescent="0.25">
      <c r="A183" s="3">
        <v>45684</v>
      </c>
      <c r="B183" s="3">
        <v>45684</v>
      </c>
      <c r="C183" s="13">
        <v>45682</v>
      </c>
      <c r="D183" s="2" t="s">
        <v>156</v>
      </c>
      <c r="E183" s="2" t="s">
        <v>157</v>
      </c>
      <c r="F183" s="2" t="s">
        <v>415</v>
      </c>
      <c r="G183" s="2" t="s">
        <v>416</v>
      </c>
      <c r="H183" s="2">
        <v>135.22</v>
      </c>
      <c r="I183" s="2">
        <v>9</v>
      </c>
      <c r="J183" s="2">
        <v>472.19</v>
      </c>
      <c r="K183" s="2">
        <v>557.17999999999995</v>
      </c>
      <c r="L183" s="2">
        <v>29198.560000000001</v>
      </c>
      <c r="M183" s="2">
        <v>34454.31</v>
      </c>
      <c r="N183" s="14">
        <v>-34454.31</v>
      </c>
      <c r="O183" s="14">
        <f>+Tabla1[[#This Row],[Monto Pagado]]+Tabla1[[#This Row],[Total General]]</f>
        <v>0</v>
      </c>
      <c r="P183" s="2" t="s">
        <v>268</v>
      </c>
      <c r="Q183" s="2" t="s">
        <v>267</v>
      </c>
      <c r="R183" s="2" t="s">
        <v>43</v>
      </c>
      <c r="S183" s="2" t="s">
        <v>1</v>
      </c>
      <c r="T183" s="2" t="s">
        <v>162</v>
      </c>
      <c r="U183" s="2" t="s">
        <v>45</v>
      </c>
      <c r="V183" s="2"/>
    </row>
    <row r="184" spans="1:22" x14ac:dyDescent="0.25">
      <c r="A184" s="3">
        <v>45684</v>
      </c>
      <c r="B184" s="3">
        <v>45684</v>
      </c>
      <c r="C184" s="13">
        <v>45682</v>
      </c>
      <c r="D184" s="2" t="s">
        <v>156</v>
      </c>
      <c r="E184" s="2" t="s">
        <v>157</v>
      </c>
      <c r="F184" s="2" t="s">
        <v>415</v>
      </c>
      <c r="G184" s="2" t="s">
        <v>416</v>
      </c>
      <c r="H184" s="2">
        <v>376.33</v>
      </c>
      <c r="I184" s="2">
        <v>72</v>
      </c>
      <c r="J184" s="2">
        <v>10513.15</v>
      </c>
      <c r="K184" s="2">
        <v>12405.52</v>
      </c>
      <c r="L184" s="2">
        <v>29198.560000000001</v>
      </c>
      <c r="M184" s="2">
        <v>34454.31</v>
      </c>
      <c r="N184" s="14">
        <v>-34454.31</v>
      </c>
      <c r="O184" s="14">
        <f>+Tabla1[[#This Row],[Monto Pagado]]+Tabla1[[#This Row],[Total General]]</f>
        <v>0</v>
      </c>
      <c r="P184" s="2" t="s">
        <v>52</v>
      </c>
      <c r="Q184" s="2" t="s">
        <v>51</v>
      </c>
      <c r="R184" s="2" t="s">
        <v>43</v>
      </c>
      <c r="S184" s="2" t="s">
        <v>1</v>
      </c>
      <c r="T184" s="2" t="s">
        <v>162</v>
      </c>
      <c r="U184" s="2" t="s">
        <v>45</v>
      </c>
      <c r="V184" s="2"/>
    </row>
    <row r="185" spans="1:22" x14ac:dyDescent="0.25">
      <c r="A185" s="3">
        <v>45684</v>
      </c>
      <c r="B185" s="3">
        <v>45684</v>
      </c>
      <c r="C185" s="13">
        <v>45682</v>
      </c>
      <c r="D185" s="2" t="s">
        <v>156</v>
      </c>
      <c r="E185" s="2" t="s">
        <v>157</v>
      </c>
      <c r="F185" s="2" t="s">
        <v>415</v>
      </c>
      <c r="G185" s="2" t="s">
        <v>416</v>
      </c>
      <c r="H185" s="2">
        <v>42.42</v>
      </c>
      <c r="I185" s="2">
        <v>192</v>
      </c>
      <c r="J185" s="2">
        <v>3160.12</v>
      </c>
      <c r="K185" s="2">
        <v>3728.94</v>
      </c>
      <c r="L185" s="2">
        <v>29198.560000000001</v>
      </c>
      <c r="M185" s="2">
        <v>34454.31</v>
      </c>
      <c r="N185" s="14">
        <v>-34454.31</v>
      </c>
      <c r="O185" s="14">
        <f>+Tabla1[[#This Row],[Monto Pagado]]+Tabla1[[#This Row],[Total General]]</f>
        <v>0</v>
      </c>
      <c r="P185" s="2" t="s">
        <v>302</v>
      </c>
      <c r="Q185" s="2" t="s">
        <v>301</v>
      </c>
      <c r="R185" s="2" t="s">
        <v>43</v>
      </c>
      <c r="S185" s="2" t="s">
        <v>1</v>
      </c>
      <c r="T185" s="2" t="s">
        <v>162</v>
      </c>
      <c r="U185" s="2" t="s">
        <v>45</v>
      </c>
      <c r="V185" s="2"/>
    </row>
    <row r="186" spans="1:22" x14ac:dyDescent="0.25">
      <c r="A186" s="3">
        <v>45684</v>
      </c>
      <c r="B186" s="3">
        <v>45684</v>
      </c>
      <c r="C186" s="13">
        <v>45682</v>
      </c>
      <c r="D186" s="2" t="s">
        <v>156</v>
      </c>
      <c r="E186" s="2" t="s">
        <v>157</v>
      </c>
      <c r="F186" s="2" t="s">
        <v>415</v>
      </c>
      <c r="G186" s="2" t="s">
        <v>416</v>
      </c>
      <c r="H186" s="2">
        <v>16.690000000000001</v>
      </c>
      <c r="I186" s="2">
        <v>72</v>
      </c>
      <c r="J186" s="2">
        <v>466.25</v>
      </c>
      <c r="K186" s="2">
        <v>550.17999999999995</v>
      </c>
      <c r="L186" s="2">
        <v>29198.560000000001</v>
      </c>
      <c r="M186" s="2">
        <v>34454.31</v>
      </c>
      <c r="N186" s="14">
        <v>-34454.31</v>
      </c>
      <c r="O186" s="14">
        <f>+Tabla1[[#This Row],[Monto Pagado]]+Tabla1[[#This Row],[Total General]]</f>
        <v>0</v>
      </c>
      <c r="P186" s="2" t="s">
        <v>308</v>
      </c>
      <c r="Q186" s="2" t="s">
        <v>301</v>
      </c>
      <c r="R186" s="2" t="s">
        <v>43</v>
      </c>
      <c r="S186" s="2" t="s">
        <v>1</v>
      </c>
      <c r="T186" s="2" t="s">
        <v>162</v>
      </c>
      <c r="U186" s="2" t="s">
        <v>45</v>
      </c>
      <c r="V186" s="2"/>
    </row>
    <row r="187" spans="1:22" x14ac:dyDescent="0.25">
      <c r="A187" s="3">
        <v>45684</v>
      </c>
      <c r="B187" s="3">
        <v>45684</v>
      </c>
      <c r="C187" s="13">
        <v>45682</v>
      </c>
      <c r="D187" s="2" t="s">
        <v>156</v>
      </c>
      <c r="E187" s="2" t="s">
        <v>157</v>
      </c>
      <c r="F187" s="2" t="s">
        <v>415</v>
      </c>
      <c r="G187" s="2" t="s">
        <v>416</v>
      </c>
      <c r="H187" s="2">
        <v>58.89</v>
      </c>
      <c r="I187" s="2">
        <v>72</v>
      </c>
      <c r="J187" s="2">
        <v>1645.15</v>
      </c>
      <c r="K187" s="2">
        <v>1941.28</v>
      </c>
      <c r="L187" s="2">
        <v>29198.560000000001</v>
      </c>
      <c r="M187" s="2">
        <v>34454.31</v>
      </c>
      <c r="N187" s="14">
        <v>-34454.31</v>
      </c>
      <c r="O187" s="14">
        <f>+Tabla1[[#This Row],[Monto Pagado]]+Tabla1[[#This Row],[Total General]]</f>
        <v>0</v>
      </c>
      <c r="P187" s="2" t="s">
        <v>191</v>
      </c>
      <c r="Q187" s="2" t="s">
        <v>190</v>
      </c>
      <c r="R187" s="2" t="s">
        <v>43</v>
      </c>
      <c r="S187" s="2" t="s">
        <v>1</v>
      </c>
      <c r="T187" s="2" t="s">
        <v>162</v>
      </c>
      <c r="U187" s="2" t="s">
        <v>45</v>
      </c>
      <c r="V187" s="2"/>
    </row>
    <row r="188" spans="1:22" x14ac:dyDescent="0.25">
      <c r="A188" s="3">
        <v>45684</v>
      </c>
      <c r="B188" s="3">
        <v>45684</v>
      </c>
      <c r="C188" s="13">
        <v>45682</v>
      </c>
      <c r="D188" s="2" t="s">
        <v>156</v>
      </c>
      <c r="E188" s="2" t="s">
        <v>157</v>
      </c>
      <c r="F188" s="2" t="s">
        <v>415</v>
      </c>
      <c r="G188" s="2" t="s">
        <v>416</v>
      </c>
      <c r="H188" s="2">
        <v>53</v>
      </c>
      <c r="I188" s="2">
        <v>36</v>
      </c>
      <c r="J188" s="2">
        <v>740.3</v>
      </c>
      <c r="K188" s="2">
        <v>873.55</v>
      </c>
      <c r="L188" s="2">
        <v>29198.560000000001</v>
      </c>
      <c r="M188" s="2">
        <v>34454.31</v>
      </c>
      <c r="N188" s="14">
        <v>-34454.31</v>
      </c>
      <c r="O188" s="14">
        <f>+Tabla1[[#This Row],[Monto Pagado]]+Tabla1[[#This Row],[Total General]]</f>
        <v>0</v>
      </c>
      <c r="P188" s="2" t="s">
        <v>197</v>
      </c>
      <c r="Q188" s="2" t="s">
        <v>196</v>
      </c>
      <c r="R188" s="2" t="s">
        <v>43</v>
      </c>
      <c r="S188" s="2" t="s">
        <v>1</v>
      </c>
      <c r="T188" s="2" t="s">
        <v>162</v>
      </c>
      <c r="U188" s="2" t="s">
        <v>45</v>
      </c>
      <c r="V188" s="2"/>
    </row>
    <row r="189" spans="1:22" x14ac:dyDescent="0.25">
      <c r="A189" s="3">
        <v>45684</v>
      </c>
      <c r="B189" s="3">
        <v>45684</v>
      </c>
      <c r="C189" s="13">
        <v>45680</v>
      </c>
      <c r="D189" s="2" t="s">
        <v>405</v>
      </c>
      <c r="E189" s="2" t="s">
        <v>406</v>
      </c>
      <c r="F189" s="2" t="s">
        <v>412</v>
      </c>
      <c r="G189" s="2" t="s">
        <v>413</v>
      </c>
      <c r="H189" s="2">
        <v>205.22</v>
      </c>
      <c r="I189" s="2">
        <v>9</v>
      </c>
      <c r="J189" s="2">
        <v>716.63</v>
      </c>
      <c r="K189" s="2">
        <v>845.62</v>
      </c>
      <c r="L189" s="2">
        <v>8288.69</v>
      </c>
      <c r="M189" s="2">
        <v>9780.65</v>
      </c>
      <c r="N189" s="6">
        <v>-9780.65</v>
      </c>
      <c r="O189" s="10">
        <f>+Tabla1[[#This Row],[Monto Pagado]]+Tabla1[[#This Row],[Total General]]</f>
        <v>0</v>
      </c>
      <c r="P189" s="2" t="s">
        <v>266</v>
      </c>
      <c r="Q189" s="2" t="s">
        <v>105</v>
      </c>
      <c r="R189" s="2" t="s">
        <v>43</v>
      </c>
      <c r="S189" s="2" t="s">
        <v>1</v>
      </c>
      <c r="T189" s="2" t="s">
        <v>162</v>
      </c>
      <c r="U189" s="2" t="s">
        <v>45</v>
      </c>
      <c r="V189" s="2" t="s">
        <v>163</v>
      </c>
    </row>
    <row r="190" spans="1:22" x14ac:dyDescent="0.25">
      <c r="A190" s="3">
        <v>45684</v>
      </c>
      <c r="B190" s="3">
        <v>45684</v>
      </c>
      <c r="C190" s="13">
        <v>45680</v>
      </c>
      <c r="D190" s="2" t="s">
        <v>405</v>
      </c>
      <c r="E190" s="2" t="s">
        <v>406</v>
      </c>
      <c r="F190" s="2" t="s">
        <v>412</v>
      </c>
      <c r="G190" s="2" t="s">
        <v>413</v>
      </c>
      <c r="H190" s="2">
        <v>161.16999999999999</v>
      </c>
      <c r="I190" s="2">
        <v>12</v>
      </c>
      <c r="J190" s="2">
        <v>750.41</v>
      </c>
      <c r="K190" s="2">
        <v>885.48</v>
      </c>
      <c r="L190" s="2">
        <v>8288.69</v>
      </c>
      <c r="M190" s="2">
        <v>9780.65</v>
      </c>
      <c r="N190" s="6">
        <v>-9780.65</v>
      </c>
      <c r="O190" s="10">
        <f>+Tabla1[[#This Row],[Monto Pagado]]+Tabla1[[#This Row],[Total General]]</f>
        <v>0</v>
      </c>
      <c r="P190" s="2" t="s">
        <v>118</v>
      </c>
      <c r="Q190" s="2" t="s">
        <v>41</v>
      </c>
      <c r="R190" s="2" t="s">
        <v>43</v>
      </c>
      <c r="S190" s="2" t="s">
        <v>1</v>
      </c>
      <c r="T190" s="2" t="s">
        <v>162</v>
      </c>
      <c r="U190" s="2" t="s">
        <v>45</v>
      </c>
      <c r="V190" s="2"/>
    </row>
    <row r="191" spans="1:22" x14ac:dyDescent="0.25">
      <c r="A191" s="3">
        <v>45684</v>
      </c>
      <c r="B191" s="3">
        <v>45684</v>
      </c>
      <c r="C191" s="13">
        <v>45680</v>
      </c>
      <c r="D191" s="2" t="s">
        <v>405</v>
      </c>
      <c r="E191" s="2" t="s">
        <v>406</v>
      </c>
      <c r="F191" s="2" t="s">
        <v>412</v>
      </c>
      <c r="G191" s="2" t="s">
        <v>413</v>
      </c>
      <c r="H191" s="2">
        <v>84</v>
      </c>
      <c r="I191" s="2">
        <v>18</v>
      </c>
      <c r="J191" s="2">
        <v>586.66</v>
      </c>
      <c r="K191" s="2">
        <v>692.26</v>
      </c>
      <c r="L191" s="2">
        <v>8288.69</v>
      </c>
      <c r="M191" s="2">
        <v>9780.65</v>
      </c>
      <c r="N191" s="6">
        <v>-9780.65</v>
      </c>
      <c r="O191" s="10">
        <f>+Tabla1[[#This Row],[Monto Pagado]]+Tabla1[[#This Row],[Total General]]</f>
        <v>0</v>
      </c>
      <c r="P191" s="2" t="s">
        <v>122</v>
      </c>
      <c r="Q191" s="2" t="s">
        <v>41</v>
      </c>
      <c r="R191" s="2" t="s">
        <v>43</v>
      </c>
      <c r="S191" s="2" t="s">
        <v>1</v>
      </c>
      <c r="T191" s="2" t="s">
        <v>162</v>
      </c>
      <c r="U191" s="2" t="s">
        <v>45</v>
      </c>
      <c r="V191" s="2"/>
    </row>
    <row r="192" spans="1:22" x14ac:dyDescent="0.25">
      <c r="A192" s="3">
        <v>45684</v>
      </c>
      <c r="B192" s="3">
        <v>45684</v>
      </c>
      <c r="C192" s="13">
        <v>45680</v>
      </c>
      <c r="D192" s="2" t="s">
        <v>405</v>
      </c>
      <c r="E192" s="2" t="s">
        <v>406</v>
      </c>
      <c r="F192" s="2" t="s">
        <v>412</v>
      </c>
      <c r="G192" s="2" t="s">
        <v>413</v>
      </c>
      <c r="H192" s="2">
        <v>110.25</v>
      </c>
      <c r="I192" s="2">
        <v>12</v>
      </c>
      <c r="J192" s="2">
        <v>513.32000000000005</v>
      </c>
      <c r="K192" s="2">
        <v>605.72</v>
      </c>
      <c r="L192" s="2">
        <v>8288.69</v>
      </c>
      <c r="M192" s="2">
        <v>9780.65</v>
      </c>
      <c r="N192" s="6">
        <v>-9780.65</v>
      </c>
      <c r="O192" s="10">
        <f>+Tabla1[[#This Row],[Monto Pagado]]+Tabla1[[#This Row],[Total General]]</f>
        <v>0</v>
      </c>
      <c r="P192" s="2" t="s">
        <v>101</v>
      </c>
      <c r="Q192" s="2" t="s">
        <v>100</v>
      </c>
      <c r="R192" s="2" t="s">
        <v>43</v>
      </c>
      <c r="S192" s="2" t="s">
        <v>1</v>
      </c>
      <c r="T192" s="2" t="s">
        <v>162</v>
      </c>
      <c r="U192" s="2" t="s">
        <v>45</v>
      </c>
      <c r="V192" s="2"/>
    </row>
    <row r="193" spans="1:22" x14ac:dyDescent="0.25">
      <c r="A193" s="3">
        <v>45684</v>
      </c>
      <c r="B193" s="3">
        <v>45684</v>
      </c>
      <c r="C193" s="13">
        <v>45680</v>
      </c>
      <c r="D193" s="2" t="s">
        <v>405</v>
      </c>
      <c r="E193" s="2" t="s">
        <v>406</v>
      </c>
      <c r="F193" s="2" t="s">
        <v>412</v>
      </c>
      <c r="G193" s="2" t="s">
        <v>413</v>
      </c>
      <c r="H193" s="2">
        <v>131</v>
      </c>
      <c r="I193" s="2">
        <v>48</v>
      </c>
      <c r="J193" s="2">
        <v>2439.7399999999998</v>
      </c>
      <c r="K193" s="2">
        <v>2878.89</v>
      </c>
      <c r="L193" s="2">
        <v>8288.69</v>
      </c>
      <c r="M193" s="2">
        <v>9780.65</v>
      </c>
      <c r="N193" s="6">
        <v>-9780.65</v>
      </c>
      <c r="O193" s="10">
        <f>+Tabla1[[#This Row],[Monto Pagado]]+Tabla1[[#This Row],[Total General]]</f>
        <v>0</v>
      </c>
      <c r="P193" s="2" t="s">
        <v>93</v>
      </c>
      <c r="Q193" s="2" t="s">
        <v>87</v>
      </c>
      <c r="R193" s="2" t="s">
        <v>43</v>
      </c>
      <c r="S193" s="2" t="s">
        <v>1</v>
      </c>
      <c r="T193" s="2" t="s">
        <v>162</v>
      </c>
      <c r="U193" s="2" t="s">
        <v>45</v>
      </c>
      <c r="V193" s="2"/>
    </row>
    <row r="194" spans="1:22" x14ac:dyDescent="0.25">
      <c r="A194" s="3">
        <v>45684</v>
      </c>
      <c r="B194" s="3">
        <v>45684</v>
      </c>
      <c r="C194" s="13">
        <v>45680</v>
      </c>
      <c r="D194" s="2" t="s">
        <v>405</v>
      </c>
      <c r="E194" s="2" t="s">
        <v>406</v>
      </c>
      <c r="F194" s="2" t="s">
        <v>412</v>
      </c>
      <c r="G194" s="2" t="s">
        <v>413</v>
      </c>
      <c r="H194" s="2">
        <v>37.58</v>
      </c>
      <c r="I194" s="2">
        <v>180</v>
      </c>
      <c r="J194" s="2">
        <v>2624.59</v>
      </c>
      <c r="K194" s="2">
        <v>3097.02</v>
      </c>
      <c r="L194" s="2">
        <v>8288.69</v>
      </c>
      <c r="M194" s="2">
        <v>9780.65</v>
      </c>
      <c r="N194" s="6">
        <v>-9780.65</v>
      </c>
      <c r="O194" s="10">
        <f>+Tabla1[[#This Row],[Monto Pagado]]+Tabla1[[#This Row],[Total General]]</f>
        <v>0</v>
      </c>
      <c r="P194" s="2" t="s">
        <v>56</v>
      </c>
      <c r="Q194" s="2" t="s">
        <v>55</v>
      </c>
      <c r="R194" s="2" t="s">
        <v>43</v>
      </c>
      <c r="S194" s="2" t="s">
        <v>1</v>
      </c>
      <c r="T194" s="2" t="s">
        <v>162</v>
      </c>
      <c r="U194" s="2" t="s">
        <v>45</v>
      </c>
      <c r="V194" s="2"/>
    </row>
    <row r="195" spans="1:22" x14ac:dyDescent="0.25">
      <c r="A195" s="3">
        <v>45684</v>
      </c>
      <c r="B195" s="3">
        <v>45684</v>
      </c>
      <c r="C195" s="13">
        <v>45680</v>
      </c>
      <c r="D195" s="2" t="s">
        <v>405</v>
      </c>
      <c r="E195" s="2" t="s">
        <v>406</v>
      </c>
      <c r="F195" s="2" t="s">
        <v>412</v>
      </c>
      <c r="G195" s="2" t="s">
        <v>413</v>
      </c>
      <c r="H195" s="2">
        <v>46.17</v>
      </c>
      <c r="I195" s="2">
        <v>12</v>
      </c>
      <c r="J195" s="2">
        <v>214.97</v>
      </c>
      <c r="K195" s="2">
        <v>253.66</v>
      </c>
      <c r="L195" s="2">
        <v>8288.69</v>
      </c>
      <c r="M195" s="2">
        <v>9780.65</v>
      </c>
      <c r="N195" s="6">
        <v>-9780.65</v>
      </c>
      <c r="O195" s="10">
        <f>+Tabla1[[#This Row],[Monto Pagado]]+Tabla1[[#This Row],[Total General]]</f>
        <v>0</v>
      </c>
      <c r="P195" s="2" t="s">
        <v>99</v>
      </c>
      <c r="Q195" s="2" t="s">
        <v>98</v>
      </c>
      <c r="R195" s="2" t="s">
        <v>43</v>
      </c>
      <c r="S195" s="2" t="s">
        <v>1</v>
      </c>
      <c r="T195" s="2" t="s">
        <v>162</v>
      </c>
      <c r="U195" s="2" t="s">
        <v>45</v>
      </c>
      <c r="V195" s="2"/>
    </row>
    <row r="196" spans="1:22" x14ac:dyDescent="0.25">
      <c r="A196" s="3">
        <v>45684</v>
      </c>
      <c r="B196" s="3">
        <v>45684</v>
      </c>
      <c r="C196" s="13">
        <v>45680</v>
      </c>
      <c r="D196" s="2" t="s">
        <v>405</v>
      </c>
      <c r="E196" s="2" t="s">
        <v>406</v>
      </c>
      <c r="F196" s="2" t="s">
        <v>412</v>
      </c>
      <c r="G196" s="2" t="s">
        <v>413</v>
      </c>
      <c r="H196" s="2">
        <v>31.67</v>
      </c>
      <c r="I196" s="2">
        <v>36</v>
      </c>
      <c r="J196" s="2">
        <v>442.37</v>
      </c>
      <c r="K196" s="2">
        <v>522</v>
      </c>
      <c r="L196" s="2">
        <v>8288.69</v>
      </c>
      <c r="M196" s="2">
        <v>9780.65</v>
      </c>
      <c r="N196" s="6">
        <v>-9780.65</v>
      </c>
      <c r="O196" s="10">
        <f>+Tabla1[[#This Row],[Monto Pagado]]+Tabla1[[#This Row],[Total General]]</f>
        <v>0</v>
      </c>
      <c r="P196" s="2" t="s">
        <v>110</v>
      </c>
      <c r="Q196" s="2" t="s">
        <v>109</v>
      </c>
      <c r="R196" s="2" t="s">
        <v>43</v>
      </c>
      <c r="S196" s="2" t="s">
        <v>1</v>
      </c>
      <c r="T196" s="2" t="s">
        <v>162</v>
      </c>
      <c r="U196" s="2" t="s">
        <v>45</v>
      </c>
      <c r="V196" s="2"/>
    </row>
    <row r="197" spans="1:22" x14ac:dyDescent="0.25">
      <c r="A197" s="3">
        <v>45684</v>
      </c>
      <c r="B197" s="3">
        <v>45684</v>
      </c>
      <c r="C197" s="13">
        <v>45677</v>
      </c>
      <c r="D197" s="2" t="s">
        <v>405</v>
      </c>
      <c r="E197" s="2" t="s">
        <v>406</v>
      </c>
      <c r="F197" s="2" t="s">
        <v>407</v>
      </c>
      <c r="G197" s="2" t="s">
        <v>408</v>
      </c>
      <c r="H197" s="2">
        <v>44.5</v>
      </c>
      <c r="I197" s="2">
        <v>48</v>
      </c>
      <c r="J197" s="2">
        <v>828.77</v>
      </c>
      <c r="K197" s="2">
        <v>977.95</v>
      </c>
      <c r="L197" s="2">
        <v>9838.33</v>
      </c>
      <c r="M197" s="2">
        <v>11609.23</v>
      </c>
      <c r="N197" s="14">
        <v>-11609.23</v>
      </c>
      <c r="O197" s="14">
        <f>+Tabla1[[#This Row],[Monto Pagado]]+Tabla1[[#This Row],[Total General]]</f>
        <v>0</v>
      </c>
      <c r="P197" s="2" t="s">
        <v>410</v>
      </c>
      <c r="Q197" s="2" t="s">
        <v>409</v>
      </c>
      <c r="R197" s="2" t="s">
        <v>43</v>
      </c>
      <c r="S197" s="2" t="s">
        <v>1</v>
      </c>
      <c r="T197" s="2" t="s">
        <v>162</v>
      </c>
      <c r="U197" s="2" t="s">
        <v>45</v>
      </c>
      <c r="V197" s="2" t="s">
        <v>163</v>
      </c>
    </row>
    <row r="198" spans="1:22" x14ac:dyDescent="0.25">
      <c r="A198" s="3">
        <v>45684</v>
      </c>
      <c r="B198" s="3">
        <v>45684</v>
      </c>
      <c r="C198" s="13">
        <v>45677</v>
      </c>
      <c r="D198" s="2" t="s">
        <v>405</v>
      </c>
      <c r="E198" s="2" t="s">
        <v>406</v>
      </c>
      <c r="F198" s="2" t="s">
        <v>407</v>
      </c>
      <c r="G198" s="2" t="s">
        <v>408</v>
      </c>
      <c r="H198" s="2">
        <v>42.42</v>
      </c>
      <c r="I198" s="2">
        <v>48</v>
      </c>
      <c r="J198" s="2">
        <v>790.03</v>
      </c>
      <c r="K198" s="2">
        <v>932.24</v>
      </c>
      <c r="L198" s="2">
        <v>9838.33</v>
      </c>
      <c r="M198" s="2">
        <v>11609.23</v>
      </c>
      <c r="N198" s="14">
        <v>-11609.23</v>
      </c>
      <c r="O198" s="14">
        <f>+Tabla1[[#This Row],[Monto Pagado]]+Tabla1[[#This Row],[Total General]]</f>
        <v>0</v>
      </c>
      <c r="P198" s="2" t="s">
        <v>121</v>
      </c>
      <c r="Q198" s="2" t="s">
        <v>41</v>
      </c>
      <c r="R198" s="2" t="s">
        <v>43</v>
      </c>
      <c r="S198" s="2" t="s">
        <v>1</v>
      </c>
      <c r="T198" s="2" t="s">
        <v>162</v>
      </c>
      <c r="U198" s="2" t="s">
        <v>45</v>
      </c>
      <c r="V198" s="2"/>
    </row>
    <row r="199" spans="1:22" x14ac:dyDescent="0.25">
      <c r="A199" s="3">
        <v>45684</v>
      </c>
      <c r="B199" s="3">
        <v>45684</v>
      </c>
      <c r="C199" s="13">
        <v>45677</v>
      </c>
      <c r="D199" s="2" t="s">
        <v>405</v>
      </c>
      <c r="E199" s="2" t="s">
        <v>406</v>
      </c>
      <c r="F199" s="2" t="s">
        <v>407</v>
      </c>
      <c r="G199" s="2" t="s">
        <v>408</v>
      </c>
      <c r="H199" s="2">
        <v>84</v>
      </c>
      <c r="I199" s="2">
        <v>18</v>
      </c>
      <c r="J199" s="2">
        <v>586.66</v>
      </c>
      <c r="K199" s="2">
        <v>692.26</v>
      </c>
      <c r="L199" s="2">
        <v>9838.33</v>
      </c>
      <c r="M199" s="2">
        <v>11609.23</v>
      </c>
      <c r="N199" s="14">
        <v>-11609.23</v>
      </c>
      <c r="O199" s="14">
        <f>+Tabla1[[#This Row],[Monto Pagado]]+Tabla1[[#This Row],[Total General]]</f>
        <v>0</v>
      </c>
      <c r="P199" s="2" t="s">
        <v>122</v>
      </c>
      <c r="Q199" s="2" t="s">
        <v>41</v>
      </c>
      <c r="R199" s="2" t="s">
        <v>43</v>
      </c>
      <c r="S199" s="2" t="s">
        <v>1</v>
      </c>
      <c r="T199" s="2" t="s">
        <v>162</v>
      </c>
      <c r="U199" s="2" t="s">
        <v>45</v>
      </c>
      <c r="V199" s="2"/>
    </row>
    <row r="200" spans="1:22" x14ac:dyDescent="0.25">
      <c r="A200" s="3">
        <v>45684</v>
      </c>
      <c r="B200" s="3">
        <v>45684</v>
      </c>
      <c r="C200" s="13">
        <v>45677</v>
      </c>
      <c r="D200" s="2" t="s">
        <v>405</v>
      </c>
      <c r="E200" s="2" t="s">
        <v>406</v>
      </c>
      <c r="F200" s="2" t="s">
        <v>407</v>
      </c>
      <c r="G200" s="2" t="s">
        <v>408</v>
      </c>
      <c r="H200" s="2">
        <v>29.75</v>
      </c>
      <c r="I200" s="2">
        <v>24</v>
      </c>
      <c r="J200" s="2">
        <v>277.02999999999997</v>
      </c>
      <c r="K200" s="2">
        <v>326.89999999999998</v>
      </c>
      <c r="L200" s="2">
        <v>9838.33</v>
      </c>
      <c r="M200" s="2">
        <v>11609.23</v>
      </c>
      <c r="N200" s="14">
        <v>-11609.23</v>
      </c>
      <c r="O200" s="14">
        <f>+Tabla1[[#This Row],[Monto Pagado]]+Tabla1[[#This Row],[Total General]]</f>
        <v>0</v>
      </c>
      <c r="P200" s="2" t="s">
        <v>411</v>
      </c>
      <c r="Q200" s="2" t="s">
        <v>125</v>
      </c>
      <c r="R200" s="2" t="s">
        <v>43</v>
      </c>
      <c r="S200" s="2" t="s">
        <v>1</v>
      </c>
      <c r="T200" s="2" t="s">
        <v>162</v>
      </c>
      <c r="U200" s="2" t="s">
        <v>45</v>
      </c>
      <c r="V200" s="2"/>
    </row>
    <row r="201" spans="1:22" x14ac:dyDescent="0.25">
      <c r="A201" s="3">
        <v>45684</v>
      </c>
      <c r="B201" s="3">
        <v>45684</v>
      </c>
      <c r="C201" s="13">
        <v>45677</v>
      </c>
      <c r="D201" s="2" t="s">
        <v>405</v>
      </c>
      <c r="E201" s="2" t="s">
        <v>406</v>
      </c>
      <c r="F201" s="2" t="s">
        <v>407</v>
      </c>
      <c r="G201" s="2" t="s">
        <v>408</v>
      </c>
      <c r="H201" s="2">
        <v>110.25</v>
      </c>
      <c r="I201" s="2">
        <v>12</v>
      </c>
      <c r="J201" s="2">
        <v>513.32000000000005</v>
      </c>
      <c r="K201" s="2">
        <v>605.72</v>
      </c>
      <c r="L201" s="2">
        <v>9838.33</v>
      </c>
      <c r="M201" s="2">
        <v>11609.23</v>
      </c>
      <c r="N201" s="14">
        <v>-11609.23</v>
      </c>
      <c r="O201" s="14">
        <f>+Tabla1[[#This Row],[Monto Pagado]]+Tabla1[[#This Row],[Total General]]</f>
        <v>0</v>
      </c>
      <c r="P201" s="2" t="s">
        <v>101</v>
      </c>
      <c r="Q201" s="2" t="s">
        <v>100</v>
      </c>
      <c r="R201" s="2" t="s">
        <v>43</v>
      </c>
      <c r="S201" s="2" t="s">
        <v>1</v>
      </c>
      <c r="T201" s="2" t="s">
        <v>162</v>
      </c>
      <c r="U201" s="2" t="s">
        <v>45</v>
      </c>
      <c r="V201" s="2"/>
    </row>
    <row r="202" spans="1:22" x14ac:dyDescent="0.25">
      <c r="A202" s="3">
        <v>45684</v>
      </c>
      <c r="B202" s="3">
        <v>45684</v>
      </c>
      <c r="C202" s="13">
        <v>45677</v>
      </c>
      <c r="D202" s="2" t="s">
        <v>405</v>
      </c>
      <c r="E202" s="2" t="s">
        <v>406</v>
      </c>
      <c r="F202" s="2" t="s">
        <v>407</v>
      </c>
      <c r="G202" s="2" t="s">
        <v>408</v>
      </c>
      <c r="H202" s="2">
        <v>55.17</v>
      </c>
      <c r="I202" s="2">
        <v>12</v>
      </c>
      <c r="J202" s="2">
        <v>256.87</v>
      </c>
      <c r="K202" s="2">
        <v>303.11</v>
      </c>
      <c r="L202" s="2">
        <v>9838.33</v>
      </c>
      <c r="M202" s="2">
        <v>11609.23</v>
      </c>
      <c r="N202" s="14">
        <v>-11609.23</v>
      </c>
      <c r="O202" s="14">
        <f>+Tabla1[[#This Row],[Monto Pagado]]+Tabla1[[#This Row],[Total General]]</f>
        <v>0</v>
      </c>
      <c r="P202" s="2" t="s">
        <v>126</v>
      </c>
      <c r="Q202" s="2" t="s">
        <v>125</v>
      </c>
      <c r="R202" s="2" t="s">
        <v>43</v>
      </c>
      <c r="S202" s="2" t="s">
        <v>1</v>
      </c>
      <c r="T202" s="2" t="s">
        <v>162</v>
      </c>
      <c r="U202" s="2" t="s">
        <v>45</v>
      </c>
      <c r="V202" s="2"/>
    </row>
    <row r="203" spans="1:22" x14ac:dyDescent="0.25">
      <c r="A203" s="3">
        <v>45684</v>
      </c>
      <c r="B203" s="3">
        <v>45684</v>
      </c>
      <c r="C203" s="13">
        <v>45677</v>
      </c>
      <c r="D203" s="2" t="s">
        <v>405</v>
      </c>
      <c r="E203" s="2" t="s">
        <v>406</v>
      </c>
      <c r="F203" s="2" t="s">
        <v>407</v>
      </c>
      <c r="G203" s="2" t="s">
        <v>408</v>
      </c>
      <c r="H203" s="2">
        <v>21.19</v>
      </c>
      <c r="I203" s="2">
        <v>72</v>
      </c>
      <c r="J203" s="2">
        <v>591.96</v>
      </c>
      <c r="K203" s="2">
        <v>698.51</v>
      </c>
      <c r="L203" s="2">
        <v>9838.33</v>
      </c>
      <c r="M203" s="2">
        <v>11609.23</v>
      </c>
      <c r="N203" s="14">
        <v>-11609.23</v>
      </c>
      <c r="O203" s="14">
        <f>+Tabla1[[#This Row],[Monto Pagado]]+Tabla1[[#This Row],[Total General]]</f>
        <v>0</v>
      </c>
      <c r="P203" s="2" t="s">
        <v>48</v>
      </c>
      <c r="Q203" s="2" t="s">
        <v>47</v>
      </c>
      <c r="R203" s="2" t="s">
        <v>43</v>
      </c>
      <c r="S203" s="2" t="s">
        <v>1</v>
      </c>
      <c r="T203" s="2" t="s">
        <v>162</v>
      </c>
      <c r="U203" s="2" t="s">
        <v>45</v>
      </c>
      <c r="V203" s="2"/>
    </row>
    <row r="204" spans="1:22" x14ac:dyDescent="0.25">
      <c r="A204" s="3">
        <v>45684</v>
      </c>
      <c r="B204" s="3">
        <v>45684</v>
      </c>
      <c r="C204" s="13">
        <v>45677</v>
      </c>
      <c r="D204" s="2" t="s">
        <v>405</v>
      </c>
      <c r="E204" s="2" t="s">
        <v>406</v>
      </c>
      <c r="F204" s="2" t="s">
        <v>407</v>
      </c>
      <c r="G204" s="2" t="s">
        <v>408</v>
      </c>
      <c r="H204" s="2">
        <v>58.89</v>
      </c>
      <c r="I204" s="2">
        <v>18</v>
      </c>
      <c r="J204" s="2">
        <v>411.29</v>
      </c>
      <c r="K204" s="2">
        <v>485.32</v>
      </c>
      <c r="L204" s="2">
        <v>9838.33</v>
      </c>
      <c r="M204" s="2">
        <v>11609.23</v>
      </c>
      <c r="N204" s="14">
        <v>-11609.23</v>
      </c>
      <c r="O204" s="14">
        <f>+Tabla1[[#This Row],[Monto Pagado]]+Tabla1[[#This Row],[Total General]]</f>
        <v>0</v>
      </c>
      <c r="P204" s="2" t="s">
        <v>191</v>
      </c>
      <c r="Q204" s="2" t="s">
        <v>190</v>
      </c>
      <c r="R204" s="2" t="s">
        <v>43</v>
      </c>
      <c r="S204" s="2" t="s">
        <v>1</v>
      </c>
      <c r="T204" s="2" t="s">
        <v>162</v>
      </c>
      <c r="U204" s="2" t="s">
        <v>45</v>
      </c>
      <c r="V204" s="2"/>
    </row>
    <row r="205" spans="1:22" x14ac:dyDescent="0.25">
      <c r="A205" s="3">
        <v>45684</v>
      </c>
      <c r="B205" s="3">
        <v>45684</v>
      </c>
      <c r="C205" s="13">
        <v>45677</v>
      </c>
      <c r="D205" s="2" t="s">
        <v>405</v>
      </c>
      <c r="E205" s="2" t="s">
        <v>406</v>
      </c>
      <c r="F205" s="2" t="s">
        <v>407</v>
      </c>
      <c r="G205" s="2" t="s">
        <v>408</v>
      </c>
      <c r="H205" s="2">
        <v>131</v>
      </c>
      <c r="I205" s="2">
        <v>48</v>
      </c>
      <c r="J205" s="2">
        <v>2439.7399999999998</v>
      </c>
      <c r="K205" s="2">
        <v>2878.89</v>
      </c>
      <c r="L205" s="2">
        <v>9838.33</v>
      </c>
      <c r="M205" s="2">
        <v>11609.23</v>
      </c>
      <c r="N205" s="14">
        <v>-11609.23</v>
      </c>
      <c r="O205" s="14">
        <f>+Tabla1[[#This Row],[Monto Pagado]]+Tabla1[[#This Row],[Total General]]</f>
        <v>0</v>
      </c>
      <c r="P205" s="2" t="s">
        <v>93</v>
      </c>
      <c r="Q205" s="2" t="s">
        <v>87</v>
      </c>
      <c r="R205" s="2" t="s">
        <v>43</v>
      </c>
      <c r="S205" s="2" t="s">
        <v>1</v>
      </c>
      <c r="T205" s="2" t="s">
        <v>162</v>
      </c>
      <c r="U205" s="2" t="s">
        <v>45</v>
      </c>
      <c r="V205" s="2"/>
    </row>
    <row r="206" spans="1:22" x14ac:dyDescent="0.25">
      <c r="A206" s="3">
        <v>45684</v>
      </c>
      <c r="B206" s="3">
        <v>45684</v>
      </c>
      <c r="C206" s="13">
        <v>45677</v>
      </c>
      <c r="D206" s="2" t="s">
        <v>405</v>
      </c>
      <c r="E206" s="2" t="s">
        <v>406</v>
      </c>
      <c r="F206" s="2" t="s">
        <v>407</v>
      </c>
      <c r="G206" s="2" t="s">
        <v>408</v>
      </c>
      <c r="H206" s="2">
        <v>37.58</v>
      </c>
      <c r="I206" s="2">
        <v>120</v>
      </c>
      <c r="J206" s="2">
        <v>1749.72</v>
      </c>
      <c r="K206" s="2">
        <v>2064.67</v>
      </c>
      <c r="L206" s="2">
        <v>9838.33</v>
      </c>
      <c r="M206" s="2">
        <v>11609.23</v>
      </c>
      <c r="N206" s="14">
        <v>-11609.23</v>
      </c>
      <c r="O206" s="14">
        <f>+Tabla1[[#This Row],[Monto Pagado]]+Tabla1[[#This Row],[Total General]]</f>
        <v>0</v>
      </c>
      <c r="P206" s="2" t="s">
        <v>56</v>
      </c>
      <c r="Q206" s="2" t="s">
        <v>55</v>
      </c>
      <c r="R206" s="2" t="s">
        <v>43</v>
      </c>
      <c r="S206" s="2" t="s">
        <v>1</v>
      </c>
      <c r="T206" s="2" t="s">
        <v>162</v>
      </c>
      <c r="U206" s="2" t="s">
        <v>45</v>
      </c>
      <c r="V206" s="2"/>
    </row>
    <row r="207" spans="1:22" x14ac:dyDescent="0.25">
      <c r="A207" s="3">
        <v>45684</v>
      </c>
      <c r="B207" s="3">
        <v>45684</v>
      </c>
      <c r="C207" s="13">
        <v>45677</v>
      </c>
      <c r="D207" s="2" t="s">
        <v>405</v>
      </c>
      <c r="E207" s="2" t="s">
        <v>406</v>
      </c>
      <c r="F207" s="2" t="s">
        <v>407</v>
      </c>
      <c r="G207" s="2" t="s">
        <v>408</v>
      </c>
      <c r="H207" s="2">
        <v>759</v>
      </c>
      <c r="I207" s="2">
        <v>4</v>
      </c>
      <c r="J207" s="2">
        <v>1177.97</v>
      </c>
      <c r="K207" s="2">
        <v>1390</v>
      </c>
      <c r="L207" s="2">
        <v>9838.33</v>
      </c>
      <c r="M207" s="2">
        <v>11609.23</v>
      </c>
      <c r="N207" s="14">
        <v>-11609.23</v>
      </c>
      <c r="O207" s="14">
        <f>+Tabla1[[#This Row],[Monto Pagado]]+Tabla1[[#This Row],[Total General]]</f>
        <v>0</v>
      </c>
      <c r="P207" s="2" t="s">
        <v>226</v>
      </c>
      <c r="Q207" s="2" t="s">
        <v>198</v>
      </c>
      <c r="R207" s="2" t="s">
        <v>43</v>
      </c>
      <c r="S207" s="2" t="s">
        <v>1</v>
      </c>
      <c r="T207" s="2" t="s">
        <v>162</v>
      </c>
      <c r="U207" s="2" t="s">
        <v>45</v>
      </c>
      <c r="V207" s="2"/>
    </row>
    <row r="208" spans="1:22" x14ac:dyDescent="0.25">
      <c r="A208" s="3">
        <v>45684</v>
      </c>
      <c r="B208" s="3">
        <v>45684</v>
      </c>
      <c r="C208" s="13">
        <v>45677</v>
      </c>
      <c r="D208" s="2" t="s">
        <v>405</v>
      </c>
      <c r="E208" s="2" t="s">
        <v>406</v>
      </c>
      <c r="F208" s="2" t="s">
        <v>407</v>
      </c>
      <c r="G208" s="2" t="s">
        <v>408</v>
      </c>
      <c r="H208" s="2">
        <v>46.17</v>
      </c>
      <c r="I208" s="2">
        <v>12</v>
      </c>
      <c r="J208" s="2">
        <v>214.97</v>
      </c>
      <c r="K208" s="2">
        <v>253.66</v>
      </c>
      <c r="L208" s="2">
        <v>9838.33</v>
      </c>
      <c r="M208" s="2">
        <v>11609.23</v>
      </c>
      <c r="N208" s="14">
        <v>-11609.23</v>
      </c>
      <c r="O208" s="14">
        <f>+Tabla1[[#This Row],[Monto Pagado]]+Tabla1[[#This Row],[Total General]]</f>
        <v>0</v>
      </c>
      <c r="P208" s="2" t="s">
        <v>99</v>
      </c>
      <c r="Q208" s="2" t="s">
        <v>98</v>
      </c>
      <c r="R208" s="2" t="s">
        <v>43</v>
      </c>
      <c r="S208" s="2" t="s">
        <v>1</v>
      </c>
      <c r="T208" s="2" t="s">
        <v>162</v>
      </c>
      <c r="U208" s="2" t="s">
        <v>45</v>
      </c>
      <c r="V208" s="2"/>
    </row>
    <row r="209" spans="1:22" x14ac:dyDescent="0.25">
      <c r="A209" s="3">
        <v>45684</v>
      </c>
      <c r="B209" s="3">
        <v>45684</v>
      </c>
      <c r="C209" s="13">
        <v>45681</v>
      </c>
      <c r="D209" s="2" t="s">
        <v>398</v>
      </c>
      <c r="E209" s="2" t="s">
        <v>399</v>
      </c>
      <c r="F209" s="2" t="s">
        <v>400</v>
      </c>
      <c r="G209" s="2" t="s">
        <v>401</v>
      </c>
      <c r="H209" s="2">
        <v>233.78</v>
      </c>
      <c r="I209" s="2">
        <v>36</v>
      </c>
      <c r="J209" s="2">
        <v>3265.44</v>
      </c>
      <c r="K209" s="2">
        <v>3853.22</v>
      </c>
      <c r="L209" s="2">
        <v>15052.97</v>
      </c>
      <c r="M209" s="2">
        <v>17762.509999999998</v>
      </c>
      <c r="N209" s="14">
        <v>-17762.509999999998</v>
      </c>
      <c r="O209" s="14">
        <f>+Tabla1[[#This Row],[Monto Pagado]]+Tabla1[[#This Row],[Total General]]</f>
        <v>0</v>
      </c>
      <c r="P209" s="2" t="s">
        <v>102</v>
      </c>
      <c r="Q209" s="2" t="s">
        <v>100</v>
      </c>
      <c r="R209" s="2" t="s">
        <v>43</v>
      </c>
      <c r="S209" s="2" t="s">
        <v>1</v>
      </c>
      <c r="T209" s="2" t="s">
        <v>402</v>
      </c>
      <c r="U209" s="2" t="s">
        <v>45</v>
      </c>
      <c r="V209" s="2" t="s">
        <v>40</v>
      </c>
    </row>
    <row r="210" spans="1:22" x14ac:dyDescent="0.25">
      <c r="A210" s="3">
        <v>45684</v>
      </c>
      <c r="B210" s="3">
        <v>45684</v>
      </c>
      <c r="C210" s="13">
        <v>45681</v>
      </c>
      <c r="D210" s="2" t="s">
        <v>398</v>
      </c>
      <c r="E210" s="2" t="s">
        <v>399</v>
      </c>
      <c r="F210" s="2" t="s">
        <v>400</v>
      </c>
      <c r="G210" s="2" t="s">
        <v>401</v>
      </c>
      <c r="H210" s="2">
        <v>110.25</v>
      </c>
      <c r="I210" s="2">
        <v>60</v>
      </c>
      <c r="J210" s="2">
        <v>2566.62</v>
      </c>
      <c r="K210" s="2">
        <v>3028.61</v>
      </c>
      <c r="L210" s="2">
        <v>15052.97</v>
      </c>
      <c r="M210" s="2">
        <v>17762.509999999998</v>
      </c>
      <c r="N210" s="14">
        <v>-17762.509999999998</v>
      </c>
      <c r="O210" s="14">
        <f>+Tabla1[[#This Row],[Monto Pagado]]+Tabla1[[#This Row],[Total General]]</f>
        <v>0</v>
      </c>
      <c r="P210" s="2" t="s">
        <v>101</v>
      </c>
      <c r="Q210" s="2" t="s">
        <v>100</v>
      </c>
      <c r="R210" s="2" t="s">
        <v>43</v>
      </c>
      <c r="S210" s="2" t="s">
        <v>1</v>
      </c>
      <c r="T210" s="2" t="s">
        <v>402</v>
      </c>
      <c r="U210" s="2" t="s">
        <v>45</v>
      </c>
      <c r="V210" s="2"/>
    </row>
    <row r="211" spans="1:22" x14ac:dyDescent="0.25">
      <c r="A211" s="3">
        <v>45684</v>
      </c>
      <c r="B211" s="3">
        <v>45684</v>
      </c>
      <c r="C211" s="13">
        <v>45681</v>
      </c>
      <c r="D211" s="2" t="s">
        <v>398</v>
      </c>
      <c r="E211" s="2" t="s">
        <v>399</v>
      </c>
      <c r="F211" s="2" t="s">
        <v>400</v>
      </c>
      <c r="G211" s="2" t="s">
        <v>401</v>
      </c>
      <c r="H211" s="2">
        <v>28.94</v>
      </c>
      <c r="I211" s="2">
        <v>36</v>
      </c>
      <c r="J211" s="2">
        <v>404.23</v>
      </c>
      <c r="K211" s="2">
        <v>476.99</v>
      </c>
      <c r="L211" s="2">
        <v>15052.97</v>
      </c>
      <c r="M211" s="2">
        <v>17762.509999999998</v>
      </c>
      <c r="N211" s="14">
        <v>-17762.509999999998</v>
      </c>
      <c r="O211" s="14">
        <f>+Tabla1[[#This Row],[Monto Pagado]]+Tabla1[[#This Row],[Total General]]</f>
        <v>0</v>
      </c>
      <c r="P211" s="2" t="s">
        <v>241</v>
      </c>
      <c r="Q211" s="2" t="s">
        <v>100</v>
      </c>
      <c r="R211" s="2" t="s">
        <v>43</v>
      </c>
      <c r="S211" s="2" t="s">
        <v>1</v>
      </c>
      <c r="T211" s="2" t="s">
        <v>402</v>
      </c>
      <c r="U211" s="2" t="s">
        <v>45</v>
      </c>
      <c r="V211" s="2"/>
    </row>
    <row r="212" spans="1:22" x14ac:dyDescent="0.25">
      <c r="A212" s="3">
        <v>45684</v>
      </c>
      <c r="B212" s="3">
        <v>45684</v>
      </c>
      <c r="C212" s="13">
        <v>45681</v>
      </c>
      <c r="D212" s="2" t="s">
        <v>398</v>
      </c>
      <c r="E212" s="2" t="s">
        <v>399</v>
      </c>
      <c r="F212" s="2" t="s">
        <v>400</v>
      </c>
      <c r="G212" s="2" t="s">
        <v>401</v>
      </c>
      <c r="H212" s="2">
        <v>161</v>
      </c>
      <c r="I212" s="2">
        <v>24</v>
      </c>
      <c r="J212" s="2">
        <v>1499.23</v>
      </c>
      <c r="K212" s="2">
        <v>1769.09</v>
      </c>
      <c r="L212" s="2">
        <v>15052.97</v>
      </c>
      <c r="M212" s="2">
        <v>17762.509999999998</v>
      </c>
      <c r="N212" s="14">
        <v>-17762.509999999998</v>
      </c>
      <c r="O212" s="14">
        <f>+Tabla1[[#This Row],[Monto Pagado]]+Tabla1[[#This Row],[Total General]]</f>
        <v>0</v>
      </c>
      <c r="P212" s="2" t="s">
        <v>307</v>
      </c>
      <c r="Q212" s="2" t="s">
        <v>198</v>
      </c>
      <c r="R212" s="2" t="s">
        <v>43</v>
      </c>
      <c r="S212" s="2" t="s">
        <v>1</v>
      </c>
      <c r="T212" s="2" t="s">
        <v>402</v>
      </c>
      <c r="U212" s="2" t="s">
        <v>45</v>
      </c>
      <c r="V212" s="2"/>
    </row>
    <row r="213" spans="1:22" x14ac:dyDescent="0.25">
      <c r="A213" s="3">
        <v>45684</v>
      </c>
      <c r="B213" s="3">
        <v>45684</v>
      </c>
      <c r="C213" s="13">
        <v>45681</v>
      </c>
      <c r="D213" s="2" t="s">
        <v>398</v>
      </c>
      <c r="E213" s="2" t="s">
        <v>399</v>
      </c>
      <c r="F213" s="2" t="s">
        <v>400</v>
      </c>
      <c r="G213" s="2" t="s">
        <v>401</v>
      </c>
      <c r="H213" s="2">
        <v>140.22</v>
      </c>
      <c r="I213" s="2">
        <v>9</v>
      </c>
      <c r="J213" s="2">
        <v>489.65</v>
      </c>
      <c r="K213" s="2">
        <v>577.79</v>
      </c>
      <c r="L213" s="2">
        <v>15052.97</v>
      </c>
      <c r="M213" s="2">
        <v>17762.509999999998</v>
      </c>
      <c r="N213" s="14">
        <v>-17762.509999999998</v>
      </c>
      <c r="O213" s="14">
        <f>+Tabla1[[#This Row],[Monto Pagado]]+Tabla1[[#This Row],[Total General]]</f>
        <v>0</v>
      </c>
      <c r="P213" s="2" t="s">
        <v>403</v>
      </c>
      <c r="Q213" s="2" t="s">
        <v>47</v>
      </c>
      <c r="R213" s="2" t="s">
        <v>43</v>
      </c>
      <c r="S213" s="2" t="s">
        <v>1</v>
      </c>
      <c r="T213" s="2" t="s">
        <v>402</v>
      </c>
      <c r="U213" s="2" t="s">
        <v>45</v>
      </c>
      <c r="V213" s="2"/>
    </row>
    <row r="214" spans="1:22" x14ac:dyDescent="0.25">
      <c r="A214" s="3">
        <v>45684</v>
      </c>
      <c r="B214" s="3">
        <v>45684</v>
      </c>
      <c r="C214" s="13">
        <v>45681</v>
      </c>
      <c r="D214" s="2" t="s">
        <v>398</v>
      </c>
      <c r="E214" s="2" t="s">
        <v>399</v>
      </c>
      <c r="F214" s="2" t="s">
        <v>400</v>
      </c>
      <c r="G214" s="2" t="s">
        <v>401</v>
      </c>
      <c r="H214" s="2">
        <v>42.42</v>
      </c>
      <c r="I214" s="2">
        <v>36</v>
      </c>
      <c r="J214" s="2">
        <v>592.52</v>
      </c>
      <c r="K214" s="2">
        <v>699.17</v>
      </c>
      <c r="L214" s="2">
        <v>15052.97</v>
      </c>
      <c r="M214" s="2">
        <v>17762.509999999998</v>
      </c>
      <c r="N214" s="14">
        <v>-17762.509999999998</v>
      </c>
      <c r="O214" s="14">
        <f>+Tabla1[[#This Row],[Monto Pagado]]+Tabla1[[#This Row],[Total General]]</f>
        <v>0</v>
      </c>
      <c r="P214" s="2" t="s">
        <v>121</v>
      </c>
      <c r="Q214" s="2" t="s">
        <v>41</v>
      </c>
      <c r="R214" s="2" t="s">
        <v>43</v>
      </c>
      <c r="S214" s="2" t="s">
        <v>1</v>
      </c>
      <c r="T214" s="2" t="s">
        <v>402</v>
      </c>
      <c r="U214" s="2" t="s">
        <v>45</v>
      </c>
      <c r="V214" s="2"/>
    </row>
    <row r="215" spans="1:22" x14ac:dyDescent="0.25">
      <c r="A215" s="3">
        <v>45684</v>
      </c>
      <c r="B215" s="3">
        <v>45684</v>
      </c>
      <c r="C215" s="13">
        <v>45681</v>
      </c>
      <c r="D215" s="2" t="s">
        <v>398</v>
      </c>
      <c r="E215" s="2" t="s">
        <v>399</v>
      </c>
      <c r="F215" s="2" t="s">
        <v>400</v>
      </c>
      <c r="G215" s="2" t="s">
        <v>401</v>
      </c>
      <c r="H215" s="2">
        <v>26.96</v>
      </c>
      <c r="I215" s="2">
        <v>72</v>
      </c>
      <c r="J215" s="2">
        <v>753.15</v>
      </c>
      <c r="K215" s="2">
        <v>888.72</v>
      </c>
      <c r="L215" s="2">
        <v>15052.97</v>
      </c>
      <c r="M215" s="2">
        <v>17762.509999999998</v>
      </c>
      <c r="N215" s="14">
        <v>-17762.509999999998</v>
      </c>
      <c r="O215" s="14">
        <f>+Tabla1[[#This Row],[Monto Pagado]]+Tabla1[[#This Row],[Total General]]</f>
        <v>0</v>
      </c>
      <c r="P215" s="2" t="s">
        <v>348</v>
      </c>
      <c r="Q215" s="2" t="s">
        <v>41</v>
      </c>
      <c r="R215" s="2" t="s">
        <v>43</v>
      </c>
      <c r="S215" s="2" t="s">
        <v>1</v>
      </c>
      <c r="T215" s="2" t="s">
        <v>402</v>
      </c>
      <c r="U215" s="2" t="s">
        <v>45</v>
      </c>
      <c r="V215" s="2"/>
    </row>
    <row r="216" spans="1:22" x14ac:dyDescent="0.25">
      <c r="A216" s="3">
        <v>45684</v>
      </c>
      <c r="B216" s="3">
        <v>45684</v>
      </c>
      <c r="C216" s="13">
        <v>45681</v>
      </c>
      <c r="D216" s="2" t="s">
        <v>398</v>
      </c>
      <c r="E216" s="2" t="s">
        <v>399</v>
      </c>
      <c r="F216" s="2" t="s">
        <v>400</v>
      </c>
      <c r="G216" s="2" t="s">
        <v>401</v>
      </c>
      <c r="H216" s="2">
        <v>99.75</v>
      </c>
      <c r="I216" s="2">
        <v>12</v>
      </c>
      <c r="J216" s="2">
        <v>464.44</v>
      </c>
      <c r="K216" s="2">
        <v>548.04</v>
      </c>
      <c r="L216" s="2">
        <v>15052.97</v>
      </c>
      <c r="M216" s="2">
        <v>17762.509999999998</v>
      </c>
      <c r="N216" s="14">
        <v>-17762.509999999998</v>
      </c>
      <c r="O216" s="14">
        <f>+Tabla1[[#This Row],[Monto Pagado]]+Tabla1[[#This Row],[Total General]]</f>
        <v>0</v>
      </c>
      <c r="P216" s="2" t="s">
        <v>339</v>
      </c>
      <c r="Q216" s="2" t="s">
        <v>4</v>
      </c>
      <c r="R216" s="2" t="s">
        <v>43</v>
      </c>
      <c r="S216" s="2" t="s">
        <v>1</v>
      </c>
      <c r="T216" s="2" t="s">
        <v>402</v>
      </c>
      <c r="U216" s="2" t="s">
        <v>45</v>
      </c>
      <c r="V216" s="2"/>
    </row>
    <row r="217" spans="1:22" x14ac:dyDescent="0.25">
      <c r="A217" s="3">
        <v>45684</v>
      </c>
      <c r="B217" s="3">
        <v>45684</v>
      </c>
      <c r="C217" s="13">
        <v>45681</v>
      </c>
      <c r="D217" s="2" t="s">
        <v>398</v>
      </c>
      <c r="E217" s="2" t="s">
        <v>399</v>
      </c>
      <c r="F217" s="2" t="s">
        <v>400</v>
      </c>
      <c r="G217" s="2" t="s">
        <v>401</v>
      </c>
      <c r="H217" s="2">
        <v>210</v>
      </c>
      <c r="I217" s="2">
        <v>12</v>
      </c>
      <c r="J217" s="2">
        <v>977.76</v>
      </c>
      <c r="K217" s="2">
        <v>1153.76</v>
      </c>
      <c r="L217" s="2">
        <v>15052.97</v>
      </c>
      <c r="M217" s="2">
        <v>17762.509999999998</v>
      </c>
      <c r="N217" s="14">
        <v>-17762.509999999998</v>
      </c>
      <c r="O217" s="14">
        <f>+Tabla1[[#This Row],[Monto Pagado]]+Tabla1[[#This Row],[Total General]]</f>
        <v>0</v>
      </c>
      <c r="P217" s="2" t="s">
        <v>358</v>
      </c>
      <c r="Q217" s="2" t="s">
        <v>227</v>
      </c>
      <c r="R217" s="2" t="s">
        <v>43</v>
      </c>
      <c r="S217" s="2" t="s">
        <v>1</v>
      </c>
      <c r="T217" s="2" t="s">
        <v>402</v>
      </c>
      <c r="U217" s="2" t="s">
        <v>45</v>
      </c>
      <c r="V217" s="2"/>
    </row>
    <row r="218" spans="1:22" x14ac:dyDescent="0.25">
      <c r="A218" s="3">
        <v>45684</v>
      </c>
      <c r="B218" s="3">
        <v>45684</v>
      </c>
      <c r="C218" s="13">
        <v>45681</v>
      </c>
      <c r="D218" s="2" t="s">
        <v>398</v>
      </c>
      <c r="E218" s="2" t="s">
        <v>399</v>
      </c>
      <c r="F218" s="2" t="s">
        <v>400</v>
      </c>
      <c r="G218" s="2" t="s">
        <v>401</v>
      </c>
      <c r="H218" s="2">
        <v>113.42</v>
      </c>
      <c r="I218" s="2">
        <v>24</v>
      </c>
      <c r="J218" s="2">
        <v>1056.17</v>
      </c>
      <c r="K218" s="2">
        <v>1246.28</v>
      </c>
      <c r="L218" s="2">
        <v>15052.97</v>
      </c>
      <c r="M218" s="2">
        <v>17762.509999999998</v>
      </c>
      <c r="N218" s="14">
        <v>-17762.509999999998</v>
      </c>
      <c r="O218" s="14">
        <f>+Tabla1[[#This Row],[Monto Pagado]]+Tabla1[[#This Row],[Total General]]</f>
        <v>0</v>
      </c>
      <c r="P218" s="2" t="s">
        <v>193</v>
      </c>
      <c r="Q218" s="2" t="s">
        <v>192</v>
      </c>
      <c r="R218" s="2" t="s">
        <v>43</v>
      </c>
      <c r="S218" s="2" t="s">
        <v>1</v>
      </c>
      <c r="T218" s="2" t="s">
        <v>402</v>
      </c>
      <c r="U218" s="2" t="s">
        <v>45</v>
      </c>
      <c r="V218" s="2"/>
    </row>
    <row r="219" spans="1:22" x14ac:dyDescent="0.25">
      <c r="A219" s="3">
        <v>45684</v>
      </c>
      <c r="B219" s="3">
        <v>45684</v>
      </c>
      <c r="C219" s="13">
        <v>45681</v>
      </c>
      <c r="D219" s="2" t="s">
        <v>398</v>
      </c>
      <c r="E219" s="2" t="s">
        <v>399</v>
      </c>
      <c r="F219" s="2" t="s">
        <v>400</v>
      </c>
      <c r="G219" s="2" t="s">
        <v>401</v>
      </c>
      <c r="H219" s="2">
        <v>46.17</v>
      </c>
      <c r="I219" s="2">
        <v>60</v>
      </c>
      <c r="J219" s="2">
        <v>1074.8399999999999</v>
      </c>
      <c r="K219" s="2">
        <v>1268.31</v>
      </c>
      <c r="L219" s="2">
        <v>15052.97</v>
      </c>
      <c r="M219" s="2">
        <v>17762.509999999998</v>
      </c>
      <c r="N219" s="14">
        <v>-17762.509999999998</v>
      </c>
      <c r="O219" s="14">
        <f>+Tabla1[[#This Row],[Monto Pagado]]+Tabla1[[#This Row],[Total General]]</f>
        <v>0</v>
      </c>
      <c r="P219" s="2" t="s">
        <v>99</v>
      </c>
      <c r="Q219" s="2" t="s">
        <v>98</v>
      </c>
      <c r="R219" s="2" t="s">
        <v>43</v>
      </c>
      <c r="S219" s="2" t="s">
        <v>1</v>
      </c>
      <c r="T219" s="2" t="s">
        <v>402</v>
      </c>
      <c r="U219" s="2" t="s">
        <v>45</v>
      </c>
      <c r="V219" s="2"/>
    </row>
    <row r="220" spans="1:22" x14ac:dyDescent="0.25">
      <c r="A220" s="3">
        <v>45684</v>
      </c>
      <c r="B220" s="3">
        <v>45684</v>
      </c>
      <c r="C220" s="13">
        <v>45681</v>
      </c>
      <c r="D220" s="2" t="s">
        <v>398</v>
      </c>
      <c r="E220" s="2" t="s">
        <v>399</v>
      </c>
      <c r="F220" s="2" t="s">
        <v>400</v>
      </c>
      <c r="G220" s="2" t="s">
        <v>401</v>
      </c>
      <c r="H220" s="2">
        <v>120.22</v>
      </c>
      <c r="I220" s="2">
        <v>18</v>
      </c>
      <c r="J220" s="2">
        <v>839.62</v>
      </c>
      <c r="K220" s="2">
        <v>990.75</v>
      </c>
      <c r="L220" s="2">
        <v>15052.97</v>
      </c>
      <c r="M220" s="2">
        <v>17762.509999999998</v>
      </c>
      <c r="N220" s="14">
        <v>-17762.509999999998</v>
      </c>
      <c r="O220" s="14">
        <f>+Tabla1[[#This Row],[Monto Pagado]]+Tabla1[[#This Row],[Total General]]</f>
        <v>0</v>
      </c>
      <c r="P220" s="2" t="s">
        <v>404</v>
      </c>
      <c r="Q220" s="2" t="s">
        <v>188</v>
      </c>
      <c r="R220" s="2" t="s">
        <v>43</v>
      </c>
      <c r="S220" s="2" t="s">
        <v>1</v>
      </c>
      <c r="T220" s="2" t="s">
        <v>402</v>
      </c>
      <c r="U220" s="2" t="s">
        <v>45</v>
      </c>
      <c r="V220" s="2"/>
    </row>
    <row r="221" spans="1:22" x14ac:dyDescent="0.25">
      <c r="A221" s="3">
        <v>45684</v>
      </c>
      <c r="B221" s="3">
        <v>45684</v>
      </c>
      <c r="C221" s="13">
        <v>45681</v>
      </c>
      <c r="D221" s="2" t="s">
        <v>398</v>
      </c>
      <c r="E221" s="2" t="s">
        <v>399</v>
      </c>
      <c r="F221" s="2" t="s">
        <v>400</v>
      </c>
      <c r="G221" s="2" t="s">
        <v>401</v>
      </c>
      <c r="H221" s="2">
        <v>53</v>
      </c>
      <c r="I221" s="2">
        <v>24</v>
      </c>
      <c r="J221" s="2">
        <v>493.54</v>
      </c>
      <c r="K221" s="2">
        <v>582.38</v>
      </c>
      <c r="L221" s="2">
        <v>15052.97</v>
      </c>
      <c r="M221" s="2">
        <v>17762.509999999998</v>
      </c>
      <c r="N221" s="14">
        <v>-17762.509999999998</v>
      </c>
      <c r="O221" s="14">
        <f>+Tabla1[[#This Row],[Monto Pagado]]+Tabla1[[#This Row],[Total General]]</f>
        <v>0</v>
      </c>
      <c r="P221" s="2" t="s">
        <v>197</v>
      </c>
      <c r="Q221" s="2" t="s">
        <v>196</v>
      </c>
      <c r="R221" s="2" t="s">
        <v>43</v>
      </c>
      <c r="S221" s="2" t="s">
        <v>1</v>
      </c>
      <c r="T221" s="2" t="s">
        <v>402</v>
      </c>
      <c r="U221" s="2" t="s">
        <v>45</v>
      </c>
      <c r="V221" s="2"/>
    </row>
    <row r="222" spans="1:22" x14ac:dyDescent="0.25">
      <c r="A222" s="3">
        <v>45684</v>
      </c>
      <c r="B222" s="3">
        <v>45684</v>
      </c>
      <c r="C222" s="13">
        <v>45681</v>
      </c>
      <c r="D222" s="2" t="s">
        <v>398</v>
      </c>
      <c r="E222" s="2" t="s">
        <v>399</v>
      </c>
      <c r="F222" s="2" t="s">
        <v>400</v>
      </c>
      <c r="G222" s="2" t="s">
        <v>401</v>
      </c>
      <c r="H222" s="2">
        <v>82.44</v>
      </c>
      <c r="I222" s="2">
        <v>18</v>
      </c>
      <c r="J222" s="2">
        <v>575.76</v>
      </c>
      <c r="K222" s="2">
        <v>679.4</v>
      </c>
      <c r="L222" s="2">
        <v>15052.97</v>
      </c>
      <c r="M222" s="2">
        <v>17762.509999999998</v>
      </c>
      <c r="N222" s="14">
        <v>-17762.509999999998</v>
      </c>
      <c r="O222" s="14">
        <f>+Tabla1[[#This Row],[Monto Pagado]]+Tabla1[[#This Row],[Total General]]</f>
        <v>0</v>
      </c>
      <c r="P222" s="2" t="s">
        <v>58</v>
      </c>
      <c r="Q222" s="2" t="s">
        <v>57</v>
      </c>
      <c r="R222" s="2" t="s">
        <v>43</v>
      </c>
      <c r="S222" s="2" t="s">
        <v>1</v>
      </c>
      <c r="T222" s="2" t="s">
        <v>402</v>
      </c>
      <c r="U222" s="2" t="s">
        <v>45</v>
      </c>
      <c r="V222" s="2"/>
    </row>
    <row r="223" spans="1:22" x14ac:dyDescent="0.25">
      <c r="A223" s="3">
        <v>45684</v>
      </c>
      <c r="B223" s="3">
        <v>45684</v>
      </c>
      <c r="C223" s="13">
        <v>45682</v>
      </c>
      <c r="D223" s="2" t="s">
        <v>362</v>
      </c>
      <c r="E223" s="2" t="s">
        <v>363</v>
      </c>
      <c r="F223" s="2" t="s">
        <v>396</v>
      </c>
      <c r="G223" s="2" t="s">
        <v>397</v>
      </c>
      <c r="H223" s="2">
        <v>26.2</v>
      </c>
      <c r="I223" s="2">
        <v>360</v>
      </c>
      <c r="J223" s="2">
        <v>3659.62</v>
      </c>
      <c r="K223" s="2">
        <v>4318.3500000000004</v>
      </c>
      <c r="L223" s="2">
        <v>10318.86</v>
      </c>
      <c r="M223" s="2">
        <v>12176.25</v>
      </c>
      <c r="N223" s="14">
        <v>-12176.25</v>
      </c>
      <c r="O223" s="14">
        <f>+Tabla1[[#This Row],[Monto Pagado]]+Tabla1[[#This Row],[Total General]]</f>
        <v>0</v>
      </c>
      <c r="P223" s="2" t="s">
        <v>60</v>
      </c>
      <c r="Q223" s="2" t="s">
        <v>59</v>
      </c>
      <c r="R223" s="2" t="s">
        <v>0</v>
      </c>
      <c r="S223" s="2" t="s">
        <v>1</v>
      </c>
      <c r="T223" s="2" t="s">
        <v>2</v>
      </c>
      <c r="U223" s="2" t="s">
        <v>2</v>
      </c>
      <c r="V223" s="2" t="s">
        <v>171</v>
      </c>
    </row>
    <row r="224" spans="1:22" x14ac:dyDescent="0.25">
      <c r="A224" s="3">
        <v>45684</v>
      </c>
      <c r="B224" s="3">
        <v>45684</v>
      </c>
      <c r="C224" s="13">
        <v>45682</v>
      </c>
      <c r="D224" s="2" t="s">
        <v>362</v>
      </c>
      <c r="E224" s="2" t="s">
        <v>363</v>
      </c>
      <c r="F224" s="2" t="s">
        <v>396</v>
      </c>
      <c r="G224" s="2" t="s">
        <v>397</v>
      </c>
      <c r="H224" s="2">
        <v>26.2</v>
      </c>
      <c r="I224" s="2">
        <v>40</v>
      </c>
      <c r="J224" s="2">
        <v>1048</v>
      </c>
      <c r="K224" s="2"/>
      <c r="L224" s="2">
        <v>10318.86</v>
      </c>
      <c r="M224" s="2">
        <v>12176.25</v>
      </c>
      <c r="N224" s="14">
        <v>-12176.25</v>
      </c>
      <c r="O224" s="14">
        <f>+Tabla1[[#This Row],[Monto Pagado]]+Tabla1[[#This Row],[Total General]]</f>
        <v>0</v>
      </c>
      <c r="P224" s="2" t="s">
        <v>60</v>
      </c>
      <c r="Q224" s="2" t="s">
        <v>59</v>
      </c>
      <c r="R224" s="2" t="s">
        <v>0</v>
      </c>
      <c r="S224" s="2" t="s">
        <v>1</v>
      </c>
      <c r="T224" s="2" t="s">
        <v>2</v>
      </c>
      <c r="U224" s="2" t="s">
        <v>2</v>
      </c>
      <c r="V224" s="2"/>
    </row>
    <row r="225" spans="1:22" x14ac:dyDescent="0.25">
      <c r="A225" s="3">
        <v>45684</v>
      </c>
      <c r="B225" s="3">
        <v>45684</v>
      </c>
      <c r="C225" s="13">
        <v>45682</v>
      </c>
      <c r="D225" s="2" t="s">
        <v>362</v>
      </c>
      <c r="E225" s="2" t="s">
        <v>363</v>
      </c>
      <c r="F225" s="2" t="s">
        <v>396</v>
      </c>
      <c r="G225" s="2" t="s">
        <v>397</v>
      </c>
      <c r="H225" s="2">
        <v>23.7</v>
      </c>
      <c r="I225" s="2">
        <v>90</v>
      </c>
      <c r="J225" s="2">
        <v>827.6</v>
      </c>
      <c r="K225" s="2">
        <v>976.57</v>
      </c>
      <c r="L225" s="2">
        <v>10318.86</v>
      </c>
      <c r="M225" s="2">
        <v>12176.25</v>
      </c>
      <c r="N225" s="14">
        <v>-12176.25</v>
      </c>
      <c r="O225" s="14">
        <f>+Tabla1[[#This Row],[Monto Pagado]]+Tabla1[[#This Row],[Total General]]</f>
        <v>0</v>
      </c>
      <c r="P225" s="2" t="s">
        <v>260</v>
      </c>
      <c r="Q225" s="2" t="s">
        <v>259</v>
      </c>
      <c r="R225" s="2" t="s">
        <v>0</v>
      </c>
      <c r="S225" s="2" t="s">
        <v>1</v>
      </c>
      <c r="T225" s="2" t="s">
        <v>2</v>
      </c>
      <c r="U225" s="2" t="s">
        <v>2</v>
      </c>
      <c r="V225" s="2"/>
    </row>
    <row r="226" spans="1:22" x14ac:dyDescent="0.25">
      <c r="A226" s="3">
        <v>45684</v>
      </c>
      <c r="B226" s="3">
        <v>45684</v>
      </c>
      <c r="C226" s="13">
        <v>45682</v>
      </c>
      <c r="D226" s="2" t="s">
        <v>362</v>
      </c>
      <c r="E226" s="2" t="s">
        <v>363</v>
      </c>
      <c r="F226" s="2" t="s">
        <v>396</v>
      </c>
      <c r="G226" s="2" t="s">
        <v>397</v>
      </c>
      <c r="H226" s="2">
        <v>23.7</v>
      </c>
      <c r="I226" s="2">
        <v>10</v>
      </c>
      <c r="J226" s="2">
        <v>237</v>
      </c>
      <c r="K226" s="2"/>
      <c r="L226" s="2">
        <v>10318.86</v>
      </c>
      <c r="M226" s="2">
        <v>12176.25</v>
      </c>
      <c r="N226" s="14">
        <v>-12176.25</v>
      </c>
      <c r="O226" s="14">
        <f>+Tabla1[[#This Row],[Monto Pagado]]+Tabla1[[#This Row],[Total General]]</f>
        <v>0</v>
      </c>
      <c r="P226" s="2" t="s">
        <v>260</v>
      </c>
      <c r="Q226" s="2" t="s">
        <v>259</v>
      </c>
      <c r="R226" s="2" t="s">
        <v>0</v>
      </c>
      <c r="S226" s="2" t="s">
        <v>1</v>
      </c>
      <c r="T226" s="2" t="s">
        <v>2</v>
      </c>
      <c r="U226" s="2" t="s">
        <v>2</v>
      </c>
      <c r="V226" s="2"/>
    </row>
    <row r="227" spans="1:22" x14ac:dyDescent="0.25">
      <c r="A227" s="3">
        <v>45684</v>
      </c>
      <c r="B227" s="3">
        <v>45684</v>
      </c>
      <c r="C227" s="13">
        <v>45682</v>
      </c>
      <c r="D227" s="2" t="s">
        <v>362</v>
      </c>
      <c r="E227" s="2" t="s">
        <v>363</v>
      </c>
      <c r="F227" s="2" t="s">
        <v>396</v>
      </c>
      <c r="G227" s="2" t="s">
        <v>397</v>
      </c>
      <c r="H227" s="2">
        <v>27</v>
      </c>
      <c r="I227" s="2">
        <v>360</v>
      </c>
      <c r="J227" s="2">
        <v>3771.36</v>
      </c>
      <c r="K227" s="2">
        <v>4450.2</v>
      </c>
      <c r="L227" s="2">
        <v>10318.86</v>
      </c>
      <c r="M227" s="2">
        <v>12176.25</v>
      </c>
      <c r="N227" s="14">
        <v>-12176.25</v>
      </c>
      <c r="O227" s="14">
        <f>+Tabla1[[#This Row],[Monto Pagado]]+Tabla1[[#This Row],[Total General]]</f>
        <v>0</v>
      </c>
      <c r="P227" s="2" t="s">
        <v>258</v>
      </c>
      <c r="Q227" s="2" t="s">
        <v>257</v>
      </c>
      <c r="R227" s="2" t="s">
        <v>0</v>
      </c>
      <c r="S227" s="2" t="s">
        <v>1</v>
      </c>
      <c r="T227" s="2" t="s">
        <v>2</v>
      </c>
      <c r="U227" s="2" t="s">
        <v>2</v>
      </c>
      <c r="V227" s="2"/>
    </row>
    <row r="228" spans="1:22" x14ac:dyDescent="0.25">
      <c r="A228" s="3">
        <v>45684</v>
      </c>
      <c r="B228" s="3">
        <v>45684</v>
      </c>
      <c r="C228" s="13">
        <v>45682</v>
      </c>
      <c r="D228" s="2" t="s">
        <v>362</v>
      </c>
      <c r="E228" s="2" t="s">
        <v>363</v>
      </c>
      <c r="F228" s="2" t="s">
        <v>396</v>
      </c>
      <c r="G228" s="2" t="s">
        <v>397</v>
      </c>
      <c r="H228" s="2">
        <v>27</v>
      </c>
      <c r="I228" s="2">
        <v>40</v>
      </c>
      <c r="J228" s="2">
        <v>1080</v>
      </c>
      <c r="K228" s="2"/>
      <c r="L228" s="2">
        <v>10318.86</v>
      </c>
      <c r="M228" s="2">
        <v>12176.25</v>
      </c>
      <c r="N228" s="14">
        <v>-12176.25</v>
      </c>
      <c r="O228" s="14">
        <f>+Tabla1[[#This Row],[Monto Pagado]]+Tabla1[[#This Row],[Total General]]</f>
        <v>0</v>
      </c>
      <c r="P228" s="2" t="s">
        <v>258</v>
      </c>
      <c r="Q228" s="2" t="s">
        <v>257</v>
      </c>
      <c r="R228" s="2" t="s">
        <v>0</v>
      </c>
      <c r="S228" s="2" t="s">
        <v>1</v>
      </c>
      <c r="T228" s="2" t="s">
        <v>2</v>
      </c>
      <c r="U228" s="2" t="s">
        <v>2</v>
      </c>
      <c r="V228" s="2"/>
    </row>
    <row r="229" spans="1:22" x14ac:dyDescent="0.25">
      <c r="A229" s="3">
        <v>45684</v>
      </c>
      <c r="B229" s="3">
        <v>45684</v>
      </c>
      <c r="C229" s="13">
        <v>45682</v>
      </c>
      <c r="D229" s="2" t="s">
        <v>362</v>
      </c>
      <c r="E229" s="2" t="s">
        <v>363</v>
      </c>
      <c r="F229" s="2" t="s">
        <v>396</v>
      </c>
      <c r="G229" s="2" t="s">
        <v>397</v>
      </c>
      <c r="H229" s="2">
        <v>29.5</v>
      </c>
      <c r="I229" s="2">
        <v>180</v>
      </c>
      <c r="J229" s="2">
        <v>2060.2800000000002</v>
      </c>
      <c r="K229" s="2">
        <v>2431.13</v>
      </c>
      <c r="L229" s="2">
        <v>10318.86</v>
      </c>
      <c r="M229" s="2">
        <v>12176.25</v>
      </c>
      <c r="N229" s="14">
        <v>-12176.25</v>
      </c>
      <c r="O229" s="14">
        <f>+Tabla1[[#This Row],[Monto Pagado]]+Tabla1[[#This Row],[Total General]]</f>
        <v>0</v>
      </c>
      <c r="P229" s="2" t="s">
        <v>206</v>
      </c>
      <c r="Q229" s="2" t="s">
        <v>205</v>
      </c>
      <c r="R229" s="2" t="s">
        <v>0</v>
      </c>
      <c r="S229" s="2" t="s">
        <v>1</v>
      </c>
      <c r="T229" s="2" t="s">
        <v>2</v>
      </c>
      <c r="U229" s="2" t="s">
        <v>2</v>
      </c>
      <c r="V229" s="2"/>
    </row>
    <row r="230" spans="1:22" x14ac:dyDescent="0.25">
      <c r="A230" s="3">
        <v>45684</v>
      </c>
      <c r="B230" s="3">
        <v>45684</v>
      </c>
      <c r="C230" s="13">
        <v>45682</v>
      </c>
      <c r="D230" s="2" t="s">
        <v>362</v>
      </c>
      <c r="E230" s="2" t="s">
        <v>363</v>
      </c>
      <c r="F230" s="2" t="s">
        <v>396</v>
      </c>
      <c r="G230" s="2" t="s">
        <v>397</v>
      </c>
      <c r="H230" s="2">
        <v>29.5</v>
      </c>
      <c r="I230" s="2">
        <v>20</v>
      </c>
      <c r="J230" s="2">
        <v>590</v>
      </c>
      <c r="K230" s="2"/>
      <c r="L230" s="2">
        <v>10318.86</v>
      </c>
      <c r="M230" s="2">
        <v>12176.25</v>
      </c>
      <c r="N230" s="14">
        <v>-12176.25</v>
      </c>
      <c r="O230" s="14">
        <f>+Tabla1[[#This Row],[Monto Pagado]]+Tabla1[[#This Row],[Total General]]</f>
        <v>0</v>
      </c>
      <c r="P230" s="2" t="s">
        <v>206</v>
      </c>
      <c r="Q230" s="2" t="s">
        <v>205</v>
      </c>
      <c r="R230" s="2" t="s">
        <v>0</v>
      </c>
      <c r="S230" s="2" t="s">
        <v>1</v>
      </c>
      <c r="T230" s="2" t="s">
        <v>2</v>
      </c>
      <c r="U230" s="2" t="s">
        <v>2</v>
      </c>
      <c r="V230" s="2"/>
    </row>
    <row r="231" spans="1:22" x14ac:dyDescent="0.25">
      <c r="A231" s="3">
        <v>45684</v>
      </c>
      <c r="B231" s="3">
        <v>45684</v>
      </c>
      <c r="C231" s="13">
        <v>45682</v>
      </c>
      <c r="D231" s="2" t="s">
        <v>362</v>
      </c>
      <c r="E231" s="2" t="s">
        <v>363</v>
      </c>
      <c r="F231" s="2" t="s">
        <v>396</v>
      </c>
      <c r="G231" s="2" t="s">
        <v>397</v>
      </c>
      <c r="H231" s="2">
        <v>1</v>
      </c>
      <c r="I231" s="2">
        <v>1100</v>
      </c>
      <c r="J231" s="2">
        <v>1100</v>
      </c>
      <c r="K231" s="2"/>
      <c r="L231" s="2">
        <v>10318.86</v>
      </c>
      <c r="M231" s="2">
        <v>12176.25</v>
      </c>
      <c r="N231" s="14">
        <v>-12176.25</v>
      </c>
      <c r="O231" s="14">
        <f>+Tabla1[[#This Row],[Monto Pagado]]+Tabla1[[#This Row],[Total General]]</f>
        <v>0</v>
      </c>
      <c r="P231" s="2" t="s">
        <v>64</v>
      </c>
      <c r="Q231" s="2" t="s">
        <v>63</v>
      </c>
      <c r="R231" s="2"/>
      <c r="S231" s="2" t="s">
        <v>1</v>
      </c>
      <c r="T231" s="2" t="s">
        <v>2</v>
      </c>
      <c r="U231" s="2" t="s">
        <v>2</v>
      </c>
      <c r="V231" s="2"/>
    </row>
    <row r="232" spans="1:22" x14ac:dyDescent="0.25">
      <c r="A232" s="3">
        <v>45684</v>
      </c>
      <c r="B232" s="3">
        <v>45684</v>
      </c>
      <c r="C232" s="13">
        <v>45682</v>
      </c>
      <c r="D232" s="2" t="s">
        <v>362</v>
      </c>
      <c r="E232" s="2" t="s">
        <v>363</v>
      </c>
      <c r="F232" s="2" t="s">
        <v>396</v>
      </c>
      <c r="G232" s="2" t="s">
        <v>397</v>
      </c>
      <c r="H232" s="2">
        <v>0.13</v>
      </c>
      <c r="I232" s="2">
        <v>1100</v>
      </c>
      <c r="J232" s="2">
        <v>143</v>
      </c>
      <c r="K232" s="2"/>
      <c r="L232" s="2">
        <v>10318.86</v>
      </c>
      <c r="M232" s="2">
        <v>12176.25</v>
      </c>
      <c r="N232" s="14">
        <v>-12176.25</v>
      </c>
      <c r="O232" s="14">
        <f>+Tabla1[[#This Row],[Monto Pagado]]+Tabla1[[#This Row],[Total General]]</f>
        <v>0</v>
      </c>
      <c r="P232" s="2" t="s">
        <v>62</v>
      </c>
      <c r="Q232" s="2" t="s">
        <v>61</v>
      </c>
      <c r="R232" s="2" t="s">
        <v>0</v>
      </c>
      <c r="S232" s="2" t="s">
        <v>1</v>
      </c>
      <c r="T232" s="2" t="s">
        <v>2</v>
      </c>
      <c r="U232" s="2" t="s">
        <v>2</v>
      </c>
      <c r="V232" s="2"/>
    </row>
    <row r="233" spans="1:22" x14ac:dyDescent="0.25">
      <c r="A233" s="3">
        <v>45684</v>
      </c>
      <c r="B233" s="3">
        <v>45684</v>
      </c>
      <c r="C233" s="13">
        <v>45684</v>
      </c>
      <c r="D233" s="2" t="s">
        <v>389</v>
      </c>
      <c r="E233" s="2" t="s">
        <v>390</v>
      </c>
      <c r="F233" s="2" t="s">
        <v>391</v>
      </c>
      <c r="G233" s="2" t="s">
        <v>392</v>
      </c>
      <c r="H233" s="2">
        <v>78.400000000000006</v>
      </c>
      <c r="I233" s="2">
        <v>40</v>
      </c>
      <c r="J233" s="2">
        <v>1216.77</v>
      </c>
      <c r="K233" s="2">
        <v>1435.79</v>
      </c>
      <c r="L233" s="2">
        <v>4312.2299999999996</v>
      </c>
      <c r="M233" s="2">
        <v>5088.41</v>
      </c>
      <c r="N233" s="14">
        <v>-5088.41</v>
      </c>
      <c r="O233" s="14">
        <f>+Tabla1[[#This Row],[Monto Pagado]]+Tabla1[[#This Row],[Total General]]</f>
        <v>0</v>
      </c>
      <c r="P233" s="2" t="s">
        <v>304</v>
      </c>
      <c r="Q233" s="2" t="s">
        <v>303</v>
      </c>
      <c r="R233" s="2" t="s">
        <v>43</v>
      </c>
      <c r="S233" s="2" t="s">
        <v>1</v>
      </c>
      <c r="T233" s="2" t="s">
        <v>44</v>
      </c>
      <c r="U233" s="2" t="s">
        <v>45</v>
      </c>
      <c r="V233" s="2" t="s">
        <v>46</v>
      </c>
    </row>
    <row r="234" spans="1:22" x14ac:dyDescent="0.25">
      <c r="A234" s="3">
        <v>45684</v>
      </c>
      <c r="B234" s="3">
        <v>45684</v>
      </c>
      <c r="C234" s="13">
        <v>45684</v>
      </c>
      <c r="D234" s="2" t="s">
        <v>389</v>
      </c>
      <c r="E234" s="2" t="s">
        <v>390</v>
      </c>
      <c r="F234" s="2" t="s">
        <v>391</v>
      </c>
      <c r="G234" s="2" t="s">
        <v>392</v>
      </c>
      <c r="H234" s="2">
        <v>42.42</v>
      </c>
      <c r="I234" s="2">
        <v>24</v>
      </c>
      <c r="J234" s="2">
        <v>395.02</v>
      </c>
      <c r="K234" s="2">
        <v>466.12</v>
      </c>
      <c r="L234" s="2">
        <v>4312.2299999999996</v>
      </c>
      <c r="M234" s="2">
        <v>5088.41</v>
      </c>
      <c r="N234" s="14">
        <v>-5088.41</v>
      </c>
      <c r="O234" s="14">
        <f>+Tabla1[[#This Row],[Monto Pagado]]+Tabla1[[#This Row],[Total General]]</f>
        <v>0</v>
      </c>
      <c r="P234" s="2" t="s">
        <v>121</v>
      </c>
      <c r="Q234" s="2" t="s">
        <v>41</v>
      </c>
      <c r="R234" s="2" t="s">
        <v>43</v>
      </c>
      <c r="S234" s="2" t="s">
        <v>1</v>
      </c>
      <c r="T234" s="2" t="s">
        <v>44</v>
      </c>
      <c r="U234" s="2" t="s">
        <v>45</v>
      </c>
      <c r="V234" s="2"/>
    </row>
    <row r="235" spans="1:22" x14ac:dyDescent="0.25">
      <c r="A235" s="3">
        <v>45684</v>
      </c>
      <c r="B235" s="3">
        <v>45684</v>
      </c>
      <c r="C235" s="13">
        <v>45684</v>
      </c>
      <c r="D235" s="2" t="s">
        <v>389</v>
      </c>
      <c r="E235" s="2" t="s">
        <v>390</v>
      </c>
      <c r="F235" s="2" t="s">
        <v>391</v>
      </c>
      <c r="G235" s="2" t="s">
        <v>392</v>
      </c>
      <c r="H235" s="2">
        <v>45</v>
      </c>
      <c r="I235" s="2">
        <v>48</v>
      </c>
      <c r="J235" s="2">
        <v>838.08</v>
      </c>
      <c r="K235" s="2">
        <v>988.93</v>
      </c>
      <c r="L235" s="2">
        <v>4312.2299999999996</v>
      </c>
      <c r="M235" s="2">
        <v>5088.41</v>
      </c>
      <c r="N235" s="14">
        <v>-5088.41</v>
      </c>
      <c r="O235" s="14">
        <f>+Tabla1[[#This Row],[Monto Pagado]]+Tabla1[[#This Row],[Total General]]</f>
        <v>0</v>
      </c>
      <c r="P235" s="2" t="s">
        <v>91</v>
      </c>
      <c r="Q235" s="2" t="s">
        <v>90</v>
      </c>
      <c r="R235" s="2" t="s">
        <v>43</v>
      </c>
      <c r="S235" s="2" t="s">
        <v>1</v>
      </c>
      <c r="T235" s="2" t="s">
        <v>44</v>
      </c>
      <c r="U235" s="2" t="s">
        <v>45</v>
      </c>
      <c r="V235" s="2"/>
    </row>
    <row r="236" spans="1:22" x14ac:dyDescent="0.25">
      <c r="A236" s="3">
        <v>45684</v>
      </c>
      <c r="B236" s="3">
        <v>45684</v>
      </c>
      <c r="C236" s="13">
        <v>45684</v>
      </c>
      <c r="D236" s="2" t="s">
        <v>389</v>
      </c>
      <c r="E236" s="2" t="s">
        <v>390</v>
      </c>
      <c r="F236" s="2" t="s">
        <v>391</v>
      </c>
      <c r="G236" s="2" t="s">
        <v>392</v>
      </c>
      <c r="H236" s="2">
        <v>113.44</v>
      </c>
      <c r="I236" s="2">
        <v>9</v>
      </c>
      <c r="J236" s="2">
        <v>396.13</v>
      </c>
      <c r="K236" s="2">
        <v>467.43</v>
      </c>
      <c r="L236" s="2">
        <v>4312.2299999999996</v>
      </c>
      <c r="M236" s="2">
        <v>5088.41</v>
      </c>
      <c r="N236" s="14">
        <v>-5088.41</v>
      </c>
      <c r="O236" s="14">
        <f>+Tabla1[[#This Row],[Monto Pagado]]+Tabla1[[#This Row],[Total General]]</f>
        <v>0</v>
      </c>
      <c r="P236" s="2" t="s">
        <v>347</v>
      </c>
      <c r="Q236" s="2" t="s">
        <v>196</v>
      </c>
      <c r="R236" s="2" t="s">
        <v>43</v>
      </c>
      <c r="S236" s="2" t="s">
        <v>1</v>
      </c>
      <c r="T236" s="2" t="s">
        <v>44</v>
      </c>
      <c r="U236" s="2" t="s">
        <v>45</v>
      </c>
      <c r="V236" s="2"/>
    </row>
    <row r="237" spans="1:22" x14ac:dyDescent="0.25">
      <c r="A237" s="3">
        <v>45684</v>
      </c>
      <c r="B237" s="3">
        <v>45684</v>
      </c>
      <c r="C237" s="13">
        <v>45684</v>
      </c>
      <c r="D237" s="2" t="s">
        <v>389</v>
      </c>
      <c r="E237" s="2" t="s">
        <v>390</v>
      </c>
      <c r="F237" s="2" t="s">
        <v>391</v>
      </c>
      <c r="G237" s="2" t="s">
        <v>392</v>
      </c>
      <c r="H237" s="2">
        <v>16.690000000000001</v>
      </c>
      <c r="I237" s="2">
        <v>36</v>
      </c>
      <c r="J237" s="2">
        <v>233.13</v>
      </c>
      <c r="K237" s="2">
        <v>275.08999999999997</v>
      </c>
      <c r="L237" s="2">
        <v>4312.2299999999996</v>
      </c>
      <c r="M237" s="2">
        <v>5088.41</v>
      </c>
      <c r="N237" s="14">
        <v>-5088.41</v>
      </c>
      <c r="O237" s="14">
        <f>+Tabla1[[#This Row],[Monto Pagado]]+Tabla1[[#This Row],[Total General]]</f>
        <v>0</v>
      </c>
      <c r="P237" s="2" t="s">
        <v>308</v>
      </c>
      <c r="Q237" s="2" t="s">
        <v>301</v>
      </c>
      <c r="R237" s="2" t="s">
        <v>43</v>
      </c>
      <c r="S237" s="2" t="s">
        <v>1</v>
      </c>
      <c r="T237" s="2" t="s">
        <v>44</v>
      </c>
      <c r="U237" s="2" t="s">
        <v>45</v>
      </c>
      <c r="V237" s="2"/>
    </row>
    <row r="238" spans="1:22" x14ac:dyDescent="0.25">
      <c r="A238" s="3">
        <v>45684</v>
      </c>
      <c r="B238" s="3">
        <v>45684</v>
      </c>
      <c r="C238" s="13">
        <v>45684</v>
      </c>
      <c r="D238" s="2" t="s">
        <v>389</v>
      </c>
      <c r="E238" s="2" t="s">
        <v>390</v>
      </c>
      <c r="F238" s="2" t="s">
        <v>391</v>
      </c>
      <c r="G238" s="2" t="s">
        <v>392</v>
      </c>
      <c r="H238" s="2">
        <v>42.42</v>
      </c>
      <c r="I238" s="2">
        <v>24</v>
      </c>
      <c r="J238" s="2">
        <v>395.02</v>
      </c>
      <c r="K238" s="2">
        <v>466.12</v>
      </c>
      <c r="L238" s="2">
        <v>4312.2299999999996</v>
      </c>
      <c r="M238" s="2">
        <v>5088.41</v>
      </c>
      <c r="N238" s="14">
        <v>-5088.41</v>
      </c>
      <c r="O238" s="14">
        <f>+Tabla1[[#This Row],[Monto Pagado]]+Tabla1[[#This Row],[Total General]]</f>
        <v>0</v>
      </c>
      <c r="P238" s="2" t="s">
        <v>302</v>
      </c>
      <c r="Q238" s="2" t="s">
        <v>301</v>
      </c>
      <c r="R238" s="2" t="s">
        <v>43</v>
      </c>
      <c r="S238" s="2" t="s">
        <v>1</v>
      </c>
      <c r="T238" s="2" t="s">
        <v>44</v>
      </c>
      <c r="U238" s="2" t="s">
        <v>45</v>
      </c>
      <c r="V238" s="2"/>
    </row>
    <row r="239" spans="1:22" x14ac:dyDescent="0.25">
      <c r="A239" s="3">
        <v>45684</v>
      </c>
      <c r="B239" s="3">
        <v>45684</v>
      </c>
      <c r="C239" s="13">
        <v>45684</v>
      </c>
      <c r="D239" s="2" t="s">
        <v>389</v>
      </c>
      <c r="E239" s="2" t="s">
        <v>390</v>
      </c>
      <c r="F239" s="2" t="s">
        <v>391</v>
      </c>
      <c r="G239" s="2" t="s">
        <v>392</v>
      </c>
      <c r="H239" s="2">
        <v>45</v>
      </c>
      <c r="I239" s="2">
        <v>48</v>
      </c>
      <c r="J239" s="2">
        <v>838.08</v>
      </c>
      <c r="K239" s="2">
        <v>988.93</v>
      </c>
      <c r="L239" s="2">
        <v>4312.2299999999996</v>
      </c>
      <c r="M239" s="2">
        <v>5088.41</v>
      </c>
      <c r="N239" s="14">
        <v>-5088.41</v>
      </c>
      <c r="O239" s="14">
        <f>+Tabla1[[#This Row],[Monto Pagado]]+Tabla1[[#This Row],[Total General]]</f>
        <v>0</v>
      </c>
      <c r="P239" s="2" t="s">
        <v>91</v>
      </c>
      <c r="Q239" s="2" t="s">
        <v>90</v>
      </c>
      <c r="R239" s="2" t="s">
        <v>43</v>
      </c>
      <c r="S239" s="2" t="s">
        <v>1</v>
      </c>
      <c r="T239" s="2" t="s">
        <v>44</v>
      </c>
      <c r="U239" s="2" t="s">
        <v>45</v>
      </c>
      <c r="V239" s="2"/>
    </row>
    <row r="240" spans="1:22" x14ac:dyDescent="0.25">
      <c r="A240" s="3">
        <v>45684</v>
      </c>
      <c r="B240" s="3">
        <v>45684</v>
      </c>
      <c r="C240" s="13">
        <v>45684</v>
      </c>
      <c r="D240" s="2" t="s">
        <v>389</v>
      </c>
      <c r="E240" s="2" t="s">
        <v>390</v>
      </c>
      <c r="F240" s="2" t="s">
        <v>391</v>
      </c>
      <c r="G240" s="2" t="s">
        <v>392</v>
      </c>
      <c r="H240" s="2">
        <v>0</v>
      </c>
      <c r="I240" s="2">
        <v>0</v>
      </c>
      <c r="J240" s="2"/>
      <c r="K240" s="2"/>
      <c r="L240" s="2">
        <v>4312.2299999999996</v>
      </c>
      <c r="M240" s="2">
        <v>5088.41</v>
      </c>
      <c r="N240" s="14">
        <v>-5088.41</v>
      </c>
      <c r="O240" s="14">
        <f>+Tabla1[[#This Row],[Monto Pagado]]+Tabla1[[#This Row],[Total General]]</f>
        <v>0</v>
      </c>
      <c r="P240" s="2"/>
      <c r="Q240" s="2"/>
      <c r="R240" s="2"/>
      <c r="S240" s="2"/>
      <c r="T240" s="2" t="s">
        <v>44</v>
      </c>
      <c r="U240" s="2" t="s">
        <v>45</v>
      </c>
      <c r="V240" s="2"/>
    </row>
    <row r="241" spans="1:22" x14ac:dyDescent="0.25">
      <c r="A241" s="3">
        <v>45685</v>
      </c>
      <c r="B241" s="3">
        <v>45685</v>
      </c>
      <c r="C241" s="13">
        <v>45680</v>
      </c>
      <c r="D241" s="2" t="s">
        <v>382</v>
      </c>
      <c r="E241" s="2" t="s">
        <v>383</v>
      </c>
      <c r="F241" s="2" t="s">
        <v>384</v>
      </c>
      <c r="G241" s="2" t="s">
        <v>385</v>
      </c>
      <c r="H241" s="2">
        <v>37.58</v>
      </c>
      <c r="I241" s="2">
        <v>120</v>
      </c>
      <c r="J241" s="2">
        <v>1749.72</v>
      </c>
      <c r="K241" s="2">
        <v>2064.67</v>
      </c>
      <c r="L241" s="2">
        <v>9405.02</v>
      </c>
      <c r="M241" s="2">
        <v>11097.91</v>
      </c>
      <c r="N241" s="6">
        <v>-11097.91</v>
      </c>
      <c r="O241" s="14">
        <f>+Tabla1[[#This Row],[Monto Pagado]]+Tabla1[[#This Row],[Total General]]</f>
        <v>0</v>
      </c>
      <c r="P241" s="2" t="s">
        <v>56</v>
      </c>
      <c r="Q241" s="2" t="s">
        <v>55</v>
      </c>
      <c r="R241" s="2" t="s">
        <v>43</v>
      </c>
      <c r="S241" s="2" t="s">
        <v>1</v>
      </c>
      <c r="T241" s="2" t="s">
        <v>44</v>
      </c>
      <c r="U241" s="2" t="s">
        <v>45</v>
      </c>
      <c r="V241" s="2" t="s">
        <v>292</v>
      </c>
    </row>
    <row r="242" spans="1:22" x14ac:dyDescent="0.25">
      <c r="A242" s="3">
        <v>45685</v>
      </c>
      <c r="B242" s="3">
        <v>45685</v>
      </c>
      <c r="C242" s="13">
        <v>45680</v>
      </c>
      <c r="D242" s="2" t="s">
        <v>382</v>
      </c>
      <c r="E242" s="2" t="s">
        <v>383</v>
      </c>
      <c r="F242" s="2" t="s">
        <v>384</v>
      </c>
      <c r="G242" s="2" t="s">
        <v>385</v>
      </c>
      <c r="H242" s="2">
        <v>34.58</v>
      </c>
      <c r="I242" s="2">
        <v>24</v>
      </c>
      <c r="J242" s="2">
        <v>289.81</v>
      </c>
      <c r="K242" s="2">
        <v>341.98</v>
      </c>
      <c r="L242" s="2">
        <v>9405.02</v>
      </c>
      <c r="M242" s="2">
        <v>11097.91</v>
      </c>
      <c r="N242" s="6">
        <v>-11097.91</v>
      </c>
      <c r="O242" s="14">
        <f>+Tabla1[[#This Row],[Monto Pagado]]+Tabla1[[#This Row],[Total General]]</f>
        <v>0</v>
      </c>
      <c r="P242" s="2" t="s">
        <v>386</v>
      </c>
      <c r="Q242" s="2" t="s">
        <v>119</v>
      </c>
      <c r="R242" s="2" t="s">
        <v>43</v>
      </c>
      <c r="S242" s="2" t="s">
        <v>1</v>
      </c>
      <c r="T242" s="2" t="s">
        <v>44</v>
      </c>
      <c r="U242" s="2" t="s">
        <v>45</v>
      </c>
      <c r="V242" s="2"/>
    </row>
    <row r="243" spans="1:22" x14ac:dyDescent="0.25">
      <c r="A243" s="3">
        <v>45685</v>
      </c>
      <c r="B243" s="3">
        <v>45685</v>
      </c>
      <c r="C243" s="13">
        <v>45680</v>
      </c>
      <c r="D243" s="2" t="s">
        <v>382</v>
      </c>
      <c r="E243" s="2" t="s">
        <v>383</v>
      </c>
      <c r="F243" s="2" t="s">
        <v>384</v>
      </c>
      <c r="G243" s="2" t="s">
        <v>385</v>
      </c>
      <c r="H243" s="2">
        <v>112</v>
      </c>
      <c r="I243" s="2">
        <v>12</v>
      </c>
      <c r="J243" s="2">
        <v>521.47</v>
      </c>
      <c r="K243" s="2">
        <v>615.33000000000004</v>
      </c>
      <c r="L243" s="2">
        <v>9405.02</v>
      </c>
      <c r="M243" s="2">
        <v>11097.91</v>
      </c>
      <c r="N243" s="6">
        <v>-11097.91</v>
      </c>
      <c r="O243" s="14">
        <f>+Tabla1[[#This Row],[Monto Pagado]]+Tabla1[[#This Row],[Total General]]</f>
        <v>0</v>
      </c>
      <c r="P243" s="2" t="s">
        <v>213</v>
      </c>
      <c r="Q243" s="2" t="s">
        <v>190</v>
      </c>
      <c r="R243" s="2" t="s">
        <v>43</v>
      </c>
      <c r="S243" s="2" t="s">
        <v>1</v>
      </c>
      <c r="T243" s="2" t="s">
        <v>44</v>
      </c>
      <c r="U243" s="2" t="s">
        <v>45</v>
      </c>
      <c r="V243" s="2"/>
    </row>
    <row r="244" spans="1:22" x14ac:dyDescent="0.25">
      <c r="A244" s="3">
        <v>45685</v>
      </c>
      <c r="B244" s="3">
        <v>45685</v>
      </c>
      <c r="C244" s="13">
        <v>45680</v>
      </c>
      <c r="D244" s="2" t="s">
        <v>382</v>
      </c>
      <c r="E244" s="2" t="s">
        <v>383</v>
      </c>
      <c r="F244" s="2" t="s">
        <v>384</v>
      </c>
      <c r="G244" s="2" t="s">
        <v>385</v>
      </c>
      <c r="H244" s="2">
        <v>161.16999999999999</v>
      </c>
      <c r="I244" s="2">
        <v>30</v>
      </c>
      <c r="J244" s="2">
        <v>1876.02</v>
      </c>
      <c r="K244" s="2">
        <v>2213.6999999999998</v>
      </c>
      <c r="L244" s="2">
        <v>9405.02</v>
      </c>
      <c r="M244" s="2">
        <v>11097.91</v>
      </c>
      <c r="N244" s="6">
        <v>-11097.91</v>
      </c>
      <c r="O244" s="14">
        <f>+Tabla1[[#This Row],[Monto Pagado]]+Tabla1[[#This Row],[Total General]]</f>
        <v>0</v>
      </c>
      <c r="P244" s="2" t="s">
        <v>118</v>
      </c>
      <c r="Q244" s="2" t="s">
        <v>41</v>
      </c>
      <c r="R244" s="2" t="s">
        <v>43</v>
      </c>
      <c r="S244" s="2" t="s">
        <v>1</v>
      </c>
      <c r="T244" s="2" t="s">
        <v>44</v>
      </c>
      <c r="U244" s="2" t="s">
        <v>45</v>
      </c>
      <c r="V244" s="2"/>
    </row>
    <row r="245" spans="1:22" x14ac:dyDescent="0.25">
      <c r="A245" s="3">
        <v>45685</v>
      </c>
      <c r="B245" s="3">
        <v>45685</v>
      </c>
      <c r="C245" s="13">
        <v>45680</v>
      </c>
      <c r="D245" s="2" t="s">
        <v>382</v>
      </c>
      <c r="E245" s="2" t="s">
        <v>383</v>
      </c>
      <c r="F245" s="2" t="s">
        <v>384</v>
      </c>
      <c r="G245" s="2" t="s">
        <v>385</v>
      </c>
      <c r="H245" s="2">
        <v>22.25</v>
      </c>
      <c r="I245" s="2">
        <v>24</v>
      </c>
      <c r="J245" s="2">
        <v>207.19</v>
      </c>
      <c r="K245" s="2">
        <v>244.48</v>
      </c>
      <c r="L245" s="2">
        <v>9405.02</v>
      </c>
      <c r="M245" s="2">
        <v>11097.91</v>
      </c>
      <c r="N245" s="6">
        <v>-11097.91</v>
      </c>
      <c r="O245" s="14">
        <f>+Tabla1[[#This Row],[Monto Pagado]]+Tabla1[[#This Row],[Total General]]</f>
        <v>0</v>
      </c>
      <c r="P245" s="2" t="s">
        <v>342</v>
      </c>
      <c r="Q245" s="2" t="s">
        <v>57</v>
      </c>
      <c r="R245" s="2" t="s">
        <v>43</v>
      </c>
      <c r="S245" s="2" t="s">
        <v>1</v>
      </c>
      <c r="T245" s="2" t="s">
        <v>44</v>
      </c>
      <c r="U245" s="2" t="s">
        <v>45</v>
      </c>
      <c r="V245" s="2"/>
    </row>
    <row r="246" spans="1:22" x14ac:dyDescent="0.25">
      <c r="A246" s="3">
        <v>45685</v>
      </c>
      <c r="B246" s="3">
        <v>45685</v>
      </c>
      <c r="C246" s="13">
        <v>45680</v>
      </c>
      <c r="D246" s="2" t="s">
        <v>382</v>
      </c>
      <c r="E246" s="2" t="s">
        <v>383</v>
      </c>
      <c r="F246" s="2" t="s">
        <v>384</v>
      </c>
      <c r="G246" s="2" t="s">
        <v>385</v>
      </c>
      <c r="H246" s="2">
        <v>110.25</v>
      </c>
      <c r="I246" s="2">
        <v>24</v>
      </c>
      <c r="J246" s="2">
        <v>1026.6500000000001</v>
      </c>
      <c r="K246" s="2">
        <v>1211.45</v>
      </c>
      <c r="L246" s="2">
        <v>9405.02</v>
      </c>
      <c r="M246" s="2">
        <v>11097.91</v>
      </c>
      <c r="N246" s="6">
        <v>-11097.91</v>
      </c>
      <c r="O246" s="14">
        <f>+Tabla1[[#This Row],[Monto Pagado]]+Tabla1[[#This Row],[Total General]]</f>
        <v>0</v>
      </c>
      <c r="P246" s="2" t="s">
        <v>379</v>
      </c>
      <c r="Q246" s="2" t="s">
        <v>378</v>
      </c>
      <c r="R246" s="2" t="s">
        <v>43</v>
      </c>
      <c r="S246" s="2" t="s">
        <v>1</v>
      </c>
      <c r="T246" s="2" t="s">
        <v>44</v>
      </c>
      <c r="U246" s="2" t="s">
        <v>45</v>
      </c>
      <c r="V246" s="2"/>
    </row>
    <row r="247" spans="1:22" x14ac:dyDescent="0.25">
      <c r="A247" s="3">
        <v>45685</v>
      </c>
      <c r="B247" s="3">
        <v>45685</v>
      </c>
      <c r="C247" s="13">
        <v>45680</v>
      </c>
      <c r="D247" s="2" t="s">
        <v>382</v>
      </c>
      <c r="E247" s="2" t="s">
        <v>383</v>
      </c>
      <c r="F247" s="2" t="s">
        <v>384</v>
      </c>
      <c r="G247" s="2" t="s">
        <v>385</v>
      </c>
      <c r="H247" s="2">
        <v>42.42</v>
      </c>
      <c r="I247" s="2">
        <v>120</v>
      </c>
      <c r="J247" s="2">
        <v>1975.08</v>
      </c>
      <c r="K247" s="2">
        <v>2330.59</v>
      </c>
      <c r="L247" s="2">
        <v>9405.02</v>
      </c>
      <c r="M247" s="2">
        <v>11097.91</v>
      </c>
      <c r="N247" s="6">
        <v>-11097.91</v>
      </c>
      <c r="O247" s="14">
        <f>+Tabla1[[#This Row],[Monto Pagado]]+Tabla1[[#This Row],[Total General]]</f>
        <v>0</v>
      </c>
      <c r="P247" s="2" t="s">
        <v>121</v>
      </c>
      <c r="Q247" s="2" t="s">
        <v>41</v>
      </c>
      <c r="R247" s="2" t="s">
        <v>43</v>
      </c>
      <c r="S247" s="2" t="s">
        <v>1</v>
      </c>
      <c r="T247" s="2" t="s">
        <v>44</v>
      </c>
      <c r="U247" s="2" t="s">
        <v>45</v>
      </c>
      <c r="V247" s="2"/>
    </row>
    <row r="248" spans="1:22" x14ac:dyDescent="0.25">
      <c r="A248" s="3">
        <v>45685</v>
      </c>
      <c r="B248" s="3">
        <v>45685</v>
      </c>
      <c r="C248" s="13">
        <v>45680</v>
      </c>
      <c r="D248" s="2" t="s">
        <v>382</v>
      </c>
      <c r="E248" s="2" t="s">
        <v>383</v>
      </c>
      <c r="F248" s="2" t="s">
        <v>384</v>
      </c>
      <c r="G248" s="2" t="s">
        <v>385</v>
      </c>
      <c r="H248" s="2">
        <v>26.96</v>
      </c>
      <c r="I248" s="2">
        <v>72</v>
      </c>
      <c r="J248" s="2">
        <v>753.15</v>
      </c>
      <c r="K248" s="2">
        <v>888.72</v>
      </c>
      <c r="L248" s="2">
        <v>9405.02</v>
      </c>
      <c r="M248" s="2">
        <v>11097.91</v>
      </c>
      <c r="N248" s="6">
        <v>-11097.91</v>
      </c>
      <c r="O248" s="14">
        <f>+Tabla1[[#This Row],[Monto Pagado]]+Tabla1[[#This Row],[Total General]]</f>
        <v>0</v>
      </c>
      <c r="P248" s="2" t="s">
        <v>348</v>
      </c>
      <c r="Q248" s="2" t="s">
        <v>41</v>
      </c>
      <c r="R248" s="2" t="s">
        <v>43</v>
      </c>
      <c r="S248" s="2" t="s">
        <v>1</v>
      </c>
      <c r="T248" s="2" t="s">
        <v>44</v>
      </c>
      <c r="U248" s="2" t="s">
        <v>45</v>
      </c>
      <c r="V248" s="2"/>
    </row>
    <row r="249" spans="1:22" x14ac:dyDescent="0.25">
      <c r="A249" s="3">
        <v>45685</v>
      </c>
      <c r="B249" s="3">
        <v>45685</v>
      </c>
      <c r="C249" s="13">
        <v>45680</v>
      </c>
      <c r="D249" s="2" t="s">
        <v>382</v>
      </c>
      <c r="E249" s="2" t="s">
        <v>383</v>
      </c>
      <c r="F249" s="2" t="s">
        <v>384</v>
      </c>
      <c r="G249" s="2" t="s">
        <v>385</v>
      </c>
      <c r="H249" s="2">
        <v>28.11</v>
      </c>
      <c r="I249" s="2">
        <v>10</v>
      </c>
      <c r="J249" s="2">
        <v>109.07</v>
      </c>
      <c r="K249" s="2">
        <v>128.69999999999999</v>
      </c>
      <c r="L249" s="2">
        <v>9405.02</v>
      </c>
      <c r="M249" s="2">
        <v>11097.91</v>
      </c>
      <c r="N249" s="6">
        <v>-11097.91</v>
      </c>
      <c r="O249" s="14">
        <f>+Tabla1[[#This Row],[Monto Pagado]]+Tabla1[[#This Row],[Total General]]</f>
        <v>0</v>
      </c>
      <c r="P249" s="2" t="s">
        <v>387</v>
      </c>
      <c r="Q249" s="2" t="s">
        <v>190</v>
      </c>
      <c r="R249" s="2" t="s">
        <v>43</v>
      </c>
      <c r="S249" s="2" t="s">
        <v>1</v>
      </c>
      <c r="T249" s="2" t="s">
        <v>44</v>
      </c>
      <c r="U249" s="2" t="s">
        <v>45</v>
      </c>
      <c r="V249" s="2"/>
    </row>
    <row r="250" spans="1:22" x14ac:dyDescent="0.25">
      <c r="A250" s="3">
        <v>45685</v>
      </c>
      <c r="B250" s="3">
        <v>45685</v>
      </c>
      <c r="C250" s="13">
        <v>45680</v>
      </c>
      <c r="D250" s="2" t="s">
        <v>382</v>
      </c>
      <c r="E250" s="2" t="s">
        <v>383</v>
      </c>
      <c r="F250" s="2" t="s">
        <v>384</v>
      </c>
      <c r="G250" s="2" t="s">
        <v>385</v>
      </c>
      <c r="H250" s="2">
        <v>10.5</v>
      </c>
      <c r="I250" s="2">
        <v>13</v>
      </c>
      <c r="J250" s="2">
        <v>52.96</v>
      </c>
      <c r="K250" s="2">
        <v>62.49</v>
      </c>
      <c r="L250" s="2">
        <v>9405.02</v>
      </c>
      <c r="M250" s="2">
        <v>11097.91</v>
      </c>
      <c r="N250" s="6">
        <v>-11097.91</v>
      </c>
      <c r="O250" s="14">
        <f>+Tabla1[[#This Row],[Monto Pagado]]+Tabla1[[#This Row],[Total General]]</f>
        <v>0</v>
      </c>
      <c r="P250" s="2" t="s">
        <v>388</v>
      </c>
      <c r="Q250" s="2" t="s">
        <v>190</v>
      </c>
      <c r="R250" s="2" t="s">
        <v>43</v>
      </c>
      <c r="S250" s="2" t="s">
        <v>1</v>
      </c>
      <c r="T250" s="2" t="s">
        <v>44</v>
      </c>
      <c r="U250" s="2" t="s">
        <v>45</v>
      </c>
      <c r="V250" s="2"/>
    </row>
    <row r="251" spans="1:22" x14ac:dyDescent="0.25">
      <c r="A251" s="3">
        <v>45685</v>
      </c>
      <c r="B251" s="3">
        <v>45685</v>
      </c>
      <c r="C251" s="13">
        <v>45680</v>
      </c>
      <c r="D251" s="2" t="s">
        <v>382</v>
      </c>
      <c r="E251" s="2" t="s">
        <v>383</v>
      </c>
      <c r="F251" s="2" t="s">
        <v>384</v>
      </c>
      <c r="G251" s="2" t="s">
        <v>385</v>
      </c>
      <c r="H251" s="2">
        <v>36.25</v>
      </c>
      <c r="I251" s="2">
        <v>60</v>
      </c>
      <c r="J251" s="2">
        <v>843.9</v>
      </c>
      <c r="K251" s="2">
        <v>995.8</v>
      </c>
      <c r="L251" s="2">
        <v>9405.02</v>
      </c>
      <c r="M251" s="2">
        <v>11097.91</v>
      </c>
      <c r="N251" s="6">
        <v>-11097.91</v>
      </c>
      <c r="O251" s="14">
        <f>+Tabla1[[#This Row],[Monto Pagado]]+Tabla1[[#This Row],[Total General]]</f>
        <v>0</v>
      </c>
      <c r="P251" s="2" t="s">
        <v>373</v>
      </c>
      <c r="Q251" s="2" t="s">
        <v>87</v>
      </c>
      <c r="R251" s="2" t="s">
        <v>43</v>
      </c>
      <c r="S251" s="2" t="s">
        <v>1</v>
      </c>
      <c r="T251" s="2" t="s">
        <v>44</v>
      </c>
      <c r="U251" s="2" t="s">
        <v>45</v>
      </c>
      <c r="V251" s="2"/>
    </row>
    <row r="252" spans="1:22" x14ac:dyDescent="0.25">
      <c r="A252" s="3">
        <v>45685</v>
      </c>
      <c r="B252" s="3">
        <v>45685</v>
      </c>
      <c r="C252" s="13">
        <v>45682</v>
      </c>
      <c r="D252" s="2" t="s">
        <v>369</v>
      </c>
      <c r="E252" s="2" t="s">
        <v>370</v>
      </c>
      <c r="F252" s="2" t="s">
        <v>371</v>
      </c>
      <c r="G252" s="2" t="s">
        <v>372</v>
      </c>
      <c r="H252" s="2">
        <v>131</v>
      </c>
      <c r="I252" s="2">
        <v>324</v>
      </c>
      <c r="J252" s="2">
        <v>16468.27</v>
      </c>
      <c r="K252" s="2">
        <v>19432.560000000001</v>
      </c>
      <c r="L252" s="2">
        <v>63771.5</v>
      </c>
      <c r="M252" s="2">
        <v>75250.36</v>
      </c>
      <c r="N252" s="14">
        <v>-75250.36</v>
      </c>
      <c r="O252" s="14">
        <f>+Tabla1[[#This Row],[Monto Pagado]]+Tabla1[[#This Row],[Total General]]</f>
        <v>0</v>
      </c>
      <c r="P252" s="2" t="s">
        <v>93</v>
      </c>
      <c r="Q252" s="2" t="s">
        <v>87</v>
      </c>
      <c r="R252" s="2" t="s">
        <v>43</v>
      </c>
      <c r="S252" s="2" t="s">
        <v>1</v>
      </c>
      <c r="T252" s="2" t="s">
        <v>107</v>
      </c>
      <c r="U252" s="2" t="s">
        <v>45</v>
      </c>
      <c r="V252" s="2" t="s">
        <v>108</v>
      </c>
    </row>
    <row r="253" spans="1:22" x14ac:dyDescent="0.25">
      <c r="A253" s="3">
        <v>45685</v>
      </c>
      <c r="B253" s="3">
        <v>45685</v>
      </c>
      <c r="C253" s="13">
        <v>45682</v>
      </c>
      <c r="D253" s="2" t="s">
        <v>369</v>
      </c>
      <c r="E253" s="2" t="s">
        <v>370</v>
      </c>
      <c r="F253" s="2" t="s">
        <v>371</v>
      </c>
      <c r="G253" s="2" t="s">
        <v>372</v>
      </c>
      <c r="H253" s="2">
        <v>63.5</v>
      </c>
      <c r="I253" s="2">
        <v>120</v>
      </c>
      <c r="J253" s="2">
        <v>2956.56</v>
      </c>
      <c r="K253" s="2">
        <v>3488.74</v>
      </c>
      <c r="L253" s="2">
        <v>63771.5</v>
      </c>
      <c r="M253" s="2">
        <v>75250.36</v>
      </c>
      <c r="N253" s="14">
        <v>-75250.36</v>
      </c>
      <c r="O253" s="14">
        <f>+Tabla1[[#This Row],[Monto Pagado]]+Tabla1[[#This Row],[Total General]]</f>
        <v>0</v>
      </c>
      <c r="P253" s="2" t="s">
        <v>88</v>
      </c>
      <c r="Q253" s="2" t="s">
        <v>87</v>
      </c>
      <c r="R253" s="2" t="s">
        <v>43</v>
      </c>
      <c r="S253" s="2" t="s">
        <v>1</v>
      </c>
      <c r="T253" s="2" t="s">
        <v>107</v>
      </c>
      <c r="U253" s="2" t="s">
        <v>45</v>
      </c>
      <c r="V253" s="2"/>
    </row>
    <row r="254" spans="1:22" x14ac:dyDescent="0.25">
      <c r="A254" s="3">
        <v>45685</v>
      </c>
      <c r="B254" s="3">
        <v>45685</v>
      </c>
      <c r="C254" s="13">
        <v>45682</v>
      </c>
      <c r="D254" s="2" t="s">
        <v>369</v>
      </c>
      <c r="E254" s="2" t="s">
        <v>370</v>
      </c>
      <c r="F254" s="2" t="s">
        <v>371</v>
      </c>
      <c r="G254" s="2" t="s">
        <v>372</v>
      </c>
      <c r="H254" s="2">
        <v>36.25</v>
      </c>
      <c r="I254" s="2">
        <v>120</v>
      </c>
      <c r="J254" s="2">
        <v>1687.8</v>
      </c>
      <c r="K254" s="2">
        <v>1991.6</v>
      </c>
      <c r="L254" s="2">
        <v>63771.5</v>
      </c>
      <c r="M254" s="2">
        <v>75250.36</v>
      </c>
      <c r="N254" s="14">
        <v>-75250.36</v>
      </c>
      <c r="O254" s="14">
        <f>+Tabla1[[#This Row],[Monto Pagado]]+Tabla1[[#This Row],[Total General]]</f>
        <v>0</v>
      </c>
      <c r="P254" s="2" t="s">
        <v>373</v>
      </c>
      <c r="Q254" s="2" t="s">
        <v>87</v>
      </c>
      <c r="R254" s="2" t="s">
        <v>43</v>
      </c>
      <c r="S254" s="2" t="s">
        <v>1</v>
      </c>
      <c r="T254" s="2" t="s">
        <v>107</v>
      </c>
      <c r="U254" s="2" t="s">
        <v>45</v>
      </c>
      <c r="V254" s="2"/>
    </row>
    <row r="255" spans="1:22" x14ac:dyDescent="0.25">
      <c r="A255" s="3">
        <v>45685</v>
      </c>
      <c r="B255" s="3">
        <v>45685</v>
      </c>
      <c r="C255" s="13">
        <v>45682</v>
      </c>
      <c r="D255" s="2" t="s">
        <v>369</v>
      </c>
      <c r="E255" s="2" t="s">
        <v>370</v>
      </c>
      <c r="F255" s="2" t="s">
        <v>371</v>
      </c>
      <c r="G255" s="2" t="s">
        <v>372</v>
      </c>
      <c r="H255" s="2">
        <v>155</v>
      </c>
      <c r="I255" s="2">
        <v>42</v>
      </c>
      <c r="J255" s="2">
        <v>2525.88</v>
      </c>
      <c r="K255" s="2">
        <v>2980.54</v>
      </c>
      <c r="L255" s="2">
        <v>63771.5</v>
      </c>
      <c r="M255" s="2">
        <v>75250.36</v>
      </c>
      <c r="N255" s="14">
        <v>-75250.36</v>
      </c>
      <c r="O255" s="14">
        <f>+Tabla1[[#This Row],[Monto Pagado]]+Tabla1[[#This Row],[Total General]]</f>
        <v>0</v>
      </c>
      <c r="P255" s="2" t="s">
        <v>251</v>
      </c>
      <c r="Q255" s="2" t="s">
        <v>90</v>
      </c>
      <c r="R255" s="2" t="s">
        <v>43</v>
      </c>
      <c r="S255" s="2" t="s">
        <v>1</v>
      </c>
      <c r="T255" s="2" t="s">
        <v>107</v>
      </c>
      <c r="U255" s="2" t="s">
        <v>45</v>
      </c>
      <c r="V255" s="2"/>
    </row>
    <row r="256" spans="1:22" x14ac:dyDescent="0.25">
      <c r="A256" s="3">
        <v>45685</v>
      </c>
      <c r="B256" s="3">
        <v>45685</v>
      </c>
      <c r="C256" s="13">
        <v>45682</v>
      </c>
      <c r="D256" s="2" t="s">
        <v>369</v>
      </c>
      <c r="E256" s="2" t="s">
        <v>370</v>
      </c>
      <c r="F256" s="2" t="s">
        <v>371</v>
      </c>
      <c r="G256" s="2" t="s">
        <v>372</v>
      </c>
      <c r="H256" s="2">
        <v>28.92</v>
      </c>
      <c r="I256" s="2">
        <v>312</v>
      </c>
      <c r="J256" s="2">
        <v>3500.94</v>
      </c>
      <c r="K256" s="2">
        <v>4131.1099999999997</v>
      </c>
      <c r="L256" s="2">
        <v>63771.5</v>
      </c>
      <c r="M256" s="2">
        <v>75250.36</v>
      </c>
      <c r="N256" s="14">
        <v>-75250.36</v>
      </c>
      <c r="O256" s="14">
        <f>+Tabla1[[#This Row],[Monto Pagado]]+Tabla1[[#This Row],[Total General]]</f>
        <v>0</v>
      </c>
      <c r="P256" s="2" t="s">
        <v>341</v>
      </c>
      <c r="Q256" s="2" t="s">
        <v>340</v>
      </c>
      <c r="R256" s="2" t="s">
        <v>43</v>
      </c>
      <c r="S256" s="2" t="s">
        <v>1</v>
      </c>
      <c r="T256" s="2" t="s">
        <v>107</v>
      </c>
      <c r="U256" s="2" t="s">
        <v>45</v>
      </c>
      <c r="V256" s="2"/>
    </row>
    <row r="257" spans="1:22" x14ac:dyDescent="0.25">
      <c r="A257" s="3">
        <v>45685</v>
      </c>
      <c r="B257" s="3">
        <v>45685</v>
      </c>
      <c r="C257" s="13">
        <v>45682</v>
      </c>
      <c r="D257" s="2" t="s">
        <v>369</v>
      </c>
      <c r="E257" s="2" t="s">
        <v>370</v>
      </c>
      <c r="F257" s="2" t="s">
        <v>371</v>
      </c>
      <c r="G257" s="2" t="s">
        <v>372</v>
      </c>
      <c r="H257" s="2">
        <v>161.16999999999999</v>
      </c>
      <c r="I257" s="2">
        <v>60</v>
      </c>
      <c r="J257" s="2">
        <v>3752.04</v>
      </c>
      <c r="K257" s="2">
        <v>4427.41</v>
      </c>
      <c r="L257" s="2">
        <v>63771.5</v>
      </c>
      <c r="M257" s="2">
        <v>75250.36</v>
      </c>
      <c r="N257" s="14">
        <v>-75250.36</v>
      </c>
      <c r="O257" s="14">
        <f>+Tabla1[[#This Row],[Monto Pagado]]+Tabla1[[#This Row],[Total General]]</f>
        <v>0</v>
      </c>
      <c r="P257" s="2" t="s">
        <v>118</v>
      </c>
      <c r="Q257" s="2" t="s">
        <v>41</v>
      </c>
      <c r="R257" s="2" t="s">
        <v>43</v>
      </c>
      <c r="S257" s="2" t="s">
        <v>1</v>
      </c>
      <c r="T257" s="2" t="s">
        <v>107</v>
      </c>
      <c r="U257" s="2" t="s">
        <v>45</v>
      </c>
      <c r="V257" s="2"/>
    </row>
    <row r="258" spans="1:22" x14ac:dyDescent="0.25">
      <c r="A258" s="3">
        <v>45685</v>
      </c>
      <c r="B258" s="3">
        <v>45685</v>
      </c>
      <c r="C258" s="13">
        <v>45682</v>
      </c>
      <c r="D258" s="2" t="s">
        <v>369</v>
      </c>
      <c r="E258" s="2" t="s">
        <v>370</v>
      </c>
      <c r="F258" s="2" t="s">
        <v>371</v>
      </c>
      <c r="G258" s="2" t="s">
        <v>372</v>
      </c>
      <c r="H258" s="2">
        <v>84</v>
      </c>
      <c r="I258" s="2">
        <v>63</v>
      </c>
      <c r="J258" s="2">
        <v>2053.3000000000002</v>
      </c>
      <c r="K258" s="2">
        <v>2422.89</v>
      </c>
      <c r="L258" s="2">
        <v>63771.5</v>
      </c>
      <c r="M258" s="2">
        <v>75250.36</v>
      </c>
      <c r="N258" s="14">
        <v>-75250.36</v>
      </c>
      <c r="O258" s="14">
        <f>+Tabla1[[#This Row],[Monto Pagado]]+Tabla1[[#This Row],[Total General]]</f>
        <v>0</v>
      </c>
      <c r="P258" s="2" t="s">
        <v>122</v>
      </c>
      <c r="Q258" s="2" t="s">
        <v>41</v>
      </c>
      <c r="R258" s="2" t="s">
        <v>43</v>
      </c>
      <c r="S258" s="2" t="s">
        <v>1</v>
      </c>
      <c r="T258" s="2" t="s">
        <v>107</v>
      </c>
      <c r="U258" s="2" t="s">
        <v>45</v>
      </c>
      <c r="V258" s="2"/>
    </row>
    <row r="259" spans="1:22" x14ac:dyDescent="0.25">
      <c r="A259" s="3">
        <v>45685</v>
      </c>
      <c r="B259" s="3">
        <v>45685</v>
      </c>
      <c r="C259" s="13">
        <v>45682</v>
      </c>
      <c r="D259" s="2" t="s">
        <v>369</v>
      </c>
      <c r="E259" s="2" t="s">
        <v>370</v>
      </c>
      <c r="F259" s="2" t="s">
        <v>371</v>
      </c>
      <c r="G259" s="2" t="s">
        <v>372</v>
      </c>
      <c r="H259" s="2">
        <v>28.94</v>
      </c>
      <c r="I259" s="2">
        <v>72</v>
      </c>
      <c r="J259" s="2">
        <v>808.47</v>
      </c>
      <c r="K259" s="2">
        <v>953.99</v>
      </c>
      <c r="L259" s="2">
        <v>63771.5</v>
      </c>
      <c r="M259" s="2">
        <v>75250.36</v>
      </c>
      <c r="N259" s="14">
        <v>-75250.36</v>
      </c>
      <c r="O259" s="14">
        <f>+Tabla1[[#This Row],[Monto Pagado]]+Tabla1[[#This Row],[Total General]]</f>
        <v>0</v>
      </c>
      <c r="P259" s="2" t="s">
        <v>241</v>
      </c>
      <c r="Q259" s="2" t="s">
        <v>100</v>
      </c>
      <c r="R259" s="2" t="s">
        <v>43</v>
      </c>
      <c r="S259" s="2" t="s">
        <v>1</v>
      </c>
      <c r="T259" s="2" t="s">
        <v>107</v>
      </c>
      <c r="U259" s="2" t="s">
        <v>45</v>
      </c>
      <c r="V259" s="2"/>
    </row>
    <row r="260" spans="1:22" x14ac:dyDescent="0.25">
      <c r="A260" s="3">
        <v>45685</v>
      </c>
      <c r="B260" s="3">
        <v>45685</v>
      </c>
      <c r="C260" s="13">
        <v>45682</v>
      </c>
      <c r="D260" s="2" t="s">
        <v>369</v>
      </c>
      <c r="E260" s="2" t="s">
        <v>370</v>
      </c>
      <c r="F260" s="2" t="s">
        <v>371</v>
      </c>
      <c r="G260" s="2" t="s">
        <v>372</v>
      </c>
      <c r="H260" s="2">
        <v>110.25</v>
      </c>
      <c r="I260" s="2">
        <v>60</v>
      </c>
      <c r="J260" s="2">
        <v>2566.62</v>
      </c>
      <c r="K260" s="2">
        <v>3028.61</v>
      </c>
      <c r="L260" s="2">
        <v>63771.5</v>
      </c>
      <c r="M260" s="2">
        <v>75250.36</v>
      </c>
      <c r="N260" s="14">
        <v>-75250.36</v>
      </c>
      <c r="O260" s="14">
        <f>+Tabla1[[#This Row],[Monto Pagado]]+Tabla1[[#This Row],[Total General]]</f>
        <v>0</v>
      </c>
      <c r="P260" s="2" t="s">
        <v>101</v>
      </c>
      <c r="Q260" s="2" t="s">
        <v>100</v>
      </c>
      <c r="R260" s="2" t="s">
        <v>43</v>
      </c>
      <c r="S260" s="2" t="s">
        <v>1</v>
      </c>
      <c r="T260" s="2" t="s">
        <v>107</v>
      </c>
      <c r="U260" s="2" t="s">
        <v>45</v>
      </c>
      <c r="V260" s="2"/>
    </row>
    <row r="261" spans="1:22" x14ac:dyDescent="0.25">
      <c r="A261" s="3">
        <v>45685</v>
      </c>
      <c r="B261" s="3">
        <v>45685</v>
      </c>
      <c r="C261" s="13">
        <v>45682</v>
      </c>
      <c r="D261" s="2" t="s">
        <v>369</v>
      </c>
      <c r="E261" s="2" t="s">
        <v>370</v>
      </c>
      <c r="F261" s="2" t="s">
        <v>371</v>
      </c>
      <c r="G261" s="2" t="s">
        <v>372</v>
      </c>
      <c r="H261" s="2">
        <v>113.42</v>
      </c>
      <c r="I261" s="2">
        <v>60</v>
      </c>
      <c r="J261" s="2">
        <v>2640.42</v>
      </c>
      <c r="K261" s="2">
        <v>3115.7</v>
      </c>
      <c r="L261" s="2">
        <v>63771.5</v>
      </c>
      <c r="M261" s="2">
        <v>75250.36</v>
      </c>
      <c r="N261" s="14">
        <v>-75250.36</v>
      </c>
      <c r="O261" s="14">
        <f>+Tabla1[[#This Row],[Monto Pagado]]+Tabla1[[#This Row],[Total General]]</f>
        <v>0</v>
      </c>
      <c r="P261" s="2" t="s">
        <v>193</v>
      </c>
      <c r="Q261" s="2" t="s">
        <v>192</v>
      </c>
      <c r="R261" s="2" t="s">
        <v>43</v>
      </c>
      <c r="S261" s="2" t="s">
        <v>1</v>
      </c>
      <c r="T261" s="2" t="s">
        <v>107</v>
      </c>
      <c r="U261" s="2" t="s">
        <v>45</v>
      </c>
      <c r="V261" s="2"/>
    </row>
    <row r="262" spans="1:22" x14ac:dyDescent="0.25">
      <c r="A262" s="3">
        <v>45685</v>
      </c>
      <c r="B262" s="3">
        <v>45685</v>
      </c>
      <c r="C262" s="13">
        <v>45682</v>
      </c>
      <c r="D262" s="2" t="s">
        <v>369</v>
      </c>
      <c r="E262" s="2" t="s">
        <v>370</v>
      </c>
      <c r="F262" s="2" t="s">
        <v>371</v>
      </c>
      <c r="G262" s="2" t="s">
        <v>372</v>
      </c>
      <c r="H262" s="2">
        <v>75</v>
      </c>
      <c r="I262" s="2">
        <v>48</v>
      </c>
      <c r="J262" s="2">
        <v>1396.8</v>
      </c>
      <c r="K262" s="2">
        <v>1648.22</v>
      </c>
      <c r="L262" s="2">
        <v>63771.5</v>
      </c>
      <c r="M262" s="2">
        <v>75250.36</v>
      </c>
      <c r="N262" s="14">
        <v>-75250.36</v>
      </c>
      <c r="O262" s="14">
        <f>+Tabla1[[#This Row],[Monto Pagado]]+Tabla1[[#This Row],[Total General]]</f>
        <v>0</v>
      </c>
      <c r="P262" s="2" t="s">
        <v>92</v>
      </c>
      <c r="Q262" s="2" t="s">
        <v>90</v>
      </c>
      <c r="R262" s="2" t="s">
        <v>43</v>
      </c>
      <c r="S262" s="2" t="s">
        <v>1</v>
      </c>
      <c r="T262" s="2" t="s">
        <v>107</v>
      </c>
      <c r="U262" s="2" t="s">
        <v>45</v>
      </c>
      <c r="V262" s="2"/>
    </row>
    <row r="263" spans="1:22" x14ac:dyDescent="0.25">
      <c r="A263" s="3">
        <v>45685</v>
      </c>
      <c r="B263" s="3">
        <v>45685</v>
      </c>
      <c r="C263" s="13">
        <v>45682</v>
      </c>
      <c r="D263" s="2" t="s">
        <v>369</v>
      </c>
      <c r="E263" s="2" t="s">
        <v>370</v>
      </c>
      <c r="F263" s="2" t="s">
        <v>371</v>
      </c>
      <c r="G263" s="2" t="s">
        <v>372</v>
      </c>
      <c r="H263" s="2">
        <v>45</v>
      </c>
      <c r="I263" s="2">
        <v>48</v>
      </c>
      <c r="J263" s="2">
        <v>838.08</v>
      </c>
      <c r="K263" s="2">
        <v>988.93</v>
      </c>
      <c r="L263" s="2">
        <v>63771.5</v>
      </c>
      <c r="M263" s="2">
        <v>75250.36</v>
      </c>
      <c r="N263" s="14">
        <v>-75250.36</v>
      </c>
      <c r="O263" s="14">
        <f>+Tabla1[[#This Row],[Monto Pagado]]+Tabla1[[#This Row],[Total General]]</f>
        <v>0</v>
      </c>
      <c r="P263" s="2" t="s">
        <v>91</v>
      </c>
      <c r="Q263" s="2" t="s">
        <v>90</v>
      </c>
      <c r="R263" s="2" t="s">
        <v>43</v>
      </c>
      <c r="S263" s="2" t="s">
        <v>1</v>
      </c>
      <c r="T263" s="2" t="s">
        <v>107</v>
      </c>
      <c r="U263" s="2" t="s">
        <v>45</v>
      </c>
      <c r="V263" s="2"/>
    </row>
    <row r="264" spans="1:22" x14ac:dyDescent="0.25">
      <c r="A264" s="3">
        <v>45685</v>
      </c>
      <c r="B264" s="3">
        <v>45685</v>
      </c>
      <c r="C264" s="13">
        <v>45682</v>
      </c>
      <c r="D264" s="2" t="s">
        <v>369</v>
      </c>
      <c r="E264" s="2" t="s">
        <v>370</v>
      </c>
      <c r="F264" s="2" t="s">
        <v>371</v>
      </c>
      <c r="G264" s="2" t="s">
        <v>372</v>
      </c>
      <c r="H264" s="2">
        <v>67.58</v>
      </c>
      <c r="I264" s="2">
        <v>12</v>
      </c>
      <c r="J264" s="2">
        <v>314.64999999999998</v>
      </c>
      <c r="K264" s="2">
        <v>371.29</v>
      </c>
      <c r="L264" s="2">
        <v>63771.5</v>
      </c>
      <c r="M264" s="2">
        <v>75250.36</v>
      </c>
      <c r="N264" s="14">
        <v>-75250.36</v>
      </c>
      <c r="O264" s="14">
        <f>+Tabla1[[#This Row],[Monto Pagado]]+Tabla1[[#This Row],[Total General]]</f>
        <v>0</v>
      </c>
      <c r="P264" s="2" t="s">
        <v>297</v>
      </c>
      <c r="Q264" s="2" t="s">
        <v>267</v>
      </c>
      <c r="R264" s="2" t="s">
        <v>43</v>
      </c>
      <c r="S264" s="2" t="s">
        <v>1</v>
      </c>
      <c r="T264" s="2" t="s">
        <v>107</v>
      </c>
      <c r="U264" s="2" t="s">
        <v>45</v>
      </c>
      <c r="V264" s="2"/>
    </row>
    <row r="265" spans="1:22" x14ac:dyDescent="0.25">
      <c r="A265" s="3">
        <v>45685</v>
      </c>
      <c r="B265" s="3">
        <v>45685</v>
      </c>
      <c r="C265" s="13">
        <v>45682</v>
      </c>
      <c r="D265" s="2" t="s">
        <v>369</v>
      </c>
      <c r="E265" s="2" t="s">
        <v>370</v>
      </c>
      <c r="F265" s="2" t="s">
        <v>371</v>
      </c>
      <c r="G265" s="2" t="s">
        <v>372</v>
      </c>
      <c r="H265" s="2">
        <v>46.17</v>
      </c>
      <c r="I265" s="2">
        <v>12</v>
      </c>
      <c r="J265" s="2">
        <v>214.97</v>
      </c>
      <c r="K265" s="2">
        <v>253.66</v>
      </c>
      <c r="L265" s="2">
        <v>63771.5</v>
      </c>
      <c r="M265" s="2">
        <v>75250.36</v>
      </c>
      <c r="N265" s="14">
        <v>-75250.36</v>
      </c>
      <c r="O265" s="14">
        <f>+Tabla1[[#This Row],[Monto Pagado]]+Tabla1[[#This Row],[Total General]]</f>
        <v>0</v>
      </c>
      <c r="P265" s="2" t="s">
        <v>99</v>
      </c>
      <c r="Q265" s="2" t="s">
        <v>98</v>
      </c>
      <c r="R265" s="2" t="s">
        <v>43</v>
      </c>
      <c r="S265" s="2" t="s">
        <v>1</v>
      </c>
      <c r="T265" s="2" t="s">
        <v>107</v>
      </c>
      <c r="U265" s="2" t="s">
        <v>45</v>
      </c>
      <c r="V265" s="2"/>
    </row>
    <row r="266" spans="1:22" x14ac:dyDescent="0.25">
      <c r="A266" s="3">
        <v>45685</v>
      </c>
      <c r="B266" s="3">
        <v>45685</v>
      </c>
      <c r="C266" s="13">
        <v>45682</v>
      </c>
      <c r="D266" s="2" t="s">
        <v>369</v>
      </c>
      <c r="E266" s="2" t="s">
        <v>370</v>
      </c>
      <c r="F266" s="2" t="s">
        <v>371</v>
      </c>
      <c r="G266" s="2" t="s">
        <v>372</v>
      </c>
      <c r="H266" s="2">
        <v>78.400000000000006</v>
      </c>
      <c r="I266" s="2">
        <v>20</v>
      </c>
      <c r="J266" s="2">
        <v>608.38</v>
      </c>
      <c r="K266" s="2">
        <v>717.89</v>
      </c>
      <c r="L266" s="2">
        <v>63771.5</v>
      </c>
      <c r="M266" s="2">
        <v>75250.36</v>
      </c>
      <c r="N266" s="14">
        <v>-75250.36</v>
      </c>
      <c r="O266" s="14">
        <f>+Tabla1[[#This Row],[Monto Pagado]]+Tabla1[[#This Row],[Total General]]</f>
        <v>0</v>
      </c>
      <c r="P266" s="2" t="s">
        <v>304</v>
      </c>
      <c r="Q266" s="2" t="s">
        <v>303</v>
      </c>
      <c r="R266" s="2" t="s">
        <v>43</v>
      </c>
      <c r="S266" s="2" t="s">
        <v>1</v>
      </c>
      <c r="T266" s="2" t="s">
        <v>107</v>
      </c>
      <c r="U266" s="2" t="s">
        <v>45</v>
      </c>
      <c r="V266" s="2"/>
    </row>
    <row r="267" spans="1:22" x14ac:dyDescent="0.25">
      <c r="A267" s="3">
        <v>45685</v>
      </c>
      <c r="B267" s="3">
        <v>45685</v>
      </c>
      <c r="C267" s="13">
        <v>45682</v>
      </c>
      <c r="D267" s="2" t="s">
        <v>369</v>
      </c>
      <c r="E267" s="2" t="s">
        <v>370</v>
      </c>
      <c r="F267" s="2" t="s">
        <v>371</v>
      </c>
      <c r="G267" s="2" t="s">
        <v>372</v>
      </c>
      <c r="H267" s="2">
        <v>148.41999999999999</v>
      </c>
      <c r="I267" s="2">
        <v>60</v>
      </c>
      <c r="J267" s="2">
        <v>3455.22</v>
      </c>
      <c r="K267" s="2">
        <v>4077.16</v>
      </c>
      <c r="L267" s="2">
        <v>63771.5</v>
      </c>
      <c r="M267" s="2">
        <v>75250.36</v>
      </c>
      <c r="N267" s="14">
        <v>-75250.36</v>
      </c>
      <c r="O267" s="14">
        <f>+Tabla1[[#This Row],[Monto Pagado]]+Tabla1[[#This Row],[Total General]]</f>
        <v>0</v>
      </c>
      <c r="P267" s="2" t="s">
        <v>375</v>
      </c>
      <c r="Q267" s="2" t="s">
        <v>374</v>
      </c>
      <c r="R267" s="2" t="s">
        <v>43</v>
      </c>
      <c r="S267" s="2" t="s">
        <v>1</v>
      </c>
      <c r="T267" s="2" t="s">
        <v>107</v>
      </c>
      <c r="U267" s="2" t="s">
        <v>45</v>
      </c>
      <c r="V267" s="2"/>
    </row>
    <row r="268" spans="1:22" x14ac:dyDescent="0.25">
      <c r="A268" s="3">
        <v>45685</v>
      </c>
      <c r="B268" s="3">
        <v>45685</v>
      </c>
      <c r="C268" s="13">
        <v>45682</v>
      </c>
      <c r="D268" s="2" t="s">
        <v>369</v>
      </c>
      <c r="E268" s="2" t="s">
        <v>370</v>
      </c>
      <c r="F268" s="2" t="s">
        <v>371</v>
      </c>
      <c r="G268" s="2" t="s">
        <v>372</v>
      </c>
      <c r="H268" s="2">
        <v>114</v>
      </c>
      <c r="I268" s="2">
        <v>120</v>
      </c>
      <c r="J268" s="2">
        <v>5307.84</v>
      </c>
      <c r="K268" s="2">
        <v>6263.25</v>
      </c>
      <c r="L268" s="2">
        <v>63771.5</v>
      </c>
      <c r="M268" s="2">
        <v>75250.36</v>
      </c>
      <c r="N268" s="14">
        <v>-75250.36</v>
      </c>
      <c r="O268" s="14">
        <f>+Tabla1[[#This Row],[Monto Pagado]]+Tabla1[[#This Row],[Total General]]</f>
        <v>0</v>
      </c>
      <c r="P268" s="2" t="s">
        <v>377</v>
      </c>
      <c r="Q268" s="2" t="s">
        <v>376</v>
      </c>
      <c r="R268" s="2" t="s">
        <v>43</v>
      </c>
      <c r="S268" s="2" t="s">
        <v>1</v>
      </c>
      <c r="T268" s="2" t="s">
        <v>107</v>
      </c>
      <c r="U268" s="2" t="s">
        <v>45</v>
      </c>
      <c r="V268" s="2"/>
    </row>
    <row r="269" spans="1:22" x14ac:dyDescent="0.25">
      <c r="A269" s="3">
        <v>45685</v>
      </c>
      <c r="B269" s="3">
        <v>45685</v>
      </c>
      <c r="C269" s="13">
        <v>45682</v>
      </c>
      <c r="D269" s="2" t="s">
        <v>369</v>
      </c>
      <c r="E269" s="2" t="s">
        <v>370</v>
      </c>
      <c r="F269" s="2" t="s">
        <v>371</v>
      </c>
      <c r="G269" s="2" t="s">
        <v>372</v>
      </c>
      <c r="H269" s="2">
        <v>110.25</v>
      </c>
      <c r="I269" s="2">
        <v>12</v>
      </c>
      <c r="J269" s="2">
        <v>513.32000000000005</v>
      </c>
      <c r="K269" s="2">
        <v>605.72</v>
      </c>
      <c r="L269" s="2">
        <v>63771.5</v>
      </c>
      <c r="M269" s="2">
        <v>75250.36</v>
      </c>
      <c r="N269" s="14">
        <v>-75250.36</v>
      </c>
      <c r="O269" s="14">
        <f>+Tabla1[[#This Row],[Monto Pagado]]+Tabla1[[#This Row],[Total General]]</f>
        <v>0</v>
      </c>
      <c r="P269" s="2" t="s">
        <v>379</v>
      </c>
      <c r="Q269" s="2" t="s">
        <v>378</v>
      </c>
      <c r="R269" s="2" t="s">
        <v>43</v>
      </c>
      <c r="S269" s="2" t="s">
        <v>1</v>
      </c>
      <c r="T269" s="2" t="s">
        <v>107</v>
      </c>
      <c r="U269" s="2" t="s">
        <v>45</v>
      </c>
      <c r="V269" s="2"/>
    </row>
    <row r="270" spans="1:22" x14ac:dyDescent="0.25">
      <c r="A270" s="3">
        <v>45685</v>
      </c>
      <c r="B270" s="3">
        <v>45685</v>
      </c>
      <c r="C270" s="13">
        <v>45682</v>
      </c>
      <c r="D270" s="2" t="s">
        <v>369</v>
      </c>
      <c r="E270" s="2" t="s">
        <v>370</v>
      </c>
      <c r="F270" s="2" t="s">
        <v>371</v>
      </c>
      <c r="G270" s="2" t="s">
        <v>372</v>
      </c>
      <c r="H270" s="2">
        <v>216.42</v>
      </c>
      <c r="I270" s="2">
        <v>60</v>
      </c>
      <c r="J270" s="2">
        <v>5038.26</v>
      </c>
      <c r="K270" s="2">
        <v>5945.15</v>
      </c>
      <c r="L270" s="2">
        <v>63771.5</v>
      </c>
      <c r="M270" s="2">
        <v>75250.36</v>
      </c>
      <c r="N270" s="14">
        <v>-75250.36</v>
      </c>
      <c r="O270" s="14">
        <f>+Tabla1[[#This Row],[Monto Pagado]]+Tabla1[[#This Row],[Total General]]</f>
        <v>0</v>
      </c>
      <c r="P270" s="2" t="s">
        <v>381</v>
      </c>
      <c r="Q270" s="2" t="s">
        <v>380</v>
      </c>
      <c r="R270" s="2" t="s">
        <v>43</v>
      </c>
      <c r="S270" s="2" t="s">
        <v>1</v>
      </c>
      <c r="T270" s="2" t="s">
        <v>107</v>
      </c>
      <c r="U270" s="2" t="s">
        <v>45</v>
      </c>
      <c r="V270" s="2"/>
    </row>
    <row r="271" spans="1:22" x14ac:dyDescent="0.25">
      <c r="A271" s="3">
        <v>45685</v>
      </c>
      <c r="B271" s="3">
        <v>45685</v>
      </c>
      <c r="C271" s="13">
        <v>45682</v>
      </c>
      <c r="D271" s="2" t="s">
        <v>369</v>
      </c>
      <c r="E271" s="2" t="s">
        <v>370</v>
      </c>
      <c r="F271" s="2" t="s">
        <v>371</v>
      </c>
      <c r="G271" s="2" t="s">
        <v>372</v>
      </c>
      <c r="H271" s="2">
        <v>255</v>
      </c>
      <c r="I271" s="2">
        <v>72</v>
      </c>
      <c r="J271" s="2">
        <v>7123.68</v>
      </c>
      <c r="K271" s="2">
        <v>8405.94</v>
      </c>
      <c r="L271" s="2">
        <v>63771.5</v>
      </c>
      <c r="M271" s="2">
        <v>75250.36</v>
      </c>
      <c r="N271" s="14">
        <v>-75250.36</v>
      </c>
      <c r="O271" s="14">
        <f>+Tabla1[[#This Row],[Monto Pagado]]+Tabla1[[#This Row],[Total General]]</f>
        <v>0</v>
      </c>
      <c r="P271" s="2" t="s">
        <v>117</v>
      </c>
      <c r="Q271" s="2" t="s">
        <v>87</v>
      </c>
      <c r="R271" s="2" t="s">
        <v>43</v>
      </c>
      <c r="S271" s="2" t="s">
        <v>1</v>
      </c>
      <c r="T271" s="2" t="s">
        <v>107</v>
      </c>
      <c r="U271" s="2" t="s">
        <v>45</v>
      </c>
      <c r="V271" s="2"/>
    </row>
    <row r="272" spans="1:22" x14ac:dyDescent="0.25">
      <c r="A272" s="3">
        <v>45685</v>
      </c>
      <c r="B272" s="3">
        <v>45685</v>
      </c>
      <c r="C272" s="13">
        <v>45684</v>
      </c>
      <c r="D272" s="2" t="s">
        <v>362</v>
      </c>
      <c r="E272" s="2" t="s">
        <v>363</v>
      </c>
      <c r="F272" s="2" t="s">
        <v>364</v>
      </c>
      <c r="G272" s="2" t="s">
        <v>365</v>
      </c>
      <c r="H272" s="2">
        <v>309.38</v>
      </c>
      <c r="I272" s="2">
        <v>160</v>
      </c>
      <c r="J272" s="2">
        <v>15365.05</v>
      </c>
      <c r="K272" s="2">
        <v>18130.759999999998</v>
      </c>
      <c r="L272" s="2">
        <v>120497.53</v>
      </c>
      <c r="M272" s="2">
        <v>142187.07999999999</v>
      </c>
      <c r="N272" s="14">
        <v>-142187.07999999999</v>
      </c>
      <c r="O272" s="14">
        <f>+Tabla1[[#This Row],[Monto Pagado]]+Tabla1[[#This Row],[Total General]]</f>
        <v>0</v>
      </c>
      <c r="P272" s="2" t="s">
        <v>79</v>
      </c>
      <c r="Q272" s="2" t="s">
        <v>77</v>
      </c>
      <c r="R272" s="2" t="s">
        <v>0</v>
      </c>
      <c r="S272" s="2" t="s">
        <v>1</v>
      </c>
      <c r="T272" s="2" t="s">
        <v>2</v>
      </c>
      <c r="U272" s="2" t="s">
        <v>2</v>
      </c>
      <c r="V272" s="2" t="s">
        <v>171</v>
      </c>
    </row>
    <row r="273" spans="1:22" x14ac:dyDescent="0.25">
      <c r="A273" s="3">
        <v>45685</v>
      </c>
      <c r="B273" s="3">
        <v>45685</v>
      </c>
      <c r="C273" s="13">
        <v>45684</v>
      </c>
      <c r="D273" s="2" t="s">
        <v>362</v>
      </c>
      <c r="E273" s="2" t="s">
        <v>363</v>
      </c>
      <c r="F273" s="2" t="s">
        <v>364</v>
      </c>
      <c r="G273" s="2" t="s">
        <v>365</v>
      </c>
      <c r="H273" s="2">
        <v>200</v>
      </c>
      <c r="I273" s="2">
        <v>160</v>
      </c>
      <c r="J273" s="2">
        <v>9932.7999999999993</v>
      </c>
      <c r="K273" s="2">
        <v>11720.7</v>
      </c>
      <c r="L273" s="2">
        <v>120497.53</v>
      </c>
      <c r="M273" s="2">
        <v>142187.07999999999</v>
      </c>
      <c r="N273" s="14">
        <v>-142187.07999999999</v>
      </c>
      <c r="O273" s="14">
        <f>+Tabla1[[#This Row],[Monto Pagado]]+Tabla1[[#This Row],[Total General]]</f>
        <v>0</v>
      </c>
      <c r="P273" s="2" t="s">
        <v>81</v>
      </c>
      <c r="Q273" s="2" t="s">
        <v>80</v>
      </c>
      <c r="R273" s="2" t="s">
        <v>0</v>
      </c>
      <c r="S273" s="2" t="s">
        <v>1</v>
      </c>
      <c r="T273" s="2" t="s">
        <v>2</v>
      </c>
      <c r="U273" s="2" t="s">
        <v>2</v>
      </c>
      <c r="V273" s="2"/>
    </row>
    <row r="274" spans="1:22" x14ac:dyDescent="0.25">
      <c r="A274" s="3">
        <v>45685</v>
      </c>
      <c r="B274" s="3">
        <v>45685</v>
      </c>
      <c r="C274" s="13">
        <v>45684</v>
      </c>
      <c r="D274" s="2" t="s">
        <v>362</v>
      </c>
      <c r="E274" s="2" t="s">
        <v>363</v>
      </c>
      <c r="F274" s="2" t="s">
        <v>364</v>
      </c>
      <c r="G274" s="2" t="s">
        <v>365</v>
      </c>
      <c r="H274" s="2">
        <v>495</v>
      </c>
      <c r="I274" s="2">
        <v>320</v>
      </c>
      <c r="J274" s="2">
        <v>49167.360000000001</v>
      </c>
      <c r="K274" s="2">
        <v>58017.48</v>
      </c>
      <c r="L274" s="2">
        <v>120497.53</v>
      </c>
      <c r="M274" s="2">
        <v>142187.07999999999</v>
      </c>
      <c r="N274" s="14">
        <v>-142187.07999999999</v>
      </c>
      <c r="O274" s="14">
        <f>+Tabla1[[#This Row],[Monto Pagado]]+Tabla1[[#This Row],[Total General]]</f>
        <v>0</v>
      </c>
      <c r="P274" s="2" t="s">
        <v>82</v>
      </c>
      <c r="Q274" s="2" t="s">
        <v>73</v>
      </c>
      <c r="R274" s="2" t="s">
        <v>0</v>
      </c>
      <c r="S274" s="2" t="s">
        <v>1</v>
      </c>
      <c r="T274" s="2" t="s">
        <v>2</v>
      </c>
      <c r="U274" s="2" t="s">
        <v>2</v>
      </c>
      <c r="V274" s="2"/>
    </row>
    <row r="275" spans="1:22" x14ac:dyDescent="0.25">
      <c r="A275" s="3">
        <v>45685</v>
      </c>
      <c r="B275" s="3">
        <v>45685</v>
      </c>
      <c r="C275" s="13">
        <v>45684</v>
      </c>
      <c r="D275" s="2" t="s">
        <v>362</v>
      </c>
      <c r="E275" s="2" t="s">
        <v>363</v>
      </c>
      <c r="F275" s="2" t="s">
        <v>364</v>
      </c>
      <c r="G275" s="2" t="s">
        <v>365</v>
      </c>
      <c r="H275" s="2">
        <v>675</v>
      </c>
      <c r="I275" s="2">
        <v>160</v>
      </c>
      <c r="J275" s="2">
        <v>33523.199999999997</v>
      </c>
      <c r="K275" s="2">
        <v>39557.379999999997</v>
      </c>
      <c r="L275" s="2">
        <v>120497.53</v>
      </c>
      <c r="M275" s="2">
        <v>142187.07999999999</v>
      </c>
      <c r="N275" s="14">
        <v>-142187.07999999999</v>
      </c>
      <c r="O275" s="14">
        <f>+Tabla1[[#This Row],[Monto Pagado]]+Tabla1[[#This Row],[Total General]]</f>
        <v>0</v>
      </c>
      <c r="P275" s="2" t="s">
        <v>78</v>
      </c>
      <c r="Q275" s="2" t="s">
        <v>75</v>
      </c>
      <c r="R275" s="2" t="s">
        <v>0</v>
      </c>
      <c r="S275" s="2" t="s">
        <v>1</v>
      </c>
      <c r="T275" s="2" t="s">
        <v>2</v>
      </c>
      <c r="U275" s="2" t="s">
        <v>2</v>
      </c>
      <c r="V275" s="2"/>
    </row>
    <row r="276" spans="1:22" x14ac:dyDescent="0.25">
      <c r="A276" s="3">
        <v>45685</v>
      </c>
      <c r="B276" s="3">
        <v>45685</v>
      </c>
      <c r="C276" s="13">
        <v>45684</v>
      </c>
      <c r="D276" s="2" t="s">
        <v>362</v>
      </c>
      <c r="E276" s="2" t="s">
        <v>363</v>
      </c>
      <c r="F276" s="2" t="s">
        <v>364</v>
      </c>
      <c r="G276" s="2" t="s">
        <v>365</v>
      </c>
      <c r="H276" s="2">
        <v>518.75</v>
      </c>
      <c r="I276" s="2">
        <v>56</v>
      </c>
      <c r="J276" s="2">
        <v>9017.1200000000008</v>
      </c>
      <c r="K276" s="2">
        <v>10640.2</v>
      </c>
      <c r="L276" s="2">
        <v>120497.53</v>
      </c>
      <c r="M276" s="2">
        <v>142187.07999999999</v>
      </c>
      <c r="N276" s="14">
        <v>-142187.07999999999</v>
      </c>
      <c r="O276" s="14">
        <f>+Tabla1[[#This Row],[Monto Pagado]]+Tabla1[[#This Row],[Total General]]</f>
        <v>0</v>
      </c>
      <c r="P276" s="2" t="s">
        <v>353</v>
      </c>
      <c r="Q276" s="2" t="s">
        <v>352</v>
      </c>
      <c r="R276" s="2" t="s">
        <v>0</v>
      </c>
      <c r="S276" s="2" t="s">
        <v>1</v>
      </c>
      <c r="T276" s="2" t="s">
        <v>2</v>
      </c>
      <c r="U276" s="2" t="s">
        <v>2</v>
      </c>
      <c r="V276" s="2"/>
    </row>
    <row r="277" spans="1:22" x14ac:dyDescent="0.25">
      <c r="A277" s="3">
        <v>45685</v>
      </c>
      <c r="B277" s="3">
        <v>45685</v>
      </c>
      <c r="C277" s="13">
        <v>45684</v>
      </c>
      <c r="D277" s="2" t="s">
        <v>362</v>
      </c>
      <c r="E277" s="2" t="s">
        <v>363</v>
      </c>
      <c r="F277" s="2" t="s">
        <v>364</v>
      </c>
      <c r="G277" s="2" t="s">
        <v>365</v>
      </c>
      <c r="H277" s="2">
        <v>468.75</v>
      </c>
      <c r="I277" s="2">
        <v>24</v>
      </c>
      <c r="J277" s="2">
        <v>3492</v>
      </c>
      <c r="K277" s="2">
        <v>4120.5600000000004</v>
      </c>
      <c r="L277" s="2">
        <v>120497.53</v>
      </c>
      <c r="M277" s="2">
        <v>142187.07999999999</v>
      </c>
      <c r="N277" s="14">
        <v>-142187.07999999999</v>
      </c>
      <c r="O277" s="14">
        <f>+Tabla1[[#This Row],[Monto Pagado]]+Tabla1[[#This Row],[Total General]]</f>
        <v>0</v>
      </c>
      <c r="P277" s="2" t="s">
        <v>285</v>
      </c>
      <c r="Q277" s="2" t="s">
        <v>284</v>
      </c>
      <c r="R277" s="2" t="s">
        <v>0</v>
      </c>
      <c r="S277" s="2" t="s">
        <v>1</v>
      </c>
      <c r="T277" s="2" t="s">
        <v>2</v>
      </c>
      <c r="U277" s="2" t="s">
        <v>2</v>
      </c>
      <c r="V277" s="2"/>
    </row>
    <row r="278" spans="1:22" x14ac:dyDescent="0.25">
      <c r="A278" s="3">
        <v>45685</v>
      </c>
      <c r="B278" s="3">
        <v>45685</v>
      </c>
      <c r="C278" s="13">
        <v>45684</v>
      </c>
      <c r="D278" s="2" t="s">
        <v>362</v>
      </c>
      <c r="E278" s="2" t="s">
        <v>363</v>
      </c>
      <c r="F278" s="2" t="s">
        <v>364</v>
      </c>
      <c r="G278" s="2" t="s">
        <v>365</v>
      </c>
      <c r="H278" s="2">
        <v>309.38</v>
      </c>
      <c r="I278" s="2">
        <v>40</v>
      </c>
      <c r="J278" s="2">
        <v>12375.2</v>
      </c>
      <c r="K278" s="2"/>
      <c r="L278" s="2">
        <v>120497.53</v>
      </c>
      <c r="M278" s="2">
        <v>142187.07999999999</v>
      </c>
      <c r="N278" s="14">
        <v>-142187.07999999999</v>
      </c>
      <c r="O278" s="14">
        <f>+Tabla1[[#This Row],[Monto Pagado]]+Tabla1[[#This Row],[Total General]]</f>
        <v>0</v>
      </c>
      <c r="P278" s="2" t="s">
        <v>79</v>
      </c>
      <c r="Q278" s="2" t="s">
        <v>77</v>
      </c>
      <c r="R278" s="2" t="s">
        <v>0</v>
      </c>
      <c r="S278" s="2" t="s">
        <v>1</v>
      </c>
      <c r="T278" s="2" t="s">
        <v>2</v>
      </c>
      <c r="U278" s="2" t="s">
        <v>2</v>
      </c>
      <c r="V278" s="2"/>
    </row>
    <row r="279" spans="1:22" x14ac:dyDescent="0.25">
      <c r="A279" s="3">
        <v>45685</v>
      </c>
      <c r="B279" s="3">
        <v>45685</v>
      </c>
      <c r="C279" s="13">
        <v>45684</v>
      </c>
      <c r="D279" s="2" t="s">
        <v>362</v>
      </c>
      <c r="E279" s="2" t="s">
        <v>363</v>
      </c>
      <c r="F279" s="2" t="s">
        <v>364</v>
      </c>
      <c r="G279" s="2" t="s">
        <v>365</v>
      </c>
      <c r="H279" s="2">
        <v>200</v>
      </c>
      <c r="I279" s="2">
        <v>40</v>
      </c>
      <c r="J279" s="2">
        <v>8000</v>
      </c>
      <c r="K279" s="2"/>
      <c r="L279" s="2">
        <v>120497.53</v>
      </c>
      <c r="M279" s="2">
        <v>142187.07999999999</v>
      </c>
      <c r="N279" s="14">
        <v>-142187.07999999999</v>
      </c>
      <c r="O279" s="14">
        <f>+Tabla1[[#This Row],[Monto Pagado]]+Tabla1[[#This Row],[Total General]]</f>
        <v>0</v>
      </c>
      <c r="P279" s="2" t="s">
        <v>81</v>
      </c>
      <c r="Q279" s="2" t="s">
        <v>80</v>
      </c>
      <c r="R279" s="2" t="s">
        <v>0</v>
      </c>
      <c r="S279" s="2" t="s">
        <v>1</v>
      </c>
      <c r="T279" s="2" t="s">
        <v>2</v>
      </c>
      <c r="U279" s="2" t="s">
        <v>2</v>
      </c>
      <c r="V279" s="2"/>
    </row>
    <row r="280" spans="1:22" x14ac:dyDescent="0.25">
      <c r="A280" s="3">
        <v>45685</v>
      </c>
      <c r="B280" s="3">
        <v>45685</v>
      </c>
      <c r="C280" s="13">
        <v>45684</v>
      </c>
      <c r="D280" s="2" t="s">
        <v>362</v>
      </c>
      <c r="E280" s="2" t="s">
        <v>363</v>
      </c>
      <c r="F280" s="2" t="s">
        <v>364</v>
      </c>
      <c r="G280" s="2" t="s">
        <v>365</v>
      </c>
      <c r="H280" s="2">
        <v>200</v>
      </c>
      <c r="I280" s="2">
        <v>160</v>
      </c>
      <c r="J280" s="2">
        <v>32000</v>
      </c>
      <c r="K280" s="2"/>
      <c r="L280" s="2">
        <v>120497.53</v>
      </c>
      <c r="M280" s="2">
        <v>142187.07999999999</v>
      </c>
      <c r="N280" s="14">
        <v>-142187.07999999999</v>
      </c>
      <c r="O280" s="14">
        <f>+Tabla1[[#This Row],[Monto Pagado]]+Tabla1[[#This Row],[Total General]]</f>
        <v>0</v>
      </c>
      <c r="P280" s="2" t="s">
        <v>81</v>
      </c>
      <c r="Q280" s="2" t="s">
        <v>80</v>
      </c>
      <c r="R280" s="2" t="s">
        <v>0</v>
      </c>
      <c r="S280" s="2" t="s">
        <v>1</v>
      </c>
      <c r="T280" s="2" t="s">
        <v>2</v>
      </c>
      <c r="U280" s="2" t="s">
        <v>2</v>
      </c>
      <c r="V280" s="2"/>
    </row>
    <row r="281" spans="1:22" x14ac:dyDescent="0.25">
      <c r="A281" s="3">
        <v>45685</v>
      </c>
      <c r="B281" s="3">
        <v>45685</v>
      </c>
      <c r="C281" s="13">
        <v>45684</v>
      </c>
      <c r="D281" s="2" t="s">
        <v>362</v>
      </c>
      <c r="E281" s="2" t="s">
        <v>363</v>
      </c>
      <c r="F281" s="2" t="s">
        <v>364</v>
      </c>
      <c r="G281" s="2" t="s">
        <v>365</v>
      </c>
      <c r="H281" s="2">
        <v>309.38</v>
      </c>
      <c r="I281" s="2">
        <v>80</v>
      </c>
      <c r="J281" s="2">
        <v>24750.400000000001</v>
      </c>
      <c r="K281" s="2"/>
      <c r="L281" s="2">
        <v>120497.53</v>
      </c>
      <c r="M281" s="2">
        <v>142187.07999999999</v>
      </c>
      <c r="N281" s="14">
        <v>-142187.07999999999</v>
      </c>
      <c r="O281" s="14">
        <f>+Tabla1[[#This Row],[Monto Pagado]]+Tabla1[[#This Row],[Total General]]</f>
        <v>0</v>
      </c>
      <c r="P281" s="2" t="s">
        <v>79</v>
      </c>
      <c r="Q281" s="2" t="s">
        <v>77</v>
      </c>
      <c r="R281" s="2" t="s">
        <v>0</v>
      </c>
      <c r="S281" s="2" t="s">
        <v>1</v>
      </c>
      <c r="T281" s="2" t="s">
        <v>2</v>
      </c>
      <c r="U281" s="2" t="s">
        <v>2</v>
      </c>
      <c r="V281" s="2"/>
    </row>
    <row r="282" spans="1:22" x14ac:dyDescent="0.25">
      <c r="A282" s="3">
        <v>45685</v>
      </c>
      <c r="B282" s="3">
        <v>45685</v>
      </c>
      <c r="C282" s="13">
        <v>45684</v>
      </c>
      <c r="D282" s="2" t="s">
        <v>362</v>
      </c>
      <c r="E282" s="2" t="s">
        <v>363</v>
      </c>
      <c r="F282" s="2" t="s">
        <v>364</v>
      </c>
      <c r="G282" s="2" t="s">
        <v>365</v>
      </c>
      <c r="H282" s="2">
        <v>243.75</v>
      </c>
      <c r="I282" s="2">
        <v>8</v>
      </c>
      <c r="J282" s="2">
        <v>1950</v>
      </c>
      <c r="K282" s="2"/>
      <c r="L282" s="2">
        <v>120497.53</v>
      </c>
      <c r="M282" s="2">
        <v>142187.07999999999</v>
      </c>
      <c r="N282" s="14">
        <v>-142187.07999999999</v>
      </c>
      <c r="O282" s="14">
        <f>+Tabla1[[#This Row],[Monto Pagado]]+Tabla1[[#This Row],[Total General]]</f>
        <v>0</v>
      </c>
      <c r="P282" s="2" t="s">
        <v>366</v>
      </c>
      <c r="Q282" s="2" t="s">
        <v>354</v>
      </c>
      <c r="R282" s="2" t="s">
        <v>0</v>
      </c>
      <c r="S282" s="2" t="s">
        <v>1</v>
      </c>
      <c r="T282" s="2" t="s">
        <v>2</v>
      </c>
      <c r="U282" s="2" t="s">
        <v>2</v>
      </c>
      <c r="V282" s="2"/>
    </row>
    <row r="283" spans="1:22" x14ac:dyDescent="0.25">
      <c r="A283" s="3">
        <v>45685</v>
      </c>
      <c r="B283" s="3">
        <v>45685</v>
      </c>
      <c r="C283" s="13">
        <v>45684</v>
      </c>
      <c r="D283" s="2" t="s">
        <v>94</v>
      </c>
      <c r="E283" s="2" t="s">
        <v>95</v>
      </c>
      <c r="F283" s="2" t="s">
        <v>356</v>
      </c>
      <c r="G283" s="2" t="s">
        <v>357</v>
      </c>
      <c r="H283" s="2">
        <v>46.17</v>
      </c>
      <c r="I283" s="2">
        <v>24</v>
      </c>
      <c r="J283" s="2">
        <v>429.94</v>
      </c>
      <c r="K283" s="2">
        <v>507.33</v>
      </c>
      <c r="L283" s="2">
        <v>12285.39</v>
      </c>
      <c r="M283" s="2">
        <v>14496.76</v>
      </c>
      <c r="N283" s="14">
        <v>-14496.76</v>
      </c>
      <c r="O283" s="14">
        <f>+Tabla1[[#This Row],[Monto Pagado]]+Tabla1[[#This Row],[Total General]]</f>
        <v>0</v>
      </c>
      <c r="P283" s="2" t="s">
        <v>99</v>
      </c>
      <c r="Q283" s="2" t="s">
        <v>98</v>
      </c>
      <c r="R283" s="2" t="s">
        <v>43</v>
      </c>
      <c r="S283" s="2" t="s">
        <v>1</v>
      </c>
      <c r="T283" s="2" t="s">
        <v>44</v>
      </c>
      <c r="U283" s="2" t="s">
        <v>45</v>
      </c>
      <c r="V283" s="2" t="s">
        <v>46</v>
      </c>
    </row>
    <row r="284" spans="1:22" x14ac:dyDescent="0.25">
      <c r="A284" s="3">
        <v>45685</v>
      </c>
      <c r="B284" s="3">
        <v>45685</v>
      </c>
      <c r="C284" s="13">
        <v>45684</v>
      </c>
      <c r="D284" s="2" t="s">
        <v>94</v>
      </c>
      <c r="E284" s="2" t="s">
        <v>95</v>
      </c>
      <c r="F284" s="2" t="s">
        <v>356</v>
      </c>
      <c r="G284" s="2" t="s">
        <v>357</v>
      </c>
      <c r="H284" s="2">
        <v>759</v>
      </c>
      <c r="I284" s="2">
        <v>40</v>
      </c>
      <c r="J284" s="2">
        <v>10249.540000000001</v>
      </c>
      <c r="K284" s="2">
        <v>12094.46</v>
      </c>
      <c r="L284" s="2">
        <v>12285.39</v>
      </c>
      <c r="M284" s="2">
        <v>14496.76</v>
      </c>
      <c r="N284" s="14">
        <v>-14496.76</v>
      </c>
      <c r="O284" s="14">
        <f>+Tabla1[[#This Row],[Monto Pagado]]+Tabla1[[#This Row],[Total General]]</f>
        <v>0</v>
      </c>
      <c r="P284" s="2" t="s">
        <v>226</v>
      </c>
      <c r="Q284" s="2" t="s">
        <v>198</v>
      </c>
      <c r="R284" s="2" t="s">
        <v>43</v>
      </c>
      <c r="S284" s="2" t="s">
        <v>1</v>
      </c>
      <c r="T284" s="2" t="s">
        <v>44</v>
      </c>
      <c r="U284" s="2" t="s">
        <v>45</v>
      </c>
      <c r="V284" s="2"/>
    </row>
    <row r="285" spans="1:22" x14ac:dyDescent="0.25">
      <c r="A285" s="3">
        <v>45685</v>
      </c>
      <c r="B285" s="3">
        <v>45685</v>
      </c>
      <c r="C285" s="13">
        <v>45684</v>
      </c>
      <c r="D285" s="2" t="s">
        <v>94</v>
      </c>
      <c r="E285" s="2" t="s">
        <v>95</v>
      </c>
      <c r="F285" s="2" t="s">
        <v>356</v>
      </c>
      <c r="G285" s="2" t="s">
        <v>357</v>
      </c>
      <c r="H285" s="2">
        <v>210</v>
      </c>
      <c r="I285" s="2">
        <v>12</v>
      </c>
      <c r="J285" s="2">
        <v>977.76</v>
      </c>
      <c r="K285" s="2">
        <v>1153.76</v>
      </c>
      <c r="L285" s="2">
        <v>12285.39</v>
      </c>
      <c r="M285" s="2">
        <v>14496.76</v>
      </c>
      <c r="N285" s="14">
        <v>-14496.76</v>
      </c>
      <c r="O285" s="14">
        <f>+Tabla1[[#This Row],[Monto Pagado]]+Tabla1[[#This Row],[Total General]]</f>
        <v>0</v>
      </c>
      <c r="P285" s="2" t="s">
        <v>358</v>
      </c>
      <c r="Q285" s="2" t="s">
        <v>227</v>
      </c>
      <c r="R285" s="2" t="s">
        <v>43</v>
      </c>
      <c r="S285" s="2" t="s">
        <v>1</v>
      </c>
      <c r="T285" s="2" t="s">
        <v>44</v>
      </c>
      <c r="U285" s="2" t="s">
        <v>45</v>
      </c>
      <c r="V285" s="2"/>
    </row>
    <row r="286" spans="1:22" x14ac:dyDescent="0.25">
      <c r="A286" s="3">
        <v>45685</v>
      </c>
      <c r="B286" s="3">
        <v>45685</v>
      </c>
      <c r="C286" s="13">
        <v>45684</v>
      </c>
      <c r="D286" s="2" t="s">
        <v>94</v>
      </c>
      <c r="E286" s="2" t="s">
        <v>95</v>
      </c>
      <c r="F286" s="2" t="s">
        <v>356</v>
      </c>
      <c r="G286" s="2" t="s">
        <v>357</v>
      </c>
      <c r="H286" s="2">
        <v>42.42</v>
      </c>
      <c r="I286" s="2">
        <v>24</v>
      </c>
      <c r="J286" s="2">
        <v>395.02</v>
      </c>
      <c r="K286" s="2">
        <v>466.12</v>
      </c>
      <c r="L286" s="2">
        <v>12285.39</v>
      </c>
      <c r="M286" s="2">
        <v>14496.76</v>
      </c>
      <c r="N286" s="14">
        <v>-14496.76</v>
      </c>
      <c r="O286" s="14">
        <f>+Tabla1[[#This Row],[Monto Pagado]]+Tabla1[[#This Row],[Total General]]</f>
        <v>0</v>
      </c>
      <c r="P286" s="2" t="s">
        <v>302</v>
      </c>
      <c r="Q286" s="2" t="s">
        <v>301</v>
      </c>
      <c r="R286" s="2" t="s">
        <v>43</v>
      </c>
      <c r="S286" s="2" t="s">
        <v>1</v>
      </c>
      <c r="T286" s="2" t="s">
        <v>44</v>
      </c>
      <c r="U286" s="2" t="s">
        <v>45</v>
      </c>
      <c r="V286" s="2"/>
    </row>
    <row r="287" spans="1:22" x14ac:dyDescent="0.25">
      <c r="A287" s="3">
        <v>45685</v>
      </c>
      <c r="B287" s="3">
        <v>45685</v>
      </c>
      <c r="C287" s="13">
        <v>45684</v>
      </c>
      <c r="D287" s="2" t="s">
        <v>94</v>
      </c>
      <c r="E287" s="2" t="s">
        <v>95</v>
      </c>
      <c r="F287" s="2" t="s">
        <v>356</v>
      </c>
      <c r="G287" s="2" t="s">
        <v>357</v>
      </c>
      <c r="H287" s="2">
        <v>16.690000000000001</v>
      </c>
      <c r="I287" s="2">
        <v>36</v>
      </c>
      <c r="J287" s="2">
        <v>233.13</v>
      </c>
      <c r="K287" s="2">
        <v>275.08999999999997</v>
      </c>
      <c r="L287" s="2">
        <v>12285.39</v>
      </c>
      <c r="M287" s="2">
        <v>14496.76</v>
      </c>
      <c r="N287" s="14">
        <v>-14496.76</v>
      </c>
      <c r="O287" s="14">
        <f>+Tabla1[[#This Row],[Monto Pagado]]+Tabla1[[#This Row],[Total General]]</f>
        <v>0</v>
      </c>
      <c r="P287" s="2" t="s">
        <v>308</v>
      </c>
      <c r="Q287" s="2" t="s">
        <v>301</v>
      </c>
      <c r="R287" s="2" t="s">
        <v>43</v>
      </c>
      <c r="S287" s="2" t="s">
        <v>1</v>
      </c>
      <c r="T287" s="2" t="s">
        <v>44</v>
      </c>
      <c r="U287" s="2" t="s">
        <v>45</v>
      </c>
      <c r="V287" s="2"/>
    </row>
    <row r="288" spans="1:22" x14ac:dyDescent="0.25">
      <c r="A288" s="3">
        <v>45685</v>
      </c>
      <c r="B288" s="3">
        <v>45685</v>
      </c>
      <c r="C288" s="13">
        <v>45681</v>
      </c>
      <c r="D288" s="2" t="s">
        <v>309</v>
      </c>
      <c r="E288" s="2" t="s">
        <v>310</v>
      </c>
      <c r="F288" s="2" t="s">
        <v>349</v>
      </c>
      <c r="G288" s="2" t="s">
        <v>350</v>
      </c>
      <c r="H288" s="2">
        <v>161</v>
      </c>
      <c r="I288" s="2">
        <v>24</v>
      </c>
      <c r="J288" s="2">
        <v>1499.23</v>
      </c>
      <c r="K288" s="2">
        <v>1769.09</v>
      </c>
      <c r="L288" s="2">
        <v>18390.59</v>
      </c>
      <c r="M288" s="2">
        <v>21700.89</v>
      </c>
      <c r="N288" s="14">
        <v>-21700.89</v>
      </c>
      <c r="O288" s="14">
        <f>+Tabla1[[#This Row],[Monto Pagado]]+Tabla1[[#This Row],[Total General]]</f>
        <v>0</v>
      </c>
      <c r="P288" s="2" t="s">
        <v>307</v>
      </c>
      <c r="Q288" s="2" t="s">
        <v>198</v>
      </c>
      <c r="R288" s="2" t="s">
        <v>43</v>
      </c>
      <c r="S288" s="2" t="s">
        <v>1</v>
      </c>
      <c r="T288" s="2" t="s">
        <v>44</v>
      </c>
      <c r="U288" s="2" t="s">
        <v>45</v>
      </c>
      <c r="V288" s="2" t="s">
        <v>292</v>
      </c>
    </row>
    <row r="289" spans="1:22" x14ac:dyDescent="0.25">
      <c r="A289" s="3">
        <v>45685</v>
      </c>
      <c r="B289" s="3">
        <v>45685</v>
      </c>
      <c r="C289" s="13">
        <v>45681</v>
      </c>
      <c r="D289" s="2" t="s">
        <v>309</v>
      </c>
      <c r="E289" s="2" t="s">
        <v>310</v>
      </c>
      <c r="F289" s="2" t="s">
        <v>349</v>
      </c>
      <c r="G289" s="2" t="s">
        <v>350</v>
      </c>
      <c r="H289" s="2">
        <v>205.22</v>
      </c>
      <c r="I289" s="2">
        <v>27</v>
      </c>
      <c r="J289" s="2">
        <v>2149.88</v>
      </c>
      <c r="K289" s="2">
        <v>2536.86</v>
      </c>
      <c r="L289" s="2">
        <v>18390.59</v>
      </c>
      <c r="M289" s="2">
        <v>21700.89</v>
      </c>
      <c r="N289" s="14">
        <v>-21700.89</v>
      </c>
      <c r="O289" s="14">
        <f>+Tabla1[[#This Row],[Monto Pagado]]+Tabla1[[#This Row],[Total General]]</f>
        <v>0</v>
      </c>
      <c r="P289" s="2" t="s">
        <v>266</v>
      </c>
      <c r="Q289" s="2" t="s">
        <v>105</v>
      </c>
      <c r="R289" s="2" t="s">
        <v>43</v>
      </c>
      <c r="S289" s="2" t="s">
        <v>1</v>
      </c>
      <c r="T289" s="2" t="s">
        <v>44</v>
      </c>
      <c r="U289" s="2" t="s">
        <v>45</v>
      </c>
      <c r="V289" s="2"/>
    </row>
    <row r="290" spans="1:22" x14ac:dyDescent="0.25">
      <c r="A290" s="3">
        <v>45685</v>
      </c>
      <c r="B290" s="3">
        <v>45685</v>
      </c>
      <c r="C290" s="13">
        <v>45681</v>
      </c>
      <c r="D290" s="2" t="s">
        <v>309</v>
      </c>
      <c r="E290" s="2" t="s">
        <v>310</v>
      </c>
      <c r="F290" s="2" t="s">
        <v>349</v>
      </c>
      <c r="G290" s="2" t="s">
        <v>350</v>
      </c>
      <c r="H290" s="2">
        <v>16.53</v>
      </c>
      <c r="I290" s="2">
        <v>72</v>
      </c>
      <c r="J290" s="2">
        <v>461.78</v>
      </c>
      <c r="K290" s="2">
        <v>544.9</v>
      </c>
      <c r="L290" s="2">
        <v>18390.59</v>
      </c>
      <c r="M290" s="2">
        <v>21700.89</v>
      </c>
      <c r="N290" s="14">
        <v>-21700.89</v>
      </c>
      <c r="O290" s="14">
        <f>+Tabla1[[#This Row],[Monto Pagado]]+Tabla1[[#This Row],[Total General]]</f>
        <v>0</v>
      </c>
      <c r="P290" s="2" t="s">
        <v>351</v>
      </c>
      <c r="Q290" s="2" t="s">
        <v>125</v>
      </c>
      <c r="R290" s="2" t="s">
        <v>43</v>
      </c>
      <c r="S290" s="2" t="s">
        <v>1</v>
      </c>
      <c r="T290" s="2" t="s">
        <v>44</v>
      </c>
      <c r="U290" s="2" t="s">
        <v>45</v>
      </c>
      <c r="V290" s="2"/>
    </row>
    <row r="291" spans="1:22" x14ac:dyDescent="0.25">
      <c r="A291" s="3">
        <v>45685</v>
      </c>
      <c r="B291" s="3">
        <v>45685</v>
      </c>
      <c r="C291" s="13">
        <v>45681</v>
      </c>
      <c r="D291" s="2" t="s">
        <v>309</v>
      </c>
      <c r="E291" s="2" t="s">
        <v>310</v>
      </c>
      <c r="F291" s="2" t="s">
        <v>349</v>
      </c>
      <c r="G291" s="2" t="s">
        <v>350</v>
      </c>
      <c r="H291" s="2">
        <v>591.66999999999996</v>
      </c>
      <c r="I291" s="2">
        <v>21</v>
      </c>
      <c r="J291" s="2">
        <v>4820.93</v>
      </c>
      <c r="K291" s="2">
        <v>5688.7</v>
      </c>
      <c r="L291" s="2">
        <v>18390.59</v>
      </c>
      <c r="M291" s="2">
        <v>21700.89</v>
      </c>
      <c r="N291" s="14">
        <v>-21700.89</v>
      </c>
      <c r="O291" s="14">
        <f>+Tabla1[[#This Row],[Monto Pagado]]+Tabla1[[#This Row],[Total General]]</f>
        <v>0</v>
      </c>
      <c r="P291" s="2" t="s">
        <v>334</v>
      </c>
      <c r="Q291" s="2" t="s">
        <v>333</v>
      </c>
      <c r="R291" s="2" t="s">
        <v>43</v>
      </c>
      <c r="S291" s="2" t="s">
        <v>1</v>
      </c>
      <c r="T291" s="2" t="s">
        <v>44</v>
      </c>
      <c r="U291" s="2" t="s">
        <v>45</v>
      </c>
      <c r="V291" s="2"/>
    </row>
    <row r="292" spans="1:22" x14ac:dyDescent="0.25">
      <c r="A292" s="3">
        <v>45685</v>
      </c>
      <c r="B292" s="3">
        <v>45685</v>
      </c>
      <c r="C292" s="13">
        <v>45681</v>
      </c>
      <c r="D292" s="2" t="s">
        <v>309</v>
      </c>
      <c r="E292" s="2" t="s">
        <v>310</v>
      </c>
      <c r="F292" s="2" t="s">
        <v>349</v>
      </c>
      <c r="G292" s="2" t="s">
        <v>350</v>
      </c>
      <c r="H292" s="2">
        <v>84</v>
      </c>
      <c r="I292" s="2">
        <v>63</v>
      </c>
      <c r="J292" s="2">
        <v>2053.3000000000002</v>
      </c>
      <c r="K292" s="2">
        <v>2422.89</v>
      </c>
      <c r="L292" s="2">
        <v>18390.59</v>
      </c>
      <c r="M292" s="2">
        <v>21700.89</v>
      </c>
      <c r="N292" s="14">
        <v>-21700.89</v>
      </c>
      <c r="O292" s="14">
        <f>+Tabla1[[#This Row],[Monto Pagado]]+Tabla1[[#This Row],[Total General]]</f>
        <v>0</v>
      </c>
      <c r="P292" s="2" t="s">
        <v>122</v>
      </c>
      <c r="Q292" s="2" t="s">
        <v>41</v>
      </c>
      <c r="R292" s="2" t="s">
        <v>43</v>
      </c>
      <c r="S292" s="2" t="s">
        <v>1</v>
      </c>
      <c r="T292" s="2" t="s">
        <v>44</v>
      </c>
      <c r="U292" s="2" t="s">
        <v>45</v>
      </c>
      <c r="V292" s="2"/>
    </row>
    <row r="293" spans="1:22" x14ac:dyDescent="0.25">
      <c r="A293" s="3">
        <v>45685</v>
      </c>
      <c r="B293" s="3">
        <v>45685</v>
      </c>
      <c r="C293" s="13">
        <v>45681</v>
      </c>
      <c r="D293" s="2" t="s">
        <v>309</v>
      </c>
      <c r="E293" s="2" t="s">
        <v>310</v>
      </c>
      <c r="F293" s="2" t="s">
        <v>349</v>
      </c>
      <c r="G293" s="2" t="s">
        <v>350</v>
      </c>
      <c r="H293" s="2">
        <v>67.58</v>
      </c>
      <c r="I293" s="2">
        <v>36</v>
      </c>
      <c r="J293" s="2">
        <v>943.96</v>
      </c>
      <c r="K293" s="2">
        <v>1113.8699999999999</v>
      </c>
      <c r="L293" s="2">
        <v>18390.59</v>
      </c>
      <c r="M293" s="2">
        <v>21700.89</v>
      </c>
      <c r="N293" s="14">
        <v>-21700.89</v>
      </c>
      <c r="O293" s="14">
        <f>+Tabla1[[#This Row],[Monto Pagado]]+Tabla1[[#This Row],[Total General]]</f>
        <v>0</v>
      </c>
      <c r="P293" s="2" t="s">
        <v>297</v>
      </c>
      <c r="Q293" s="2" t="s">
        <v>267</v>
      </c>
      <c r="R293" s="2" t="s">
        <v>43</v>
      </c>
      <c r="S293" s="2" t="s">
        <v>1</v>
      </c>
      <c r="T293" s="2" t="s">
        <v>44</v>
      </c>
      <c r="U293" s="2" t="s">
        <v>45</v>
      </c>
      <c r="V293" s="2"/>
    </row>
    <row r="294" spans="1:22" x14ac:dyDescent="0.25">
      <c r="A294" s="3">
        <v>45685</v>
      </c>
      <c r="B294" s="3">
        <v>45685</v>
      </c>
      <c r="C294" s="13">
        <v>45681</v>
      </c>
      <c r="D294" s="2" t="s">
        <v>309</v>
      </c>
      <c r="E294" s="2" t="s">
        <v>310</v>
      </c>
      <c r="F294" s="2" t="s">
        <v>349</v>
      </c>
      <c r="G294" s="2" t="s">
        <v>350</v>
      </c>
      <c r="H294" s="2">
        <v>86.42</v>
      </c>
      <c r="I294" s="2">
        <v>60</v>
      </c>
      <c r="J294" s="2">
        <v>2011.86</v>
      </c>
      <c r="K294" s="2">
        <v>2373.9899999999998</v>
      </c>
      <c r="L294" s="2">
        <v>18390.59</v>
      </c>
      <c r="M294" s="2">
        <v>21700.89</v>
      </c>
      <c r="N294" s="14">
        <v>-21700.89</v>
      </c>
      <c r="O294" s="14">
        <f>+Tabla1[[#This Row],[Monto Pagado]]+Tabla1[[#This Row],[Total General]]</f>
        <v>0</v>
      </c>
      <c r="P294" s="2" t="s">
        <v>106</v>
      </c>
      <c r="Q294" s="2" t="s">
        <v>105</v>
      </c>
      <c r="R294" s="2" t="s">
        <v>43</v>
      </c>
      <c r="S294" s="2" t="s">
        <v>1</v>
      </c>
      <c r="T294" s="2" t="s">
        <v>44</v>
      </c>
      <c r="U294" s="2" t="s">
        <v>45</v>
      </c>
      <c r="V294" s="2"/>
    </row>
    <row r="295" spans="1:22" x14ac:dyDescent="0.25">
      <c r="A295" s="3">
        <v>45685</v>
      </c>
      <c r="B295" s="3">
        <v>45685</v>
      </c>
      <c r="C295" s="13">
        <v>45681</v>
      </c>
      <c r="D295" s="2" t="s">
        <v>309</v>
      </c>
      <c r="E295" s="2" t="s">
        <v>310</v>
      </c>
      <c r="F295" s="2" t="s">
        <v>349</v>
      </c>
      <c r="G295" s="2" t="s">
        <v>350</v>
      </c>
      <c r="H295" s="2">
        <v>42.42</v>
      </c>
      <c r="I295" s="2">
        <v>48</v>
      </c>
      <c r="J295" s="2">
        <v>790.03</v>
      </c>
      <c r="K295" s="2">
        <v>932.24</v>
      </c>
      <c r="L295" s="2">
        <v>18390.59</v>
      </c>
      <c r="M295" s="2">
        <v>21700.89</v>
      </c>
      <c r="N295" s="14">
        <v>-21700.89</v>
      </c>
      <c r="O295" s="14">
        <f>+Tabla1[[#This Row],[Monto Pagado]]+Tabla1[[#This Row],[Total General]]</f>
        <v>0</v>
      </c>
      <c r="P295" s="2" t="s">
        <v>121</v>
      </c>
      <c r="Q295" s="2" t="s">
        <v>41</v>
      </c>
      <c r="R295" s="2" t="s">
        <v>43</v>
      </c>
      <c r="S295" s="2" t="s">
        <v>1</v>
      </c>
      <c r="T295" s="2" t="s">
        <v>44</v>
      </c>
      <c r="U295" s="2" t="s">
        <v>45</v>
      </c>
      <c r="V295" s="2"/>
    </row>
    <row r="296" spans="1:22" x14ac:dyDescent="0.25">
      <c r="A296" s="3">
        <v>45685</v>
      </c>
      <c r="B296" s="3">
        <v>45685</v>
      </c>
      <c r="C296" s="13">
        <v>45681</v>
      </c>
      <c r="D296" s="2" t="s">
        <v>309</v>
      </c>
      <c r="E296" s="2" t="s">
        <v>310</v>
      </c>
      <c r="F296" s="2" t="s">
        <v>349</v>
      </c>
      <c r="G296" s="2" t="s">
        <v>350</v>
      </c>
      <c r="H296" s="2">
        <v>131</v>
      </c>
      <c r="I296" s="2">
        <v>72</v>
      </c>
      <c r="J296" s="2">
        <v>3659.62</v>
      </c>
      <c r="K296" s="2">
        <v>4318.3500000000004</v>
      </c>
      <c r="L296" s="2">
        <v>18390.59</v>
      </c>
      <c r="M296" s="2">
        <v>21700.89</v>
      </c>
      <c r="N296" s="14">
        <v>-21700.89</v>
      </c>
      <c r="O296" s="14">
        <f>+Tabla1[[#This Row],[Monto Pagado]]+Tabla1[[#This Row],[Total General]]</f>
        <v>0</v>
      </c>
      <c r="P296" s="2" t="s">
        <v>93</v>
      </c>
      <c r="Q296" s="2" t="s">
        <v>87</v>
      </c>
      <c r="R296" s="2" t="s">
        <v>43</v>
      </c>
      <c r="S296" s="2" t="s">
        <v>1</v>
      </c>
      <c r="T296" s="2" t="s">
        <v>44</v>
      </c>
      <c r="U296" s="2" t="s">
        <v>45</v>
      </c>
      <c r="V296" s="2"/>
    </row>
    <row r="297" spans="1:22" x14ac:dyDescent="0.25">
      <c r="A297" s="3">
        <v>45686</v>
      </c>
      <c r="B297" s="3">
        <v>45686</v>
      </c>
      <c r="C297" s="13">
        <v>45684</v>
      </c>
      <c r="D297" s="2" t="s">
        <v>229</v>
      </c>
      <c r="E297" s="2" t="s">
        <v>230</v>
      </c>
      <c r="F297" s="2" t="s">
        <v>323</v>
      </c>
      <c r="G297" s="2" t="s">
        <v>324</v>
      </c>
      <c r="H297" s="2">
        <v>42.42</v>
      </c>
      <c r="I297" s="2">
        <v>48</v>
      </c>
      <c r="J297" s="2">
        <v>790.03</v>
      </c>
      <c r="K297" s="2">
        <v>932.24</v>
      </c>
      <c r="L297" s="2">
        <v>26345.11</v>
      </c>
      <c r="M297" s="2">
        <v>31087.22</v>
      </c>
      <c r="N297" s="6">
        <v>-31087.22</v>
      </c>
      <c r="O297" s="14">
        <f>+Tabla1[[#This Row],[Monto Pagado]]+Tabla1[[#This Row],[Total General]]</f>
        <v>0</v>
      </c>
      <c r="P297" s="2" t="s">
        <v>121</v>
      </c>
      <c r="Q297" s="2" t="s">
        <v>41</v>
      </c>
      <c r="R297" s="2" t="s">
        <v>43</v>
      </c>
      <c r="S297" s="2" t="s">
        <v>1</v>
      </c>
      <c r="T297" s="2" t="s">
        <v>107</v>
      </c>
      <c r="U297" s="2" t="s">
        <v>45</v>
      </c>
      <c r="V297" s="2" t="s">
        <v>108</v>
      </c>
    </row>
    <row r="298" spans="1:22" hidden="1" x14ac:dyDescent="0.25">
      <c r="A298" s="3">
        <v>45686</v>
      </c>
      <c r="B298" s="3">
        <v>45746</v>
      </c>
      <c r="C298" s="3" t="s">
        <v>588</v>
      </c>
      <c r="D298" s="2" t="s">
        <v>244</v>
      </c>
      <c r="E298" s="2" t="s">
        <v>245</v>
      </c>
      <c r="F298" s="2" t="s">
        <v>246</v>
      </c>
      <c r="G298" s="2" t="s">
        <v>247</v>
      </c>
      <c r="H298" s="2">
        <v>203.33</v>
      </c>
      <c r="I298" s="2">
        <v>48</v>
      </c>
      <c r="J298" s="2">
        <v>3903.94</v>
      </c>
      <c r="K298" s="2">
        <v>4606.6499999999996</v>
      </c>
      <c r="L298" s="2">
        <v>12477.55</v>
      </c>
      <c r="M298" s="2">
        <v>14723.5</v>
      </c>
      <c r="N298" s="2" t="s">
        <v>588</v>
      </c>
      <c r="O298" s="2" t="e">
        <f>+Tabla1[[#This Row],[Monto Pagado]]+Tabla1[[#This Row],[Total General]]</f>
        <v>#VALUE!</v>
      </c>
      <c r="P298" s="2" t="s">
        <v>212</v>
      </c>
      <c r="Q298" s="2" t="s">
        <v>190</v>
      </c>
      <c r="R298" s="2" t="s">
        <v>43</v>
      </c>
      <c r="S298" s="2" t="s">
        <v>1</v>
      </c>
      <c r="T298" s="2" t="s">
        <v>89</v>
      </c>
      <c r="U298" s="2" t="s">
        <v>45</v>
      </c>
      <c r="V298" s="2" t="s">
        <v>40</v>
      </c>
    </row>
    <row r="299" spans="1:22" hidden="1" x14ac:dyDescent="0.25">
      <c r="A299" s="3">
        <v>45686</v>
      </c>
      <c r="B299" s="3">
        <v>45746</v>
      </c>
      <c r="C299" s="3" t="s">
        <v>588</v>
      </c>
      <c r="D299" s="2" t="s">
        <v>244</v>
      </c>
      <c r="E299" s="2" t="s">
        <v>245</v>
      </c>
      <c r="F299" s="2" t="s">
        <v>246</v>
      </c>
      <c r="G299" s="2" t="s">
        <v>247</v>
      </c>
      <c r="H299" s="2">
        <v>2916</v>
      </c>
      <c r="I299" s="2">
        <v>1</v>
      </c>
      <c r="J299" s="2">
        <v>1166.4000000000001</v>
      </c>
      <c r="K299" s="2">
        <v>1376.35</v>
      </c>
      <c r="L299" s="2">
        <v>12477.55</v>
      </c>
      <c r="M299" s="2">
        <v>14723.5</v>
      </c>
      <c r="N299" s="2" t="s">
        <v>588</v>
      </c>
      <c r="O299" s="2" t="e">
        <f>+Tabla1[[#This Row],[Monto Pagado]]+Tabla1[[#This Row],[Total General]]</f>
        <v>#VALUE!</v>
      </c>
      <c r="P299" s="2" t="s">
        <v>249</v>
      </c>
      <c r="Q299" s="2" t="s">
        <v>248</v>
      </c>
      <c r="R299" s="2" t="s">
        <v>53</v>
      </c>
      <c r="S299" s="2" t="s">
        <v>1</v>
      </c>
      <c r="T299" s="2" t="s">
        <v>89</v>
      </c>
      <c r="U299" s="2" t="s">
        <v>45</v>
      </c>
      <c r="V299" s="2"/>
    </row>
    <row r="300" spans="1:22" hidden="1" x14ac:dyDescent="0.25">
      <c r="A300" s="3">
        <v>45686</v>
      </c>
      <c r="B300" s="3">
        <v>45746</v>
      </c>
      <c r="C300" s="3" t="s">
        <v>588</v>
      </c>
      <c r="D300" s="2" t="s">
        <v>244</v>
      </c>
      <c r="E300" s="2" t="s">
        <v>245</v>
      </c>
      <c r="F300" s="2" t="s">
        <v>246</v>
      </c>
      <c r="G300" s="2" t="s">
        <v>247</v>
      </c>
      <c r="H300" s="2">
        <v>293.25</v>
      </c>
      <c r="I300" s="2">
        <v>12</v>
      </c>
      <c r="J300" s="2">
        <v>1407.6</v>
      </c>
      <c r="K300" s="2">
        <v>1660.97</v>
      </c>
      <c r="L300" s="2">
        <v>12477.55</v>
      </c>
      <c r="M300" s="2">
        <v>14723.5</v>
      </c>
      <c r="N300" s="2" t="s">
        <v>588</v>
      </c>
      <c r="O300" s="2" t="e">
        <f>+Tabla1[[#This Row],[Monto Pagado]]+Tabla1[[#This Row],[Total General]]</f>
        <v>#VALUE!</v>
      </c>
      <c r="P300" s="2" t="s">
        <v>199</v>
      </c>
      <c r="Q300" s="2" t="s">
        <v>198</v>
      </c>
      <c r="R300" s="2" t="s">
        <v>43</v>
      </c>
      <c r="S300" s="2" t="s">
        <v>1</v>
      </c>
      <c r="T300" s="2" t="s">
        <v>89</v>
      </c>
      <c r="U300" s="2" t="s">
        <v>45</v>
      </c>
      <c r="V300" s="2"/>
    </row>
    <row r="301" spans="1:22" hidden="1" x14ac:dyDescent="0.25">
      <c r="A301" s="3">
        <v>45686</v>
      </c>
      <c r="B301" s="3">
        <v>45746</v>
      </c>
      <c r="C301" s="3" t="s">
        <v>588</v>
      </c>
      <c r="D301" s="2" t="s">
        <v>244</v>
      </c>
      <c r="E301" s="2" t="s">
        <v>245</v>
      </c>
      <c r="F301" s="2" t="s">
        <v>246</v>
      </c>
      <c r="G301" s="2" t="s">
        <v>247</v>
      </c>
      <c r="H301" s="2">
        <v>85</v>
      </c>
      <c r="I301" s="2">
        <v>20</v>
      </c>
      <c r="J301" s="2">
        <v>680</v>
      </c>
      <c r="K301" s="2">
        <v>802.4</v>
      </c>
      <c r="L301" s="2">
        <v>12477.55</v>
      </c>
      <c r="M301" s="2">
        <v>14723.5</v>
      </c>
      <c r="N301" s="2" t="s">
        <v>588</v>
      </c>
      <c r="O301" s="2" t="e">
        <f>+Tabla1[[#This Row],[Monto Pagado]]+Tabla1[[#This Row],[Total General]]</f>
        <v>#VALUE!</v>
      </c>
      <c r="P301" s="2" t="s">
        <v>250</v>
      </c>
      <c r="Q301" s="2" t="s">
        <v>235</v>
      </c>
      <c r="R301" s="2" t="s">
        <v>43</v>
      </c>
      <c r="S301" s="2" t="s">
        <v>1</v>
      </c>
      <c r="T301" s="2" t="s">
        <v>89</v>
      </c>
      <c r="U301" s="2" t="s">
        <v>45</v>
      </c>
      <c r="V301" s="2"/>
    </row>
    <row r="302" spans="1:22" hidden="1" x14ac:dyDescent="0.25">
      <c r="A302" s="3">
        <v>45686</v>
      </c>
      <c r="B302" s="3">
        <v>45746</v>
      </c>
      <c r="C302" s="3" t="s">
        <v>588</v>
      </c>
      <c r="D302" s="2" t="s">
        <v>244</v>
      </c>
      <c r="E302" s="2" t="s">
        <v>245</v>
      </c>
      <c r="F302" s="2" t="s">
        <v>246</v>
      </c>
      <c r="G302" s="2" t="s">
        <v>247</v>
      </c>
      <c r="H302" s="2">
        <v>45</v>
      </c>
      <c r="I302" s="2">
        <v>24</v>
      </c>
      <c r="J302" s="2">
        <v>432</v>
      </c>
      <c r="K302" s="2">
        <v>509.76</v>
      </c>
      <c r="L302" s="2">
        <v>12477.55</v>
      </c>
      <c r="M302" s="2">
        <v>14723.5</v>
      </c>
      <c r="N302" s="2" t="s">
        <v>588</v>
      </c>
      <c r="O302" s="2" t="e">
        <f>+Tabla1[[#This Row],[Monto Pagado]]+Tabla1[[#This Row],[Total General]]</f>
        <v>#VALUE!</v>
      </c>
      <c r="P302" s="2" t="s">
        <v>91</v>
      </c>
      <c r="Q302" s="2" t="s">
        <v>90</v>
      </c>
      <c r="R302" s="2" t="s">
        <v>43</v>
      </c>
      <c r="S302" s="2" t="s">
        <v>1</v>
      </c>
      <c r="T302" s="2" t="s">
        <v>89</v>
      </c>
      <c r="U302" s="2" t="s">
        <v>45</v>
      </c>
      <c r="V302" s="2"/>
    </row>
    <row r="303" spans="1:22" hidden="1" x14ac:dyDescent="0.25">
      <c r="A303" s="3">
        <v>45686</v>
      </c>
      <c r="B303" s="3">
        <v>45746</v>
      </c>
      <c r="C303" s="3" t="s">
        <v>588</v>
      </c>
      <c r="D303" s="2" t="s">
        <v>244</v>
      </c>
      <c r="E303" s="2" t="s">
        <v>245</v>
      </c>
      <c r="F303" s="2" t="s">
        <v>246</v>
      </c>
      <c r="G303" s="2" t="s">
        <v>247</v>
      </c>
      <c r="H303" s="2">
        <v>155</v>
      </c>
      <c r="I303" s="2">
        <v>24</v>
      </c>
      <c r="J303" s="2">
        <v>1488</v>
      </c>
      <c r="K303" s="2">
        <v>1755.84</v>
      </c>
      <c r="L303" s="2">
        <v>12477.55</v>
      </c>
      <c r="M303" s="2">
        <v>14723.5</v>
      </c>
      <c r="N303" s="2" t="s">
        <v>588</v>
      </c>
      <c r="O303" s="2" t="e">
        <f>+Tabla1[[#This Row],[Monto Pagado]]+Tabla1[[#This Row],[Total General]]</f>
        <v>#VALUE!</v>
      </c>
      <c r="P303" s="2" t="s">
        <v>251</v>
      </c>
      <c r="Q303" s="2" t="s">
        <v>90</v>
      </c>
      <c r="R303" s="2" t="s">
        <v>43</v>
      </c>
      <c r="S303" s="2" t="s">
        <v>1</v>
      </c>
      <c r="T303" s="2" t="s">
        <v>89</v>
      </c>
      <c r="U303" s="2" t="s">
        <v>45</v>
      </c>
      <c r="V303" s="2"/>
    </row>
    <row r="304" spans="1:22" hidden="1" x14ac:dyDescent="0.25">
      <c r="A304" s="3">
        <v>45686</v>
      </c>
      <c r="B304" s="3">
        <v>45746</v>
      </c>
      <c r="C304" s="3" t="s">
        <v>588</v>
      </c>
      <c r="D304" s="2" t="s">
        <v>244</v>
      </c>
      <c r="E304" s="2" t="s">
        <v>245</v>
      </c>
      <c r="F304" s="2" t="s">
        <v>246</v>
      </c>
      <c r="G304" s="2" t="s">
        <v>247</v>
      </c>
      <c r="H304" s="2">
        <v>63.5</v>
      </c>
      <c r="I304" s="2">
        <v>60</v>
      </c>
      <c r="J304" s="2">
        <v>1524</v>
      </c>
      <c r="K304" s="2">
        <v>1798.32</v>
      </c>
      <c r="L304" s="2">
        <v>12477.55</v>
      </c>
      <c r="M304" s="2">
        <v>14723.5</v>
      </c>
      <c r="N304" s="2" t="s">
        <v>588</v>
      </c>
      <c r="O304" s="2" t="e">
        <f>+Tabla1[[#This Row],[Monto Pagado]]+Tabla1[[#This Row],[Total General]]</f>
        <v>#VALUE!</v>
      </c>
      <c r="P304" s="2" t="s">
        <v>88</v>
      </c>
      <c r="Q304" s="2" t="s">
        <v>87</v>
      </c>
      <c r="R304" s="2" t="s">
        <v>43</v>
      </c>
      <c r="S304" s="2" t="s">
        <v>1</v>
      </c>
      <c r="T304" s="2" t="s">
        <v>89</v>
      </c>
      <c r="U304" s="2" t="s">
        <v>45</v>
      </c>
      <c r="V304" s="2"/>
    </row>
    <row r="305" spans="1:22" hidden="1" x14ac:dyDescent="0.25">
      <c r="A305" s="3">
        <v>45686</v>
      </c>
      <c r="B305" s="3">
        <v>45746</v>
      </c>
      <c r="C305" s="3" t="s">
        <v>588</v>
      </c>
      <c r="D305" s="2" t="s">
        <v>244</v>
      </c>
      <c r="E305" s="2" t="s">
        <v>245</v>
      </c>
      <c r="F305" s="2" t="s">
        <v>246</v>
      </c>
      <c r="G305" s="2" t="s">
        <v>247</v>
      </c>
      <c r="H305" s="2">
        <v>110.25</v>
      </c>
      <c r="I305" s="2">
        <v>24</v>
      </c>
      <c r="J305" s="2">
        <v>1058.4000000000001</v>
      </c>
      <c r="K305" s="2">
        <v>1248.9100000000001</v>
      </c>
      <c r="L305" s="2">
        <v>12477.55</v>
      </c>
      <c r="M305" s="2">
        <v>14723.5</v>
      </c>
      <c r="N305" s="2" t="s">
        <v>588</v>
      </c>
      <c r="O305" s="2" t="e">
        <f>+Tabla1[[#This Row],[Monto Pagado]]+Tabla1[[#This Row],[Total General]]</f>
        <v>#VALUE!</v>
      </c>
      <c r="P305" s="2" t="s">
        <v>101</v>
      </c>
      <c r="Q305" s="2" t="s">
        <v>100</v>
      </c>
      <c r="R305" s="2" t="s">
        <v>43</v>
      </c>
      <c r="S305" s="2" t="s">
        <v>1</v>
      </c>
      <c r="T305" s="2" t="s">
        <v>89</v>
      </c>
      <c r="U305" s="2" t="s">
        <v>45</v>
      </c>
      <c r="V305" s="2"/>
    </row>
    <row r="306" spans="1:22" hidden="1" x14ac:dyDescent="0.25">
      <c r="A306" s="3">
        <v>45686</v>
      </c>
      <c r="B306" s="3">
        <v>45746</v>
      </c>
      <c r="C306" s="3" t="s">
        <v>588</v>
      </c>
      <c r="D306" s="2" t="s">
        <v>244</v>
      </c>
      <c r="E306" s="2" t="s">
        <v>245</v>
      </c>
      <c r="F306" s="2" t="s">
        <v>246</v>
      </c>
      <c r="G306" s="2" t="s">
        <v>247</v>
      </c>
      <c r="H306" s="2">
        <v>110.22</v>
      </c>
      <c r="I306" s="2">
        <v>18</v>
      </c>
      <c r="J306" s="2">
        <v>793.58</v>
      </c>
      <c r="K306" s="2">
        <v>936.42</v>
      </c>
      <c r="L306" s="2">
        <v>12477.55</v>
      </c>
      <c r="M306" s="2">
        <v>14723.5</v>
      </c>
      <c r="N306" s="2" t="s">
        <v>588</v>
      </c>
      <c r="O306" s="2" t="e">
        <f>+Tabla1[[#This Row],[Monto Pagado]]+Tabla1[[#This Row],[Total General]]</f>
        <v>#VALUE!</v>
      </c>
      <c r="P306" s="2" t="s">
        <v>253</v>
      </c>
      <c r="Q306" s="2" t="s">
        <v>252</v>
      </c>
      <c r="R306" s="2" t="s">
        <v>53</v>
      </c>
      <c r="S306" s="2" t="s">
        <v>1</v>
      </c>
      <c r="T306" s="2" t="s">
        <v>89</v>
      </c>
      <c r="U306" s="2" t="s">
        <v>45</v>
      </c>
      <c r="V306" s="2"/>
    </row>
    <row r="307" spans="1:22" hidden="1" x14ac:dyDescent="0.25">
      <c r="A307" s="3">
        <v>45686</v>
      </c>
      <c r="B307" s="3">
        <v>45746</v>
      </c>
      <c r="C307" s="3" t="s">
        <v>588</v>
      </c>
      <c r="D307" s="2" t="s">
        <v>244</v>
      </c>
      <c r="E307" s="2" t="s">
        <v>245</v>
      </c>
      <c r="F307" s="2" t="s">
        <v>246</v>
      </c>
      <c r="G307" s="2" t="s">
        <v>247</v>
      </c>
      <c r="H307" s="2">
        <v>59.08</v>
      </c>
      <c r="I307" s="2">
        <v>1</v>
      </c>
      <c r="J307" s="2">
        <v>23.63</v>
      </c>
      <c r="K307" s="2">
        <v>27.88</v>
      </c>
      <c r="L307" s="2">
        <v>12477.55</v>
      </c>
      <c r="M307" s="2">
        <v>14723.5</v>
      </c>
      <c r="N307" s="2" t="s">
        <v>588</v>
      </c>
      <c r="O307" s="2" t="e">
        <f>+Tabla1[[#This Row],[Monto Pagado]]+Tabla1[[#This Row],[Total General]]</f>
        <v>#VALUE!</v>
      </c>
      <c r="P307" s="2" t="s">
        <v>254</v>
      </c>
      <c r="Q307" s="2" t="s">
        <v>188</v>
      </c>
      <c r="R307" s="2" t="s">
        <v>43</v>
      </c>
      <c r="S307" s="2" t="s">
        <v>1</v>
      </c>
      <c r="T307" s="2" t="s">
        <v>89</v>
      </c>
      <c r="U307" s="2" t="s">
        <v>45</v>
      </c>
      <c r="V307" s="2"/>
    </row>
    <row r="308" spans="1:22" x14ac:dyDescent="0.25">
      <c r="A308" s="3">
        <v>45686</v>
      </c>
      <c r="B308" s="3">
        <v>45686</v>
      </c>
      <c r="C308" s="13">
        <v>45684</v>
      </c>
      <c r="D308" s="2" t="s">
        <v>229</v>
      </c>
      <c r="E308" s="2" t="s">
        <v>230</v>
      </c>
      <c r="F308" s="2" t="s">
        <v>323</v>
      </c>
      <c r="G308" s="2" t="s">
        <v>324</v>
      </c>
      <c r="H308" s="2">
        <v>84</v>
      </c>
      <c r="I308" s="2">
        <v>27</v>
      </c>
      <c r="J308" s="2">
        <v>879.98</v>
      </c>
      <c r="K308" s="2">
        <v>1038.3800000000001</v>
      </c>
      <c r="L308" s="2">
        <v>26345.11</v>
      </c>
      <c r="M308" s="2">
        <v>31087.22</v>
      </c>
      <c r="N308" s="6">
        <v>-31087.22</v>
      </c>
      <c r="O308" s="14">
        <f>+Tabla1[[#This Row],[Monto Pagado]]+Tabla1[[#This Row],[Total General]]</f>
        <v>0</v>
      </c>
      <c r="P308" s="2" t="s">
        <v>122</v>
      </c>
      <c r="Q308" s="2" t="s">
        <v>41</v>
      </c>
      <c r="R308" s="2" t="s">
        <v>43</v>
      </c>
      <c r="S308" s="2" t="s">
        <v>1</v>
      </c>
      <c r="T308" s="2" t="s">
        <v>107</v>
      </c>
      <c r="U308" s="2" t="s">
        <v>45</v>
      </c>
      <c r="V308" s="2"/>
    </row>
    <row r="309" spans="1:22" x14ac:dyDescent="0.25">
      <c r="A309" s="3">
        <v>45686</v>
      </c>
      <c r="B309" s="3">
        <v>45686</v>
      </c>
      <c r="C309" s="13">
        <v>45684</v>
      </c>
      <c r="D309" s="2" t="s">
        <v>229</v>
      </c>
      <c r="E309" s="2" t="s">
        <v>230</v>
      </c>
      <c r="F309" s="2" t="s">
        <v>323</v>
      </c>
      <c r="G309" s="2" t="s">
        <v>324</v>
      </c>
      <c r="H309" s="2">
        <v>32.58</v>
      </c>
      <c r="I309" s="2">
        <v>24</v>
      </c>
      <c r="J309" s="2">
        <v>303.38</v>
      </c>
      <c r="K309" s="2">
        <v>357.99</v>
      </c>
      <c r="L309" s="2">
        <v>26345.11</v>
      </c>
      <c r="M309" s="2">
        <v>31087.22</v>
      </c>
      <c r="N309" s="6">
        <v>-31087.22</v>
      </c>
      <c r="O309" s="14">
        <f>+Tabla1[[#This Row],[Monto Pagado]]+Tabla1[[#This Row],[Total General]]</f>
        <v>0</v>
      </c>
      <c r="P309" s="2" t="s">
        <v>189</v>
      </c>
      <c r="Q309" s="2" t="s">
        <v>188</v>
      </c>
      <c r="R309" s="2" t="s">
        <v>43</v>
      </c>
      <c r="S309" s="2" t="s">
        <v>1</v>
      </c>
      <c r="T309" s="2" t="s">
        <v>107</v>
      </c>
      <c r="U309" s="2" t="s">
        <v>45</v>
      </c>
      <c r="V309" s="2"/>
    </row>
    <row r="310" spans="1:22" x14ac:dyDescent="0.25">
      <c r="A310" s="3">
        <v>45686</v>
      </c>
      <c r="B310" s="3">
        <v>45686</v>
      </c>
      <c r="C310" s="13">
        <v>45684</v>
      </c>
      <c r="D310" s="2" t="s">
        <v>229</v>
      </c>
      <c r="E310" s="2" t="s">
        <v>230</v>
      </c>
      <c r="F310" s="2" t="s">
        <v>323</v>
      </c>
      <c r="G310" s="2" t="s">
        <v>324</v>
      </c>
      <c r="H310" s="2">
        <v>86.42</v>
      </c>
      <c r="I310" s="2">
        <v>24</v>
      </c>
      <c r="J310" s="2">
        <v>804.74</v>
      </c>
      <c r="K310" s="2">
        <v>949.59</v>
      </c>
      <c r="L310" s="2">
        <v>26345.11</v>
      </c>
      <c r="M310" s="2">
        <v>31087.22</v>
      </c>
      <c r="N310" s="6">
        <v>-31087.22</v>
      </c>
      <c r="O310" s="14">
        <f>+Tabla1[[#This Row],[Monto Pagado]]+Tabla1[[#This Row],[Total General]]</f>
        <v>0</v>
      </c>
      <c r="P310" s="2" t="s">
        <v>106</v>
      </c>
      <c r="Q310" s="2" t="s">
        <v>105</v>
      </c>
      <c r="R310" s="2" t="s">
        <v>43</v>
      </c>
      <c r="S310" s="2" t="s">
        <v>1</v>
      </c>
      <c r="T310" s="2" t="s">
        <v>107</v>
      </c>
      <c r="U310" s="2" t="s">
        <v>45</v>
      </c>
      <c r="V310" s="2"/>
    </row>
    <row r="311" spans="1:22" x14ac:dyDescent="0.25">
      <c r="A311" s="3">
        <v>45686</v>
      </c>
      <c r="B311" s="3">
        <v>45686</v>
      </c>
      <c r="C311" s="13">
        <v>45684</v>
      </c>
      <c r="D311" s="2" t="s">
        <v>229</v>
      </c>
      <c r="E311" s="2" t="s">
        <v>230</v>
      </c>
      <c r="F311" s="2" t="s">
        <v>323</v>
      </c>
      <c r="G311" s="2" t="s">
        <v>324</v>
      </c>
      <c r="H311" s="2">
        <v>75.67</v>
      </c>
      <c r="I311" s="2">
        <v>12</v>
      </c>
      <c r="J311" s="2">
        <v>352.32</v>
      </c>
      <c r="K311" s="2">
        <v>415.74</v>
      </c>
      <c r="L311" s="2">
        <v>26345.11</v>
      </c>
      <c r="M311" s="2">
        <v>31087.22</v>
      </c>
      <c r="N311" s="6">
        <v>-31087.22</v>
      </c>
      <c r="O311" s="14">
        <f>+Tabla1[[#This Row],[Monto Pagado]]+Tabla1[[#This Row],[Total General]]</f>
        <v>0</v>
      </c>
      <c r="P311" s="2" t="s">
        <v>326</v>
      </c>
      <c r="Q311" s="2" t="s">
        <v>325</v>
      </c>
      <c r="R311" s="2" t="s">
        <v>43</v>
      </c>
      <c r="S311" s="2" t="s">
        <v>1</v>
      </c>
      <c r="T311" s="2" t="s">
        <v>107</v>
      </c>
      <c r="U311" s="2" t="s">
        <v>45</v>
      </c>
      <c r="V311" s="2"/>
    </row>
    <row r="312" spans="1:22" x14ac:dyDescent="0.25">
      <c r="A312" s="3">
        <v>45686</v>
      </c>
      <c r="B312" s="3">
        <v>45686</v>
      </c>
      <c r="C312" s="13">
        <v>45684</v>
      </c>
      <c r="D312" s="2" t="s">
        <v>229</v>
      </c>
      <c r="E312" s="2" t="s">
        <v>230</v>
      </c>
      <c r="F312" s="2" t="s">
        <v>323</v>
      </c>
      <c r="G312" s="2" t="s">
        <v>324</v>
      </c>
      <c r="H312" s="2">
        <v>170.22</v>
      </c>
      <c r="I312" s="2">
        <v>9</v>
      </c>
      <c r="J312" s="2">
        <v>594.41</v>
      </c>
      <c r="K312" s="2">
        <v>701.4</v>
      </c>
      <c r="L312" s="2">
        <v>26345.11</v>
      </c>
      <c r="M312" s="2">
        <v>31087.22</v>
      </c>
      <c r="N312" s="6">
        <v>-31087.22</v>
      </c>
      <c r="O312" s="14">
        <f>+Tabla1[[#This Row],[Monto Pagado]]+Tabla1[[#This Row],[Total General]]</f>
        <v>0</v>
      </c>
      <c r="P312" s="2" t="s">
        <v>327</v>
      </c>
      <c r="Q312" s="2" t="s">
        <v>325</v>
      </c>
      <c r="R312" s="2" t="s">
        <v>43</v>
      </c>
      <c r="S312" s="2" t="s">
        <v>1</v>
      </c>
      <c r="T312" s="2" t="s">
        <v>107</v>
      </c>
      <c r="U312" s="2" t="s">
        <v>45</v>
      </c>
      <c r="V312" s="2"/>
    </row>
    <row r="313" spans="1:22" x14ac:dyDescent="0.25">
      <c r="A313" s="3">
        <v>45686</v>
      </c>
      <c r="B313" s="3">
        <v>45686</v>
      </c>
      <c r="C313" s="13">
        <v>45684</v>
      </c>
      <c r="D313" s="2" t="s">
        <v>229</v>
      </c>
      <c r="E313" s="2" t="s">
        <v>230</v>
      </c>
      <c r="F313" s="2" t="s">
        <v>323</v>
      </c>
      <c r="G313" s="2" t="s">
        <v>324</v>
      </c>
      <c r="H313" s="2">
        <v>230</v>
      </c>
      <c r="I313" s="2">
        <v>12</v>
      </c>
      <c r="J313" s="2">
        <v>1070.8800000000001</v>
      </c>
      <c r="K313" s="2">
        <v>1263.6400000000001</v>
      </c>
      <c r="L313" s="2">
        <v>26345.11</v>
      </c>
      <c r="M313" s="2">
        <v>31087.22</v>
      </c>
      <c r="N313" s="6">
        <v>-31087.22</v>
      </c>
      <c r="O313" s="14">
        <f>+Tabla1[[#This Row],[Monto Pagado]]+Tabla1[[#This Row],[Total General]]</f>
        <v>0</v>
      </c>
      <c r="P313" s="2" t="s">
        <v>329</v>
      </c>
      <c r="Q313" s="2" t="s">
        <v>328</v>
      </c>
      <c r="R313" s="2" t="s">
        <v>43</v>
      </c>
      <c r="S313" s="2" t="s">
        <v>1</v>
      </c>
      <c r="T313" s="2" t="s">
        <v>107</v>
      </c>
      <c r="U313" s="2" t="s">
        <v>45</v>
      </c>
      <c r="V313" s="2"/>
    </row>
    <row r="314" spans="1:22" x14ac:dyDescent="0.25">
      <c r="A314" s="3">
        <v>45686</v>
      </c>
      <c r="B314" s="3">
        <v>45686</v>
      </c>
      <c r="C314" s="13">
        <v>45684</v>
      </c>
      <c r="D314" s="2" t="s">
        <v>229</v>
      </c>
      <c r="E314" s="2" t="s">
        <v>230</v>
      </c>
      <c r="F314" s="2" t="s">
        <v>323</v>
      </c>
      <c r="G314" s="2" t="s">
        <v>324</v>
      </c>
      <c r="H314" s="2">
        <v>21.19</v>
      </c>
      <c r="I314" s="2">
        <v>180</v>
      </c>
      <c r="J314" s="2">
        <v>1479.91</v>
      </c>
      <c r="K314" s="2">
        <v>1746.29</v>
      </c>
      <c r="L314" s="2">
        <v>26345.11</v>
      </c>
      <c r="M314" s="2">
        <v>31087.22</v>
      </c>
      <c r="N314" s="6">
        <v>-31087.22</v>
      </c>
      <c r="O314" s="14">
        <f>+Tabla1[[#This Row],[Monto Pagado]]+Tabla1[[#This Row],[Total General]]</f>
        <v>0</v>
      </c>
      <c r="P314" s="2" t="s">
        <v>48</v>
      </c>
      <c r="Q314" s="2" t="s">
        <v>47</v>
      </c>
      <c r="R314" s="2" t="s">
        <v>43</v>
      </c>
      <c r="S314" s="2" t="s">
        <v>1</v>
      </c>
      <c r="T314" s="2" t="s">
        <v>107</v>
      </c>
      <c r="U314" s="2" t="s">
        <v>45</v>
      </c>
      <c r="V314" s="2"/>
    </row>
    <row r="315" spans="1:22" x14ac:dyDescent="0.25">
      <c r="A315" s="3">
        <v>45686</v>
      </c>
      <c r="B315" s="3">
        <v>45686</v>
      </c>
      <c r="C315" s="13">
        <v>45684</v>
      </c>
      <c r="D315" s="2" t="s">
        <v>229</v>
      </c>
      <c r="E315" s="2" t="s">
        <v>230</v>
      </c>
      <c r="F315" s="2" t="s">
        <v>323</v>
      </c>
      <c r="G315" s="2" t="s">
        <v>324</v>
      </c>
      <c r="H315" s="2">
        <v>233.78</v>
      </c>
      <c r="I315" s="2">
        <v>27</v>
      </c>
      <c r="J315" s="2">
        <v>2449.08</v>
      </c>
      <c r="K315" s="2">
        <v>2889.91</v>
      </c>
      <c r="L315" s="2">
        <v>26345.11</v>
      </c>
      <c r="M315" s="2">
        <v>31087.22</v>
      </c>
      <c r="N315" s="6">
        <v>-31087.22</v>
      </c>
      <c r="O315" s="14">
        <f>+Tabla1[[#This Row],[Monto Pagado]]+Tabla1[[#This Row],[Total General]]</f>
        <v>0</v>
      </c>
      <c r="P315" s="2" t="s">
        <v>102</v>
      </c>
      <c r="Q315" s="2" t="s">
        <v>100</v>
      </c>
      <c r="R315" s="2" t="s">
        <v>43</v>
      </c>
      <c r="S315" s="2" t="s">
        <v>1</v>
      </c>
      <c r="T315" s="2" t="s">
        <v>107</v>
      </c>
      <c r="U315" s="2" t="s">
        <v>45</v>
      </c>
      <c r="V315" s="2"/>
    </row>
    <row r="316" spans="1:22" x14ac:dyDescent="0.25">
      <c r="A316" s="3">
        <v>45686</v>
      </c>
      <c r="B316" s="3">
        <v>45686</v>
      </c>
      <c r="C316" s="13">
        <v>45684</v>
      </c>
      <c r="D316" s="2" t="s">
        <v>229</v>
      </c>
      <c r="E316" s="2" t="s">
        <v>230</v>
      </c>
      <c r="F316" s="2" t="s">
        <v>323</v>
      </c>
      <c r="G316" s="2" t="s">
        <v>324</v>
      </c>
      <c r="H316" s="2">
        <v>110.25</v>
      </c>
      <c r="I316" s="2">
        <v>36</v>
      </c>
      <c r="J316" s="2">
        <v>1539.97</v>
      </c>
      <c r="K316" s="2">
        <v>1817.16</v>
      </c>
      <c r="L316" s="2">
        <v>26345.11</v>
      </c>
      <c r="M316" s="2">
        <v>31087.22</v>
      </c>
      <c r="N316" s="6">
        <v>-31087.22</v>
      </c>
      <c r="O316" s="14">
        <f>+Tabla1[[#This Row],[Monto Pagado]]+Tabla1[[#This Row],[Total General]]</f>
        <v>0</v>
      </c>
      <c r="P316" s="2" t="s">
        <v>101</v>
      </c>
      <c r="Q316" s="2" t="s">
        <v>100</v>
      </c>
      <c r="R316" s="2" t="s">
        <v>43</v>
      </c>
      <c r="S316" s="2" t="s">
        <v>1</v>
      </c>
      <c r="T316" s="2" t="s">
        <v>107</v>
      </c>
      <c r="U316" s="2" t="s">
        <v>45</v>
      </c>
      <c r="V316" s="2"/>
    </row>
    <row r="317" spans="1:22" x14ac:dyDescent="0.25">
      <c r="A317" s="3">
        <v>45686</v>
      </c>
      <c r="B317" s="3">
        <v>45686</v>
      </c>
      <c r="C317" s="13">
        <v>45684</v>
      </c>
      <c r="D317" s="2" t="s">
        <v>229</v>
      </c>
      <c r="E317" s="2" t="s">
        <v>230</v>
      </c>
      <c r="F317" s="2" t="s">
        <v>323</v>
      </c>
      <c r="G317" s="2" t="s">
        <v>324</v>
      </c>
      <c r="H317" s="2">
        <v>28.94</v>
      </c>
      <c r="I317" s="2">
        <v>72</v>
      </c>
      <c r="J317" s="2">
        <v>808.47</v>
      </c>
      <c r="K317" s="2">
        <v>953.99</v>
      </c>
      <c r="L317" s="2">
        <v>26345.11</v>
      </c>
      <c r="M317" s="2">
        <v>31087.22</v>
      </c>
      <c r="N317" s="6">
        <v>-31087.22</v>
      </c>
      <c r="O317" s="14">
        <f>+Tabla1[[#This Row],[Monto Pagado]]+Tabla1[[#This Row],[Total General]]</f>
        <v>0</v>
      </c>
      <c r="P317" s="2" t="s">
        <v>241</v>
      </c>
      <c r="Q317" s="2" t="s">
        <v>100</v>
      </c>
      <c r="R317" s="2" t="s">
        <v>43</v>
      </c>
      <c r="S317" s="2" t="s">
        <v>1</v>
      </c>
      <c r="T317" s="2" t="s">
        <v>107</v>
      </c>
      <c r="U317" s="2" t="s">
        <v>45</v>
      </c>
      <c r="V317" s="2"/>
    </row>
    <row r="318" spans="1:22" x14ac:dyDescent="0.25">
      <c r="A318" s="3">
        <v>45686</v>
      </c>
      <c r="B318" s="3">
        <v>45686</v>
      </c>
      <c r="C318" s="13">
        <v>45684</v>
      </c>
      <c r="D318" s="2" t="s">
        <v>229</v>
      </c>
      <c r="E318" s="2" t="s">
        <v>230</v>
      </c>
      <c r="F318" s="2" t="s">
        <v>323</v>
      </c>
      <c r="G318" s="2" t="s">
        <v>324</v>
      </c>
      <c r="H318" s="2">
        <v>37.58</v>
      </c>
      <c r="I318" s="2">
        <v>60</v>
      </c>
      <c r="J318" s="2">
        <v>874.86</v>
      </c>
      <c r="K318" s="2">
        <v>1032.33</v>
      </c>
      <c r="L318" s="2">
        <v>26345.11</v>
      </c>
      <c r="M318" s="2">
        <v>31087.22</v>
      </c>
      <c r="N318" s="6">
        <v>-31087.22</v>
      </c>
      <c r="O318" s="14">
        <f>+Tabla1[[#This Row],[Monto Pagado]]+Tabla1[[#This Row],[Total General]]</f>
        <v>0</v>
      </c>
      <c r="P318" s="2" t="s">
        <v>56</v>
      </c>
      <c r="Q318" s="2" t="s">
        <v>55</v>
      </c>
      <c r="R318" s="2" t="s">
        <v>43</v>
      </c>
      <c r="S318" s="2" t="s">
        <v>1</v>
      </c>
      <c r="T318" s="2" t="s">
        <v>107</v>
      </c>
      <c r="U318" s="2" t="s">
        <v>45</v>
      </c>
      <c r="V318" s="2"/>
    </row>
    <row r="319" spans="1:22" x14ac:dyDescent="0.25">
      <c r="A319" s="3">
        <v>45686</v>
      </c>
      <c r="B319" s="3">
        <v>45686</v>
      </c>
      <c r="C319" s="13">
        <v>45684</v>
      </c>
      <c r="D319" s="2" t="s">
        <v>229</v>
      </c>
      <c r="E319" s="2" t="s">
        <v>230</v>
      </c>
      <c r="F319" s="2" t="s">
        <v>323</v>
      </c>
      <c r="G319" s="2" t="s">
        <v>324</v>
      </c>
      <c r="H319" s="2">
        <v>100.79</v>
      </c>
      <c r="I319" s="2">
        <v>24</v>
      </c>
      <c r="J319" s="2">
        <v>938.56</v>
      </c>
      <c r="K319" s="2">
        <v>1107.5</v>
      </c>
      <c r="L319" s="2">
        <v>26345.11</v>
      </c>
      <c r="M319" s="2">
        <v>31087.22</v>
      </c>
      <c r="N319" s="6">
        <v>-31087.22</v>
      </c>
      <c r="O319" s="14">
        <f>+Tabla1[[#This Row],[Monto Pagado]]+Tabla1[[#This Row],[Total General]]</f>
        <v>0</v>
      </c>
      <c r="P319" s="2" t="s">
        <v>330</v>
      </c>
      <c r="Q319" s="2" t="s">
        <v>198</v>
      </c>
      <c r="R319" s="2" t="s">
        <v>43</v>
      </c>
      <c r="S319" s="2" t="s">
        <v>1</v>
      </c>
      <c r="T319" s="2" t="s">
        <v>107</v>
      </c>
      <c r="U319" s="2" t="s">
        <v>45</v>
      </c>
      <c r="V319" s="2"/>
    </row>
    <row r="320" spans="1:22" x14ac:dyDescent="0.25">
      <c r="A320" s="3">
        <v>45686</v>
      </c>
      <c r="B320" s="3">
        <v>45686</v>
      </c>
      <c r="C320" s="13">
        <v>45684</v>
      </c>
      <c r="D320" s="2" t="s">
        <v>229</v>
      </c>
      <c r="E320" s="2" t="s">
        <v>230</v>
      </c>
      <c r="F320" s="2" t="s">
        <v>323</v>
      </c>
      <c r="G320" s="2" t="s">
        <v>324</v>
      </c>
      <c r="H320" s="2">
        <v>161</v>
      </c>
      <c r="I320" s="2">
        <v>24</v>
      </c>
      <c r="J320" s="2">
        <v>1499.23</v>
      </c>
      <c r="K320" s="2">
        <v>1769.09</v>
      </c>
      <c r="L320" s="2">
        <v>26345.11</v>
      </c>
      <c r="M320" s="2">
        <v>31087.22</v>
      </c>
      <c r="N320" s="6">
        <v>-31087.22</v>
      </c>
      <c r="O320" s="14">
        <f>+Tabla1[[#This Row],[Monto Pagado]]+Tabla1[[#This Row],[Total General]]</f>
        <v>0</v>
      </c>
      <c r="P320" s="2" t="s">
        <v>307</v>
      </c>
      <c r="Q320" s="2" t="s">
        <v>198</v>
      </c>
      <c r="R320" s="2" t="s">
        <v>43</v>
      </c>
      <c r="S320" s="2" t="s">
        <v>1</v>
      </c>
      <c r="T320" s="2" t="s">
        <v>107</v>
      </c>
      <c r="U320" s="2" t="s">
        <v>45</v>
      </c>
      <c r="V320" s="2"/>
    </row>
    <row r="321" spans="1:22" x14ac:dyDescent="0.25">
      <c r="A321" s="3">
        <v>45686</v>
      </c>
      <c r="B321" s="3">
        <v>45686</v>
      </c>
      <c r="C321" s="13">
        <v>45684</v>
      </c>
      <c r="D321" s="2" t="s">
        <v>229</v>
      </c>
      <c r="E321" s="2" t="s">
        <v>230</v>
      </c>
      <c r="F321" s="2" t="s">
        <v>323</v>
      </c>
      <c r="G321" s="2" t="s">
        <v>324</v>
      </c>
      <c r="H321" s="2">
        <v>154</v>
      </c>
      <c r="I321" s="2">
        <v>14</v>
      </c>
      <c r="J321" s="2">
        <v>836.53</v>
      </c>
      <c r="K321" s="2">
        <v>987.11</v>
      </c>
      <c r="L321" s="2">
        <v>26345.11</v>
      </c>
      <c r="M321" s="2">
        <v>31087.22</v>
      </c>
      <c r="N321" s="6">
        <v>-31087.22</v>
      </c>
      <c r="O321" s="14">
        <f>+Tabla1[[#This Row],[Monto Pagado]]+Tabla1[[#This Row],[Total General]]</f>
        <v>0</v>
      </c>
      <c r="P321" s="2" t="s">
        <v>332</v>
      </c>
      <c r="Q321" s="2" t="s">
        <v>331</v>
      </c>
      <c r="R321" s="2" t="s">
        <v>43</v>
      </c>
      <c r="S321" s="2" t="s">
        <v>1</v>
      </c>
      <c r="T321" s="2" t="s">
        <v>107</v>
      </c>
      <c r="U321" s="2" t="s">
        <v>45</v>
      </c>
      <c r="V321" s="2"/>
    </row>
    <row r="322" spans="1:22" x14ac:dyDescent="0.25">
      <c r="A322" s="3">
        <v>45686</v>
      </c>
      <c r="B322" s="3">
        <v>45686</v>
      </c>
      <c r="C322" s="13">
        <v>45684</v>
      </c>
      <c r="D322" s="2" t="s">
        <v>229</v>
      </c>
      <c r="E322" s="2" t="s">
        <v>230</v>
      </c>
      <c r="F322" s="2" t="s">
        <v>323</v>
      </c>
      <c r="G322" s="2" t="s">
        <v>324</v>
      </c>
      <c r="H322" s="2">
        <v>42.42</v>
      </c>
      <c r="I322" s="2">
        <v>24</v>
      </c>
      <c r="J322" s="2">
        <v>395.02</v>
      </c>
      <c r="K322" s="2">
        <v>466.12</v>
      </c>
      <c r="L322" s="2">
        <v>26345.11</v>
      </c>
      <c r="M322" s="2">
        <v>31087.22</v>
      </c>
      <c r="N322" s="6">
        <v>-31087.22</v>
      </c>
      <c r="O322" s="14">
        <f>+Tabla1[[#This Row],[Monto Pagado]]+Tabla1[[#This Row],[Total General]]</f>
        <v>0</v>
      </c>
      <c r="P322" s="2" t="s">
        <v>302</v>
      </c>
      <c r="Q322" s="2" t="s">
        <v>301</v>
      </c>
      <c r="R322" s="2" t="s">
        <v>43</v>
      </c>
      <c r="S322" s="2" t="s">
        <v>1</v>
      </c>
      <c r="T322" s="2" t="s">
        <v>107</v>
      </c>
      <c r="U322" s="2" t="s">
        <v>45</v>
      </c>
      <c r="V322" s="2"/>
    </row>
    <row r="323" spans="1:22" x14ac:dyDescent="0.25">
      <c r="A323" s="3">
        <v>45686</v>
      </c>
      <c r="B323" s="3">
        <v>45686</v>
      </c>
      <c r="C323" s="13">
        <v>45684</v>
      </c>
      <c r="D323" s="2" t="s">
        <v>229</v>
      </c>
      <c r="E323" s="2" t="s">
        <v>230</v>
      </c>
      <c r="F323" s="2" t="s">
        <v>323</v>
      </c>
      <c r="G323" s="2" t="s">
        <v>324</v>
      </c>
      <c r="H323" s="2">
        <v>16.690000000000001</v>
      </c>
      <c r="I323" s="2">
        <v>72</v>
      </c>
      <c r="J323" s="2">
        <v>466.25</v>
      </c>
      <c r="K323" s="2">
        <v>550.17999999999995</v>
      </c>
      <c r="L323" s="2">
        <v>26345.11</v>
      </c>
      <c r="M323" s="2">
        <v>31087.22</v>
      </c>
      <c r="N323" s="6">
        <v>-31087.22</v>
      </c>
      <c r="O323" s="14">
        <f>+Tabla1[[#This Row],[Monto Pagado]]+Tabla1[[#This Row],[Total General]]</f>
        <v>0</v>
      </c>
      <c r="P323" s="2" t="s">
        <v>308</v>
      </c>
      <c r="Q323" s="2" t="s">
        <v>301</v>
      </c>
      <c r="R323" s="2" t="s">
        <v>43</v>
      </c>
      <c r="S323" s="2" t="s">
        <v>1</v>
      </c>
      <c r="T323" s="2" t="s">
        <v>107</v>
      </c>
      <c r="U323" s="2" t="s">
        <v>45</v>
      </c>
      <c r="V323" s="2"/>
    </row>
    <row r="324" spans="1:22" x14ac:dyDescent="0.25">
      <c r="A324" s="3">
        <v>45686</v>
      </c>
      <c r="B324" s="3">
        <v>45686</v>
      </c>
      <c r="C324" s="13">
        <v>45684</v>
      </c>
      <c r="D324" s="2" t="s">
        <v>229</v>
      </c>
      <c r="E324" s="2" t="s">
        <v>230</v>
      </c>
      <c r="F324" s="2" t="s">
        <v>323</v>
      </c>
      <c r="G324" s="2" t="s">
        <v>324</v>
      </c>
      <c r="H324" s="2">
        <v>591.66999999999996</v>
      </c>
      <c r="I324" s="2">
        <v>15</v>
      </c>
      <c r="J324" s="2">
        <v>3443.52</v>
      </c>
      <c r="K324" s="2">
        <v>4063.35</v>
      </c>
      <c r="L324" s="2">
        <v>26345.11</v>
      </c>
      <c r="M324" s="2">
        <v>31087.22</v>
      </c>
      <c r="N324" s="6">
        <v>-31087.22</v>
      </c>
      <c r="O324" s="14">
        <f>+Tabla1[[#This Row],[Monto Pagado]]+Tabla1[[#This Row],[Total General]]</f>
        <v>0</v>
      </c>
      <c r="P324" s="2" t="s">
        <v>334</v>
      </c>
      <c r="Q324" s="2" t="s">
        <v>333</v>
      </c>
      <c r="R324" s="2" t="s">
        <v>43</v>
      </c>
      <c r="S324" s="2" t="s">
        <v>1</v>
      </c>
      <c r="T324" s="2" t="s">
        <v>107</v>
      </c>
      <c r="U324" s="2" t="s">
        <v>45</v>
      </c>
      <c r="V324" s="2"/>
    </row>
    <row r="325" spans="1:22" x14ac:dyDescent="0.25">
      <c r="A325" s="3">
        <v>45686</v>
      </c>
      <c r="B325" s="3">
        <v>45686</v>
      </c>
      <c r="C325" s="13">
        <v>45684</v>
      </c>
      <c r="D325" s="2" t="s">
        <v>229</v>
      </c>
      <c r="E325" s="2" t="s">
        <v>230</v>
      </c>
      <c r="F325" s="2" t="s">
        <v>323</v>
      </c>
      <c r="G325" s="2" t="s">
        <v>324</v>
      </c>
      <c r="H325" s="2">
        <v>46.17</v>
      </c>
      <c r="I325" s="2">
        <v>60</v>
      </c>
      <c r="J325" s="2">
        <v>1074.8399999999999</v>
      </c>
      <c r="K325" s="2">
        <v>1268.31</v>
      </c>
      <c r="L325" s="2">
        <v>26345.11</v>
      </c>
      <c r="M325" s="2">
        <v>31087.22</v>
      </c>
      <c r="N325" s="6">
        <v>-31087.22</v>
      </c>
      <c r="O325" s="14">
        <f>+Tabla1[[#This Row],[Monto Pagado]]+Tabla1[[#This Row],[Total General]]</f>
        <v>0</v>
      </c>
      <c r="P325" s="2" t="s">
        <v>99</v>
      </c>
      <c r="Q325" s="2" t="s">
        <v>98</v>
      </c>
      <c r="R325" s="2" t="s">
        <v>43</v>
      </c>
      <c r="S325" s="2" t="s">
        <v>1</v>
      </c>
      <c r="T325" s="2" t="s">
        <v>107</v>
      </c>
      <c r="U325" s="2" t="s">
        <v>45</v>
      </c>
      <c r="V325" s="2"/>
    </row>
    <row r="326" spans="1:22" x14ac:dyDescent="0.25">
      <c r="A326" s="3">
        <v>45686</v>
      </c>
      <c r="B326" s="3">
        <v>45686</v>
      </c>
      <c r="C326" s="13">
        <v>45684</v>
      </c>
      <c r="D326" s="2" t="s">
        <v>229</v>
      </c>
      <c r="E326" s="2" t="s">
        <v>230</v>
      </c>
      <c r="F326" s="2" t="s">
        <v>323</v>
      </c>
      <c r="G326" s="2" t="s">
        <v>324</v>
      </c>
      <c r="H326" s="2">
        <v>73.5</v>
      </c>
      <c r="I326" s="2">
        <v>24</v>
      </c>
      <c r="J326" s="2">
        <v>684.43</v>
      </c>
      <c r="K326" s="2">
        <v>807.63</v>
      </c>
      <c r="L326" s="2">
        <v>26345.11</v>
      </c>
      <c r="M326" s="2">
        <v>31087.22</v>
      </c>
      <c r="N326" s="6">
        <v>-31087.22</v>
      </c>
      <c r="O326" s="14">
        <f>+Tabla1[[#This Row],[Monto Pagado]]+Tabla1[[#This Row],[Total General]]</f>
        <v>0</v>
      </c>
      <c r="P326" s="2" t="s">
        <v>195</v>
      </c>
      <c r="Q326" s="2" t="s">
        <v>194</v>
      </c>
      <c r="R326" s="2" t="s">
        <v>43</v>
      </c>
      <c r="S326" s="2" t="s">
        <v>1</v>
      </c>
      <c r="T326" s="2" t="s">
        <v>107</v>
      </c>
      <c r="U326" s="2" t="s">
        <v>45</v>
      </c>
      <c r="V326" s="2"/>
    </row>
    <row r="327" spans="1:22" x14ac:dyDescent="0.25">
      <c r="A327" s="3">
        <v>45686</v>
      </c>
      <c r="B327" s="3">
        <v>45686</v>
      </c>
      <c r="C327" s="13">
        <v>45684</v>
      </c>
      <c r="D327" s="2" t="s">
        <v>229</v>
      </c>
      <c r="E327" s="2" t="s">
        <v>230</v>
      </c>
      <c r="F327" s="2" t="s">
        <v>323</v>
      </c>
      <c r="G327" s="2" t="s">
        <v>324</v>
      </c>
      <c r="H327" s="2">
        <v>42</v>
      </c>
      <c r="I327" s="2">
        <v>24</v>
      </c>
      <c r="J327" s="2">
        <v>391.1</v>
      </c>
      <c r="K327" s="2">
        <v>461.5</v>
      </c>
      <c r="L327" s="2">
        <v>26345.11</v>
      </c>
      <c r="M327" s="2">
        <v>31087.22</v>
      </c>
      <c r="N327" s="6">
        <v>-31087.22</v>
      </c>
      <c r="O327" s="14">
        <f>+Tabla1[[#This Row],[Monto Pagado]]+Tabla1[[#This Row],[Total General]]</f>
        <v>0</v>
      </c>
      <c r="P327" s="2" t="s">
        <v>335</v>
      </c>
      <c r="Q327" s="2" t="s">
        <v>194</v>
      </c>
      <c r="R327" s="2" t="s">
        <v>43</v>
      </c>
      <c r="S327" s="2" t="s">
        <v>1</v>
      </c>
      <c r="T327" s="2" t="s">
        <v>107</v>
      </c>
      <c r="U327" s="2" t="s">
        <v>45</v>
      </c>
      <c r="V327" s="2"/>
    </row>
    <row r="328" spans="1:22" x14ac:dyDescent="0.25">
      <c r="A328" s="3">
        <v>45686</v>
      </c>
      <c r="B328" s="3">
        <v>45686</v>
      </c>
      <c r="C328" s="13">
        <v>45684</v>
      </c>
      <c r="D328" s="2" t="s">
        <v>229</v>
      </c>
      <c r="E328" s="2" t="s">
        <v>230</v>
      </c>
      <c r="F328" s="2" t="s">
        <v>323</v>
      </c>
      <c r="G328" s="2" t="s">
        <v>324</v>
      </c>
      <c r="H328" s="2">
        <v>182.22</v>
      </c>
      <c r="I328" s="2">
        <v>9</v>
      </c>
      <c r="J328" s="2">
        <v>636.30999999999995</v>
      </c>
      <c r="K328" s="2">
        <v>750.85</v>
      </c>
      <c r="L328" s="2">
        <v>26345.11</v>
      </c>
      <c r="M328" s="2">
        <v>31087.22</v>
      </c>
      <c r="N328" s="6">
        <v>-31087.22</v>
      </c>
      <c r="O328" s="14">
        <f>+Tabla1[[#This Row],[Monto Pagado]]+Tabla1[[#This Row],[Total General]]</f>
        <v>0</v>
      </c>
      <c r="P328" s="2" t="s">
        <v>336</v>
      </c>
      <c r="Q328" s="2" t="s">
        <v>194</v>
      </c>
      <c r="R328" s="2" t="s">
        <v>43</v>
      </c>
      <c r="S328" s="2" t="s">
        <v>1</v>
      </c>
      <c r="T328" s="2" t="s">
        <v>107</v>
      </c>
      <c r="U328" s="2" t="s">
        <v>45</v>
      </c>
      <c r="V328" s="2"/>
    </row>
    <row r="329" spans="1:22" x14ac:dyDescent="0.25">
      <c r="A329" s="3">
        <v>45686</v>
      </c>
      <c r="B329" s="3">
        <v>45686</v>
      </c>
      <c r="C329" s="13">
        <v>45684</v>
      </c>
      <c r="D329" s="2" t="s">
        <v>229</v>
      </c>
      <c r="E329" s="2" t="s">
        <v>230</v>
      </c>
      <c r="F329" s="2" t="s">
        <v>323</v>
      </c>
      <c r="G329" s="2" t="s">
        <v>324</v>
      </c>
      <c r="H329" s="2">
        <v>18.079999999999998</v>
      </c>
      <c r="I329" s="2">
        <v>36</v>
      </c>
      <c r="J329" s="2">
        <v>252.54</v>
      </c>
      <c r="K329" s="2">
        <v>298</v>
      </c>
      <c r="L329" s="2">
        <v>26345.11</v>
      </c>
      <c r="M329" s="2">
        <v>31087.22</v>
      </c>
      <c r="N329" s="6">
        <v>-31087.22</v>
      </c>
      <c r="O329" s="14">
        <f>+Tabla1[[#This Row],[Monto Pagado]]+Tabla1[[#This Row],[Total General]]</f>
        <v>0</v>
      </c>
      <c r="P329" s="2" t="s">
        <v>200</v>
      </c>
      <c r="Q329" s="2" t="s">
        <v>194</v>
      </c>
      <c r="R329" s="2" t="s">
        <v>43</v>
      </c>
      <c r="S329" s="2" t="s">
        <v>1</v>
      </c>
      <c r="T329" s="2" t="s">
        <v>107</v>
      </c>
      <c r="U329" s="2" t="s">
        <v>45</v>
      </c>
      <c r="V329" s="2"/>
    </row>
    <row r="330" spans="1:22" x14ac:dyDescent="0.25">
      <c r="A330" s="3">
        <v>45686</v>
      </c>
      <c r="B330" s="3">
        <v>45686</v>
      </c>
      <c r="C330" s="13">
        <v>45684</v>
      </c>
      <c r="D330" s="2" t="s">
        <v>229</v>
      </c>
      <c r="E330" s="2" t="s">
        <v>230</v>
      </c>
      <c r="F330" s="2" t="s">
        <v>323</v>
      </c>
      <c r="G330" s="2" t="s">
        <v>324</v>
      </c>
      <c r="H330" s="2">
        <v>53</v>
      </c>
      <c r="I330" s="2">
        <v>24</v>
      </c>
      <c r="J330" s="2">
        <v>493.54</v>
      </c>
      <c r="K330" s="2">
        <v>582.38</v>
      </c>
      <c r="L330" s="2">
        <v>26345.11</v>
      </c>
      <c r="M330" s="2">
        <v>31087.22</v>
      </c>
      <c r="N330" s="6">
        <v>-31087.22</v>
      </c>
      <c r="O330" s="14">
        <f>+Tabla1[[#This Row],[Monto Pagado]]+Tabla1[[#This Row],[Total General]]</f>
        <v>0</v>
      </c>
      <c r="P330" s="2" t="s">
        <v>197</v>
      </c>
      <c r="Q330" s="2" t="s">
        <v>196</v>
      </c>
      <c r="R330" s="2" t="s">
        <v>43</v>
      </c>
      <c r="S330" s="2" t="s">
        <v>1</v>
      </c>
      <c r="T330" s="2" t="s">
        <v>107</v>
      </c>
      <c r="U330" s="2" t="s">
        <v>45</v>
      </c>
      <c r="V330" s="2"/>
    </row>
    <row r="331" spans="1:22" x14ac:dyDescent="0.25">
      <c r="A331" s="3">
        <v>45686</v>
      </c>
      <c r="B331" s="3">
        <v>45686</v>
      </c>
      <c r="C331" s="13">
        <v>45684</v>
      </c>
      <c r="D331" s="2" t="s">
        <v>229</v>
      </c>
      <c r="E331" s="2" t="s">
        <v>230</v>
      </c>
      <c r="F331" s="2" t="s">
        <v>323</v>
      </c>
      <c r="G331" s="2" t="s">
        <v>324</v>
      </c>
      <c r="H331" s="2">
        <v>480</v>
      </c>
      <c r="I331" s="2">
        <v>3</v>
      </c>
      <c r="J331" s="2">
        <v>558.72</v>
      </c>
      <c r="K331" s="2">
        <v>659.29</v>
      </c>
      <c r="L331" s="2">
        <v>26345.11</v>
      </c>
      <c r="M331" s="2">
        <v>31087.22</v>
      </c>
      <c r="N331" s="6">
        <v>-31087.22</v>
      </c>
      <c r="O331" s="14">
        <f>+Tabla1[[#This Row],[Monto Pagado]]+Tabla1[[#This Row],[Total General]]</f>
        <v>0</v>
      </c>
      <c r="P331" s="2" t="s">
        <v>215</v>
      </c>
      <c r="Q331" s="2" t="s">
        <v>214</v>
      </c>
      <c r="R331" s="2" t="s">
        <v>43</v>
      </c>
      <c r="S331" s="2" t="s">
        <v>1</v>
      </c>
      <c r="T331" s="2" t="s">
        <v>107</v>
      </c>
      <c r="U331" s="2" t="s">
        <v>45</v>
      </c>
      <c r="V331" s="2"/>
    </row>
    <row r="332" spans="1:22" x14ac:dyDescent="0.25">
      <c r="A332" s="3">
        <v>45686</v>
      </c>
      <c r="B332" s="3">
        <v>45686</v>
      </c>
      <c r="C332" s="13">
        <v>45684</v>
      </c>
      <c r="D332" s="2" t="s">
        <v>229</v>
      </c>
      <c r="E332" s="2" t="s">
        <v>230</v>
      </c>
      <c r="F332" s="2" t="s">
        <v>323</v>
      </c>
      <c r="G332" s="2" t="s">
        <v>324</v>
      </c>
      <c r="H332" s="2">
        <v>432</v>
      </c>
      <c r="I332" s="2">
        <v>3</v>
      </c>
      <c r="J332" s="2">
        <v>502.85</v>
      </c>
      <c r="K332" s="2">
        <v>593.36</v>
      </c>
      <c r="L332" s="2">
        <v>26345.11</v>
      </c>
      <c r="M332" s="2">
        <v>31087.22</v>
      </c>
      <c r="N332" s="6">
        <v>-31087.22</v>
      </c>
      <c r="O332" s="14">
        <f>+Tabla1[[#This Row],[Monto Pagado]]+Tabla1[[#This Row],[Total General]]</f>
        <v>0</v>
      </c>
      <c r="P332" s="2" t="s">
        <v>124</v>
      </c>
      <c r="Q332" s="2" t="s">
        <v>123</v>
      </c>
      <c r="R332" s="2" t="s">
        <v>43</v>
      </c>
      <c r="S332" s="2" t="s">
        <v>1</v>
      </c>
      <c r="T332" s="2" t="s">
        <v>107</v>
      </c>
      <c r="U332" s="2" t="s">
        <v>45</v>
      </c>
      <c r="V332" s="2"/>
    </row>
    <row r="333" spans="1:22" x14ac:dyDescent="0.25">
      <c r="A333" s="3">
        <v>45686</v>
      </c>
      <c r="B333" s="3">
        <v>45686</v>
      </c>
      <c r="C333" s="13">
        <v>45684</v>
      </c>
      <c r="D333" s="2" t="s">
        <v>229</v>
      </c>
      <c r="E333" s="2" t="s">
        <v>230</v>
      </c>
      <c r="F333" s="2" t="s">
        <v>323</v>
      </c>
      <c r="G333" s="2" t="s">
        <v>324</v>
      </c>
      <c r="H333" s="2">
        <v>113.42</v>
      </c>
      <c r="I333" s="2">
        <v>12</v>
      </c>
      <c r="J333" s="2">
        <v>528.08000000000004</v>
      </c>
      <c r="K333" s="2">
        <v>623.13</v>
      </c>
      <c r="L333" s="2">
        <v>26345.11</v>
      </c>
      <c r="M333" s="2">
        <v>31087.22</v>
      </c>
      <c r="N333" s="6">
        <v>-31087.22</v>
      </c>
      <c r="O333" s="14">
        <f>+Tabla1[[#This Row],[Monto Pagado]]+Tabla1[[#This Row],[Total General]]</f>
        <v>0</v>
      </c>
      <c r="P333" s="2" t="s">
        <v>193</v>
      </c>
      <c r="Q333" s="2" t="s">
        <v>192</v>
      </c>
      <c r="R333" s="2" t="s">
        <v>43</v>
      </c>
      <c r="S333" s="2" t="s">
        <v>1</v>
      </c>
      <c r="T333" s="2" t="s">
        <v>107</v>
      </c>
      <c r="U333" s="2" t="s">
        <v>45</v>
      </c>
      <c r="V333" s="2"/>
    </row>
    <row r="334" spans="1:22" x14ac:dyDescent="0.25">
      <c r="A334" s="3">
        <v>45686</v>
      </c>
      <c r="B334" s="3">
        <v>45686</v>
      </c>
      <c r="C334" s="13">
        <v>45684</v>
      </c>
      <c r="D334" s="2" t="s">
        <v>229</v>
      </c>
      <c r="E334" s="2" t="s">
        <v>230</v>
      </c>
      <c r="F334" s="2" t="s">
        <v>323</v>
      </c>
      <c r="G334" s="2" t="s">
        <v>324</v>
      </c>
      <c r="H334" s="2">
        <v>125</v>
      </c>
      <c r="I334" s="2">
        <v>9</v>
      </c>
      <c r="J334" s="2">
        <v>436.5</v>
      </c>
      <c r="K334" s="2">
        <v>515.07000000000005</v>
      </c>
      <c r="L334" s="2">
        <v>26345.11</v>
      </c>
      <c r="M334" s="2">
        <v>31087.22</v>
      </c>
      <c r="N334" s="6">
        <v>-31087.22</v>
      </c>
      <c r="O334" s="14">
        <f>+Tabla1[[#This Row],[Monto Pagado]]+Tabla1[[#This Row],[Total General]]</f>
        <v>0</v>
      </c>
      <c r="P334" s="2" t="s">
        <v>338</v>
      </c>
      <c r="Q334" s="2" t="s">
        <v>337</v>
      </c>
      <c r="R334" s="2" t="s">
        <v>43</v>
      </c>
      <c r="S334" s="2" t="s">
        <v>1</v>
      </c>
      <c r="T334" s="2" t="s">
        <v>107</v>
      </c>
      <c r="U334" s="2" t="s">
        <v>45</v>
      </c>
      <c r="V334" s="2"/>
    </row>
    <row r="335" spans="1:22" x14ac:dyDescent="0.25">
      <c r="A335" s="3">
        <v>45686</v>
      </c>
      <c r="B335" s="3">
        <v>45686</v>
      </c>
      <c r="C335" s="13">
        <v>45684</v>
      </c>
      <c r="D335" s="2" t="s">
        <v>229</v>
      </c>
      <c r="E335" s="2" t="s">
        <v>230</v>
      </c>
      <c r="F335" s="2" t="s">
        <v>323</v>
      </c>
      <c r="G335" s="2" t="s">
        <v>324</v>
      </c>
      <c r="H335" s="2">
        <v>209.5</v>
      </c>
      <c r="I335" s="2">
        <v>6</v>
      </c>
      <c r="J335" s="2">
        <v>487.72</v>
      </c>
      <c r="K335" s="2">
        <v>575.51</v>
      </c>
      <c r="L335" s="2">
        <v>26345.11</v>
      </c>
      <c r="M335" s="2">
        <v>31087.22</v>
      </c>
      <c r="N335" s="6">
        <v>-31087.22</v>
      </c>
      <c r="O335" s="14">
        <f>+Tabla1[[#This Row],[Monto Pagado]]+Tabla1[[#This Row],[Total General]]</f>
        <v>0</v>
      </c>
      <c r="P335" s="2" t="s">
        <v>265</v>
      </c>
      <c r="Q335" s="2" t="s">
        <v>188</v>
      </c>
      <c r="R335" s="2" t="s">
        <v>43</v>
      </c>
      <c r="S335" s="2" t="s">
        <v>1</v>
      </c>
      <c r="T335" s="2" t="s">
        <v>107</v>
      </c>
      <c r="U335" s="2" t="s">
        <v>45</v>
      </c>
      <c r="V335" s="2"/>
    </row>
    <row r="336" spans="1:22" x14ac:dyDescent="0.25">
      <c r="A336" s="3">
        <v>45686</v>
      </c>
      <c r="B336" s="3">
        <v>45686</v>
      </c>
      <c r="C336" s="13">
        <v>45684</v>
      </c>
      <c r="D336" s="2" t="s">
        <v>229</v>
      </c>
      <c r="E336" s="2" t="s">
        <v>230</v>
      </c>
      <c r="F336" s="2" t="s">
        <v>323</v>
      </c>
      <c r="G336" s="2" t="s">
        <v>324</v>
      </c>
      <c r="H336" s="2">
        <v>1988</v>
      </c>
      <c r="I336" s="2">
        <v>1</v>
      </c>
      <c r="J336" s="2">
        <v>771.34</v>
      </c>
      <c r="K336" s="2">
        <v>910.18</v>
      </c>
      <c r="L336" s="2">
        <v>26345.11</v>
      </c>
      <c r="M336" s="2">
        <v>31087.22</v>
      </c>
      <c r="N336" s="6">
        <v>-31087.22</v>
      </c>
      <c r="O336" s="14">
        <f>+Tabla1[[#This Row],[Monto Pagado]]+Tabla1[[#This Row],[Total General]]</f>
        <v>0</v>
      </c>
      <c r="P336" s="2" t="s">
        <v>112</v>
      </c>
      <c r="Q336" s="2" t="s">
        <v>111</v>
      </c>
      <c r="R336" s="2" t="s">
        <v>43</v>
      </c>
      <c r="S336" s="2" t="s">
        <v>1</v>
      </c>
      <c r="T336" s="2" t="s">
        <v>107</v>
      </c>
      <c r="U336" s="2" t="s">
        <v>45</v>
      </c>
      <c r="V336" s="2"/>
    </row>
    <row r="337" spans="1:22" x14ac:dyDescent="0.25">
      <c r="A337" s="3">
        <v>45686</v>
      </c>
      <c r="B337" s="3">
        <v>45686</v>
      </c>
      <c r="C337" s="13">
        <v>45685</v>
      </c>
      <c r="D337" s="2" t="s">
        <v>313</v>
      </c>
      <c r="E337" s="2" t="s">
        <v>314</v>
      </c>
      <c r="F337" s="2" t="s">
        <v>315</v>
      </c>
      <c r="G337" s="2" t="s">
        <v>316</v>
      </c>
      <c r="H337" s="2">
        <v>203.33</v>
      </c>
      <c r="I337" s="2">
        <v>60</v>
      </c>
      <c r="J337" s="2">
        <v>4733.5200000000004</v>
      </c>
      <c r="K337" s="2">
        <v>5585.55</v>
      </c>
      <c r="L337" s="2">
        <v>6819.41</v>
      </c>
      <c r="M337" s="2">
        <v>8046.9</v>
      </c>
      <c r="N337" s="14">
        <v>-8046.9</v>
      </c>
      <c r="O337" s="14">
        <f>+Tabla1[[#This Row],[Monto Pagado]]+Tabla1[[#This Row],[Total General]]</f>
        <v>0</v>
      </c>
      <c r="P337" s="2" t="s">
        <v>212</v>
      </c>
      <c r="Q337" s="2" t="s">
        <v>190</v>
      </c>
      <c r="R337" s="2" t="s">
        <v>43</v>
      </c>
      <c r="S337" s="2" t="s">
        <v>1</v>
      </c>
      <c r="T337" s="2" t="s">
        <v>162</v>
      </c>
      <c r="U337" s="2" t="s">
        <v>45</v>
      </c>
      <c r="V337" s="2" t="s">
        <v>163</v>
      </c>
    </row>
    <row r="338" spans="1:22" x14ac:dyDescent="0.25">
      <c r="A338" s="3">
        <v>45686</v>
      </c>
      <c r="B338" s="3">
        <v>45686</v>
      </c>
      <c r="C338" s="13">
        <v>45685</v>
      </c>
      <c r="D338" s="2" t="s">
        <v>313</v>
      </c>
      <c r="E338" s="2" t="s">
        <v>314</v>
      </c>
      <c r="F338" s="2" t="s">
        <v>315</v>
      </c>
      <c r="G338" s="2" t="s">
        <v>316</v>
      </c>
      <c r="H338" s="2">
        <v>112</v>
      </c>
      <c r="I338" s="2">
        <v>48</v>
      </c>
      <c r="J338" s="2">
        <v>2085.89</v>
      </c>
      <c r="K338" s="2">
        <v>2461.35</v>
      </c>
      <c r="L338" s="2">
        <v>6819.41</v>
      </c>
      <c r="M338" s="2">
        <v>8046.9</v>
      </c>
      <c r="N338" s="14">
        <v>-8046.9</v>
      </c>
      <c r="O338" s="14">
        <f>+Tabla1[[#This Row],[Monto Pagado]]+Tabla1[[#This Row],[Total General]]</f>
        <v>0</v>
      </c>
      <c r="P338" s="2" t="s">
        <v>213</v>
      </c>
      <c r="Q338" s="2" t="s">
        <v>190</v>
      </c>
      <c r="R338" s="2" t="s">
        <v>43</v>
      </c>
      <c r="S338" s="2" t="s">
        <v>1</v>
      </c>
      <c r="T338" s="2" t="s">
        <v>162</v>
      </c>
      <c r="U338" s="2" t="s">
        <v>45</v>
      </c>
      <c r="V338" s="2"/>
    </row>
    <row r="339" spans="1:22" x14ac:dyDescent="0.25">
      <c r="A339" s="3">
        <v>45686</v>
      </c>
      <c r="B339" s="3">
        <v>45686</v>
      </c>
      <c r="C339" s="13">
        <v>45686</v>
      </c>
      <c r="D339" s="2" t="s">
        <v>309</v>
      </c>
      <c r="E339" s="2" t="s">
        <v>310</v>
      </c>
      <c r="F339" s="2" t="s">
        <v>311</v>
      </c>
      <c r="G339" s="2" t="s">
        <v>312</v>
      </c>
      <c r="H339" s="2">
        <v>203.33</v>
      </c>
      <c r="I339" s="2">
        <v>120</v>
      </c>
      <c r="J339" s="2">
        <v>9467.0400000000009</v>
      </c>
      <c r="K339" s="2">
        <v>11171.11</v>
      </c>
      <c r="L339" s="2">
        <v>9467.0400000000009</v>
      </c>
      <c r="M339" s="2">
        <v>11171.11</v>
      </c>
      <c r="N339" s="14">
        <v>-11171.11</v>
      </c>
      <c r="O339" s="14">
        <f>+Tabla1[[#This Row],[Monto Pagado]]+Tabla1[[#This Row],[Total General]]</f>
        <v>0</v>
      </c>
      <c r="P339" s="2" t="s">
        <v>212</v>
      </c>
      <c r="Q339" s="2" t="s">
        <v>190</v>
      </c>
      <c r="R339" s="2" t="s">
        <v>43</v>
      </c>
      <c r="S339" s="2" t="s">
        <v>1</v>
      </c>
      <c r="T339" s="2" t="s">
        <v>44</v>
      </c>
      <c r="U339" s="2" t="s">
        <v>45</v>
      </c>
      <c r="V339" s="2" t="s">
        <v>292</v>
      </c>
    </row>
    <row r="340" spans="1:22" x14ac:dyDescent="0.25">
      <c r="A340" s="3">
        <v>45686</v>
      </c>
      <c r="B340" s="3">
        <v>45686</v>
      </c>
      <c r="C340" s="13">
        <v>45686</v>
      </c>
      <c r="D340" s="2" t="s">
        <v>287</v>
      </c>
      <c r="E340" s="2" t="s">
        <v>288</v>
      </c>
      <c r="F340" s="2" t="s">
        <v>289</v>
      </c>
      <c r="G340" s="2" t="s">
        <v>290</v>
      </c>
      <c r="H340" s="2">
        <v>58</v>
      </c>
      <c r="I340" s="2">
        <v>48</v>
      </c>
      <c r="J340" s="2">
        <v>1080.19</v>
      </c>
      <c r="K340" s="2">
        <v>1274.6199999999999</v>
      </c>
      <c r="L340" s="2">
        <v>25036.04</v>
      </c>
      <c r="M340" s="2">
        <v>29542.54</v>
      </c>
      <c r="N340" s="14">
        <v>-29542.54</v>
      </c>
      <c r="O340" s="14">
        <f>+Tabla1[[#This Row],[Monto Pagado]]+Tabla1[[#This Row],[Total General]]</f>
        <v>0</v>
      </c>
      <c r="P340" s="2" t="s">
        <v>291</v>
      </c>
      <c r="Q340" s="2" t="s">
        <v>105</v>
      </c>
      <c r="R340" s="2" t="s">
        <v>43</v>
      </c>
      <c r="S340" s="2" t="s">
        <v>1</v>
      </c>
      <c r="T340" s="2" t="s">
        <v>44</v>
      </c>
      <c r="U340" s="2" t="s">
        <v>45</v>
      </c>
      <c r="V340" s="2" t="s">
        <v>292</v>
      </c>
    </row>
    <row r="341" spans="1:22" x14ac:dyDescent="0.25">
      <c r="A341" s="3">
        <v>45686</v>
      </c>
      <c r="B341" s="3">
        <v>45686</v>
      </c>
      <c r="C341" s="13">
        <v>45686</v>
      </c>
      <c r="D341" s="2" t="s">
        <v>287</v>
      </c>
      <c r="E341" s="2" t="s">
        <v>288</v>
      </c>
      <c r="F341" s="2" t="s">
        <v>289</v>
      </c>
      <c r="G341" s="2" t="s">
        <v>290</v>
      </c>
      <c r="H341" s="2">
        <v>45</v>
      </c>
      <c r="I341" s="2">
        <v>24</v>
      </c>
      <c r="J341" s="2">
        <v>419.04</v>
      </c>
      <c r="K341" s="2">
        <v>494.47</v>
      </c>
      <c r="L341" s="2">
        <v>25036.04</v>
      </c>
      <c r="M341" s="2">
        <v>29542.54</v>
      </c>
      <c r="N341" s="14">
        <v>-29542.54</v>
      </c>
      <c r="O341" s="14">
        <f>+Tabla1[[#This Row],[Monto Pagado]]+Tabla1[[#This Row],[Total General]]</f>
        <v>0</v>
      </c>
      <c r="P341" s="2" t="s">
        <v>294</v>
      </c>
      <c r="Q341" s="2" t="s">
        <v>293</v>
      </c>
      <c r="R341" s="2" t="s">
        <v>43</v>
      </c>
      <c r="S341" s="2" t="s">
        <v>1</v>
      </c>
      <c r="T341" s="2" t="s">
        <v>44</v>
      </c>
      <c r="U341" s="2" t="s">
        <v>45</v>
      </c>
      <c r="V341" s="2"/>
    </row>
    <row r="342" spans="1:22" x14ac:dyDescent="0.25">
      <c r="A342" s="3">
        <v>45686</v>
      </c>
      <c r="B342" s="3">
        <v>45686</v>
      </c>
      <c r="C342" s="13">
        <v>45686</v>
      </c>
      <c r="D342" s="2" t="s">
        <v>287</v>
      </c>
      <c r="E342" s="2" t="s">
        <v>288</v>
      </c>
      <c r="F342" s="2" t="s">
        <v>289</v>
      </c>
      <c r="G342" s="2" t="s">
        <v>290</v>
      </c>
      <c r="H342" s="2">
        <v>66.5</v>
      </c>
      <c r="I342" s="2">
        <v>24</v>
      </c>
      <c r="J342" s="2">
        <v>619.25</v>
      </c>
      <c r="K342" s="2">
        <v>730.72</v>
      </c>
      <c r="L342" s="2">
        <v>25036.04</v>
      </c>
      <c r="M342" s="2">
        <v>29542.54</v>
      </c>
      <c r="N342" s="14">
        <v>-29542.54</v>
      </c>
      <c r="O342" s="14">
        <f>+Tabla1[[#This Row],[Monto Pagado]]+Tabla1[[#This Row],[Total General]]</f>
        <v>0</v>
      </c>
      <c r="P342" s="2" t="s">
        <v>296</v>
      </c>
      <c r="Q342" s="2" t="s">
        <v>295</v>
      </c>
      <c r="R342" s="2" t="s">
        <v>43</v>
      </c>
      <c r="S342" s="2" t="s">
        <v>1</v>
      </c>
      <c r="T342" s="2" t="s">
        <v>44</v>
      </c>
      <c r="U342" s="2" t="s">
        <v>45</v>
      </c>
      <c r="V342" s="2"/>
    </row>
    <row r="343" spans="1:22" x14ac:dyDescent="0.25">
      <c r="A343" s="3">
        <v>45686</v>
      </c>
      <c r="B343" s="3">
        <v>45686</v>
      </c>
      <c r="C343" s="13">
        <v>45686</v>
      </c>
      <c r="D343" s="2" t="s">
        <v>287</v>
      </c>
      <c r="E343" s="2" t="s">
        <v>288</v>
      </c>
      <c r="F343" s="2" t="s">
        <v>289</v>
      </c>
      <c r="G343" s="2" t="s">
        <v>290</v>
      </c>
      <c r="H343" s="2">
        <v>46.17</v>
      </c>
      <c r="I343" s="2">
        <v>24</v>
      </c>
      <c r="J343" s="2">
        <v>429.94</v>
      </c>
      <c r="K343" s="2">
        <v>507.33</v>
      </c>
      <c r="L343" s="2">
        <v>25036.04</v>
      </c>
      <c r="M343" s="2">
        <v>29542.54</v>
      </c>
      <c r="N343" s="14">
        <v>-29542.54</v>
      </c>
      <c r="O343" s="14">
        <f>+Tabla1[[#This Row],[Monto Pagado]]+Tabla1[[#This Row],[Total General]]</f>
        <v>0</v>
      </c>
      <c r="P343" s="2" t="s">
        <v>99</v>
      </c>
      <c r="Q343" s="2" t="s">
        <v>98</v>
      </c>
      <c r="R343" s="2" t="s">
        <v>43</v>
      </c>
      <c r="S343" s="2" t="s">
        <v>1</v>
      </c>
      <c r="T343" s="2" t="s">
        <v>44</v>
      </c>
      <c r="U343" s="2" t="s">
        <v>45</v>
      </c>
      <c r="V343" s="2"/>
    </row>
    <row r="344" spans="1:22" x14ac:dyDescent="0.25">
      <c r="A344" s="3">
        <v>45686</v>
      </c>
      <c r="B344" s="3">
        <v>45686</v>
      </c>
      <c r="C344" s="13">
        <v>45686</v>
      </c>
      <c r="D344" s="2" t="s">
        <v>287</v>
      </c>
      <c r="E344" s="2" t="s">
        <v>288</v>
      </c>
      <c r="F344" s="2" t="s">
        <v>289</v>
      </c>
      <c r="G344" s="2" t="s">
        <v>290</v>
      </c>
      <c r="H344" s="2">
        <v>209.5</v>
      </c>
      <c r="I344" s="2">
        <v>12</v>
      </c>
      <c r="J344" s="2">
        <v>975.43</v>
      </c>
      <c r="K344" s="2">
        <v>1151.01</v>
      </c>
      <c r="L344" s="2">
        <v>25036.04</v>
      </c>
      <c r="M344" s="2">
        <v>29542.54</v>
      </c>
      <c r="N344" s="14">
        <v>-29542.54</v>
      </c>
      <c r="O344" s="14">
        <f>+Tabla1[[#This Row],[Monto Pagado]]+Tabla1[[#This Row],[Total General]]</f>
        <v>0</v>
      </c>
      <c r="P344" s="2" t="s">
        <v>265</v>
      </c>
      <c r="Q344" s="2" t="s">
        <v>188</v>
      </c>
      <c r="R344" s="2" t="s">
        <v>43</v>
      </c>
      <c r="S344" s="2" t="s">
        <v>1</v>
      </c>
      <c r="T344" s="2" t="s">
        <v>44</v>
      </c>
      <c r="U344" s="2" t="s">
        <v>45</v>
      </c>
      <c r="V344" s="2"/>
    </row>
    <row r="345" spans="1:22" x14ac:dyDescent="0.25">
      <c r="A345" s="3">
        <v>45686</v>
      </c>
      <c r="B345" s="3">
        <v>45686</v>
      </c>
      <c r="C345" s="13">
        <v>45686</v>
      </c>
      <c r="D345" s="2" t="s">
        <v>287</v>
      </c>
      <c r="E345" s="2" t="s">
        <v>288</v>
      </c>
      <c r="F345" s="2" t="s">
        <v>289</v>
      </c>
      <c r="G345" s="2" t="s">
        <v>290</v>
      </c>
      <c r="H345" s="2">
        <v>32.58</v>
      </c>
      <c r="I345" s="2">
        <v>24</v>
      </c>
      <c r="J345" s="2">
        <v>303.38</v>
      </c>
      <c r="K345" s="2">
        <v>357.99</v>
      </c>
      <c r="L345" s="2">
        <v>25036.04</v>
      </c>
      <c r="M345" s="2">
        <v>29542.54</v>
      </c>
      <c r="N345" s="14">
        <v>-29542.54</v>
      </c>
      <c r="O345" s="14">
        <f>+Tabla1[[#This Row],[Monto Pagado]]+Tabla1[[#This Row],[Total General]]</f>
        <v>0</v>
      </c>
      <c r="P345" s="2" t="s">
        <v>189</v>
      </c>
      <c r="Q345" s="2" t="s">
        <v>188</v>
      </c>
      <c r="R345" s="2" t="s">
        <v>43</v>
      </c>
      <c r="S345" s="2" t="s">
        <v>1</v>
      </c>
      <c r="T345" s="2" t="s">
        <v>44</v>
      </c>
      <c r="U345" s="2" t="s">
        <v>45</v>
      </c>
      <c r="V345" s="2"/>
    </row>
    <row r="346" spans="1:22" x14ac:dyDescent="0.25">
      <c r="A346" s="3">
        <v>45686</v>
      </c>
      <c r="B346" s="3">
        <v>45686</v>
      </c>
      <c r="C346" s="13">
        <v>45686</v>
      </c>
      <c r="D346" s="2" t="s">
        <v>287</v>
      </c>
      <c r="E346" s="2" t="s">
        <v>288</v>
      </c>
      <c r="F346" s="2" t="s">
        <v>289</v>
      </c>
      <c r="G346" s="2" t="s">
        <v>290</v>
      </c>
      <c r="H346" s="2">
        <v>129.79</v>
      </c>
      <c r="I346" s="2">
        <v>24</v>
      </c>
      <c r="J346" s="2">
        <v>1208.5999999999999</v>
      </c>
      <c r="K346" s="2">
        <v>1426.15</v>
      </c>
      <c r="L346" s="2">
        <v>25036.04</v>
      </c>
      <c r="M346" s="2">
        <v>29542.54</v>
      </c>
      <c r="N346" s="14">
        <v>-29542.54</v>
      </c>
      <c r="O346" s="14">
        <f>+Tabla1[[#This Row],[Monto Pagado]]+Tabla1[[#This Row],[Total General]]</f>
        <v>0</v>
      </c>
      <c r="P346" s="2" t="s">
        <v>228</v>
      </c>
      <c r="Q346" s="2" t="s">
        <v>227</v>
      </c>
      <c r="R346" s="2" t="s">
        <v>43</v>
      </c>
      <c r="S346" s="2" t="s">
        <v>1</v>
      </c>
      <c r="T346" s="2" t="s">
        <v>44</v>
      </c>
      <c r="U346" s="2" t="s">
        <v>45</v>
      </c>
      <c r="V346" s="2"/>
    </row>
    <row r="347" spans="1:22" x14ac:dyDescent="0.25">
      <c r="A347" s="3">
        <v>45686</v>
      </c>
      <c r="B347" s="3">
        <v>45686</v>
      </c>
      <c r="C347" s="13">
        <v>45686</v>
      </c>
      <c r="D347" s="2" t="s">
        <v>287</v>
      </c>
      <c r="E347" s="2" t="s">
        <v>288</v>
      </c>
      <c r="F347" s="2" t="s">
        <v>289</v>
      </c>
      <c r="G347" s="2" t="s">
        <v>290</v>
      </c>
      <c r="H347" s="2">
        <v>67.58</v>
      </c>
      <c r="I347" s="2">
        <v>24</v>
      </c>
      <c r="J347" s="2">
        <v>629.29999999999995</v>
      </c>
      <c r="K347" s="2">
        <v>742.57</v>
      </c>
      <c r="L347" s="2">
        <v>25036.04</v>
      </c>
      <c r="M347" s="2">
        <v>29542.54</v>
      </c>
      <c r="N347" s="14">
        <v>-29542.54</v>
      </c>
      <c r="O347" s="14">
        <f>+Tabla1[[#This Row],[Monto Pagado]]+Tabla1[[#This Row],[Total General]]</f>
        <v>0</v>
      </c>
      <c r="P347" s="2" t="s">
        <v>297</v>
      </c>
      <c r="Q347" s="2" t="s">
        <v>267</v>
      </c>
      <c r="R347" s="2" t="s">
        <v>43</v>
      </c>
      <c r="S347" s="2" t="s">
        <v>1</v>
      </c>
      <c r="T347" s="2" t="s">
        <v>44</v>
      </c>
      <c r="U347" s="2" t="s">
        <v>45</v>
      </c>
      <c r="V347" s="2"/>
    </row>
    <row r="348" spans="1:22" x14ac:dyDescent="0.25">
      <c r="A348" s="3">
        <v>45686</v>
      </c>
      <c r="B348" s="3">
        <v>45686</v>
      </c>
      <c r="C348" s="13">
        <v>45686</v>
      </c>
      <c r="D348" s="2" t="s">
        <v>287</v>
      </c>
      <c r="E348" s="2" t="s">
        <v>288</v>
      </c>
      <c r="F348" s="2" t="s">
        <v>289</v>
      </c>
      <c r="G348" s="2" t="s">
        <v>290</v>
      </c>
      <c r="H348" s="2">
        <v>135.22</v>
      </c>
      <c r="I348" s="2">
        <v>18</v>
      </c>
      <c r="J348" s="2">
        <v>944.38</v>
      </c>
      <c r="K348" s="2">
        <v>1114.3699999999999</v>
      </c>
      <c r="L348" s="2">
        <v>25036.04</v>
      </c>
      <c r="M348" s="2">
        <v>29542.54</v>
      </c>
      <c r="N348" s="14">
        <v>-29542.54</v>
      </c>
      <c r="O348" s="14">
        <f>+Tabla1[[#This Row],[Monto Pagado]]+Tabla1[[#This Row],[Total General]]</f>
        <v>0</v>
      </c>
      <c r="P348" s="2" t="s">
        <v>268</v>
      </c>
      <c r="Q348" s="2" t="s">
        <v>267</v>
      </c>
      <c r="R348" s="2" t="s">
        <v>43</v>
      </c>
      <c r="S348" s="2" t="s">
        <v>1</v>
      </c>
      <c r="T348" s="2" t="s">
        <v>44</v>
      </c>
      <c r="U348" s="2" t="s">
        <v>45</v>
      </c>
      <c r="V348" s="2"/>
    </row>
    <row r="349" spans="1:22" x14ac:dyDescent="0.25">
      <c r="A349" s="3">
        <v>45686</v>
      </c>
      <c r="B349" s="3">
        <v>45686</v>
      </c>
      <c r="C349" s="13">
        <v>45686</v>
      </c>
      <c r="D349" s="2" t="s">
        <v>287</v>
      </c>
      <c r="E349" s="2" t="s">
        <v>288</v>
      </c>
      <c r="F349" s="2" t="s">
        <v>289</v>
      </c>
      <c r="G349" s="2" t="s">
        <v>290</v>
      </c>
      <c r="H349" s="2">
        <v>84</v>
      </c>
      <c r="I349" s="2">
        <v>27</v>
      </c>
      <c r="J349" s="2">
        <v>879.98</v>
      </c>
      <c r="K349" s="2">
        <v>1038.3800000000001</v>
      </c>
      <c r="L349" s="2">
        <v>25036.04</v>
      </c>
      <c r="M349" s="2">
        <v>29542.54</v>
      </c>
      <c r="N349" s="14">
        <v>-29542.54</v>
      </c>
      <c r="O349" s="14">
        <f>+Tabla1[[#This Row],[Monto Pagado]]+Tabla1[[#This Row],[Total General]]</f>
        <v>0</v>
      </c>
      <c r="P349" s="2" t="s">
        <v>122</v>
      </c>
      <c r="Q349" s="2" t="s">
        <v>41</v>
      </c>
      <c r="R349" s="2" t="s">
        <v>43</v>
      </c>
      <c r="S349" s="2" t="s">
        <v>1</v>
      </c>
      <c r="T349" s="2" t="s">
        <v>44</v>
      </c>
      <c r="U349" s="2" t="s">
        <v>45</v>
      </c>
      <c r="V349" s="2"/>
    </row>
    <row r="350" spans="1:22" x14ac:dyDescent="0.25">
      <c r="A350" s="3">
        <v>45686</v>
      </c>
      <c r="B350" s="3">
        <v>45686</v>
      </c>
      <c r="C350" s="13">
        <v>45686</v>
      </c>
      <c r="D350" s="2" t="s">
        <v>287</v>
      </c>
      <c r="E350" s="2" t="s">
        <v>288</v>
      </c>
      <c r="F350" s="2" t="s">
        <v>289</v>
      </c>
      <c r="G350" s="2" t="s">
        <v>290</v>
      </c>
      <c r="H350" s="2">
        <v>161.16999999999999</v>
      </c>
      <c r="I350" s="2">
        <v>36</v>
      </c>
      <c r="J350" s="2">
        <v>2251.2199999999998</v>
      </c>
      <c r="K350" s="2">
        <v>2656.44</v>
      </c>
      <c r="L350" s="2">
        <v>25036.04</v>
      </c>
      <c r="M350" s="2">
        <v>29542.54</v>
      </c>
      <c r="N350" s="14">
        <v>-29542.54</v>
      </c>
      <c r="O350" s="14">
        <f>+Tabla1[[#This Row],[Monto Pagado]]+Tabla1[[#This Row],[Total General]]</f>
        <v>0</v>
      </c>
      <c r="P350" s="2" t="s">
        <v>118</v>
      </c>
      <c r="Q350" s="2" t="s">
        <v>41</v>
      </c>
      <c r="R350" s="2" t="s">
        <v>43</v>
      </c>
      <c r="S350" s="2" t="s">
        <v>1</v>
      </c>
      <c r="T350" s="2" t="s">
        <v>44</v>
      </c>
      <c r="U350" s="2" t="s">
        <v>45</v>
      </c>
      <c r="V350" s="2"/>
    </row>
    <row r="351" spans="1:22" x14ac:dyDescent="0.25">
      <c r="A351" s="3">
        <v>45686</v>
      </c>
      <c r="B351" s="3">
        <v>45686</v>
      </c>
      <c r="C351" s="13">
        <v>45686</v>
      </c>
      <c r="D351" s="2" t="s">
        <v>287</v>
      </c>
      <c r="E351" s="2" t="s">
        <v>288</v>
      </c>
      <c r="F351" s="2" t="s">
        <v>289</v>
      </c>
      <c r="G351" s="2" t="s">
        <v>290</v>
      </c>
      <c r="H351" s="2">
        <v>16.53</v>
      </c>
      <c r="I351" s="2">
        <v>36</v>
      </c>
      <c r="J351" s="2">
        <v>230.89</v>
      </c>
      <c r="K351" s="2">
        <v>272.45</v>
      </c>
      <c r="L351" s="2">
        <v>25036.04</v>
      </c>
      <c r="M351" s="2">
        <v>29542.54</v>
      </c>
      <c r="N351" s="14">
        <v>-29542.54</v>
      </c>
      <c r="O351" s="14">
        <f>+Tabla1[[#This Row],[Monto Pagado]]+Tabla1[[#This Row],[Total General]]</f>
        <v>0</v>
      </c>
      <c r="P351" s="2" t="s">
        <v>298</v>
      </c>
      <c r="Q351" s="2" t="s">
        <v>188</v>
      </c>
      <c r="R351" s="2" t="s">
        <v>43</v>
      </c>
      <c r="S351" s="2" t="s">
        <v>1</v>
      </c>
      <c r="T351" s="2" t="s">
        <v>44</v>
      </c>
      <c r="U351" s="2" t="s">
        <v>45</v>
      </c>
      <c r="V351" s="2"/>
    </row>
    <row r="352" spans="1:22" x14ac:dyDescent="0.25">
      <c r="A352" s="3">
        <v>45686</v>
      </c>
      <c r="B352" s="3">
        <v>45686</v>
      </c>
      <c r="C352" s="13">
        <v>45686</v>
      </c>
      <c r="D352" s="2" t="s">
        <v>287</v>
      </c>
      <c r="E352" s="2" t="s">
        <v>288</v>
      </c>
      <c r="F352" s="2" t="s">
        <v>289</v>
      </c>
      <c r="G352" s="2" t="s">
        <v>290</v>
      </c>
      <c r="H352" s="2">
        <v>203.33</v>
      </c>
      <c r="I352" s="2">
        <v>12</v>
      </c>
      <c r="J352" s="2">
        <v>946.7</v>
      </c>
      <c r="K352" s="2">
        <v>1117.1099999999999</v>
      </c>
      <c r="L352" s="2">
        <v>25036.04</v>
      </c>
      <c r="M352" s="2">
        <v>29542.54</v>
      </c>
      <c r="N352" s="14">
        <v>-29542.54</v>
      </c>
      <c r="O352" s="14">
        <f>+Tabla1[[#This Row],[Monto Pagado]]+Tabla1[[#This Row],[Total General]]</f>
        <v>0</v>
      </c>
      <c r="P352" s="2" t="s">
        <v>212</v>
      </c>
      <c r="Q352" s="2" t="s">
        <v>190</v>
      </c>
      <c r="R352" s="2" t="s">
        <v>43</v>
      </c>
      <c r="S352" s="2" t="s">
        <v>1</v>
      </c>
      <c r="T352" s="2" t="s">
        <v>44</v>
      </c>
      <c r="U352" s="2" t="s">
        <v>45</v>
      </c>
      <c r="V352" s="2"/>
    </row>
    <row r="353" spans="1:22" x14ac:dyDescent="0.25">
      <c r="A353" s="3">
        <v>45686</v>
      </c>
      <c r="B353" s="3">
        <v>45686</v>
      </c>
      <c r="C353" s="13">
        <v>45686</v>
      </c>
      <c r="D353" s="2" t="s">
        <v>287</v>
      </c>
      <c r="E353" s="2" t="s">
        <v>288</v>
      </c>
      <c r="F353" s="2" t="s">
        <v>289</v>
      </c>
      <c r="G353" s="2" t="s">
        <v>290</v>
      </c>
      <c r="H353" s="2">
        <v>58.89</v>
      </c>
      <c r="I353" s="2">
        <v>36</v>
      </c>
      <c r="J353" s="2">
        <v>822.58</v>
      </c>
      <c r="K353" s="2">
        <v>970.64</v>
      </c>
      <c r="L353" s="2">
        <v>25036.04</v>
      </c>
      <c r="M353" s="2">
        <v>29542.54</v>
      </c>
      <c r="N353" s="14">
        <v>-29542.54</v>
      </c>
      <c r="O353" s="14">
        <f>+Tabla1[[#This Row],[Monto Pagado]]+Tabla1[[#This Row],[Total General]]</f>
        <v>0</v>
      </c>
      <c r="P353" s="2" t="s">
        <v>191</v>
      </c>
      <c r="Q353" s="2" t="s">
        <v>190</v>
      </c>
      <c r="R353" s="2" t="s">
        <v>43</v>
      </c>
      <c r="S353" s="2" t="s">
        <v>1</v>
      </c>
      <c r="T353" s="2" t="s">
        <v>44</v>
      </c>
      <c r="U353" s="2" t="s">
        <v>45</v>
      </c>
      <c r="V353" s="2"/>
    </row>
    <row r="354" spans="1:22" x14ac:dyDescent="0.25">
      <c r="A354" s="3">
        <v>45686</v>
      </c>
      <c r="B354" s="3">
        <v>45686</v>
      </c>
      <c r="C354" s="13">
        <v>45686</v>
      </c>
      <c r="D354" s="2" t="s">
        <v>287</v>
      </c>
      <c r="E354" s="2" t="s">
        <v>288</v>
      </c>
      <c r="F354" s="2" t="s">
        <v>289</v>
      </c>
      <c r="G354" s="2" t="s">
        <v>290</v>
      </c>
      <c r="H354" s="2">
        <v>113.42</v>
      </c>
      <c r="I354" s="2">
        <v>12</v>
      </c>
      <c r="J354" s="2">
        <v>528.08000000000004</v>
      </c>
      <c r="K354" s="2">
        <v>623.13</v>
      </c>
      <c r="L354" s="2">
        <v>25036.04</v>
      </c>
      <c r="M354" s="2">
        <v>29542.54</v>
      </c>
      <c r="N354" s="14">
        <v>-29542.54</v>
      </c>
      <c r="O354" s="14">
        <f>+Tabla1[[#This Row],[Monto Pagado]]+Tabla1[[#This Row],[Total General]]</f>
        <v>0</v>
      </c>
      <c r="P354" s="2" t="s">
        <v>193</v>
      </c>
      <c r="Q354" s="2" t="s">
        <v>192</v>
      </c>
      <c r="R354" s="2" t="s">
        <v>43</v>
      </c>
      <c r="S354" s="2" t="s">
        <v>1</v>
      </c>
      <c r="T354" s="2" t="s">
        <v>44</v>
      </c>
      <c r="U354" s="2" t="s">
        <v>45</v>
      </c>
      <c r="V354" s="2"/>
    </row>
    <row r="355" spans="1:22" x14ac:dyDescent="0.25">
      <c r="A355" s="3">
        <v>45686</v>
      </c>
      <c r="B355" s="3">
        <v>45686</v>
      </c>
      <c r="C355" s="13">
        <v>45686</v>
      </c>
      <c r="D355" s="2" t="s">
        <v>287</v>
      </c>
      <c r="E355" s="2" t="s">
        <v>288</v>
      </c>
      <c r="F355" s="2" t="s">
        <v>289</v>
      </c>
      <c r="G355" s="2" t="s">
        <v>290</v>
      </c>
      <c r="H355" s="2">
        <v>17.649999999999999</v>
      </c>
      <c r="I355" s="2">
        <v>100</v>
      </c>
      <c r="J355" s="2">
        <v>684.82</v>
      </c>
      <c r="K355" s="2">
        <v>808.09</v>
      </c>
      <c r="L355" s="2">
        <v>25036.04</v>
      </c>
      <c r="M355" s="2">
        <v>29542.54</v>
      </c>
      <c r="N355" s="14">
        <v>-29542.54</v>
      </c>
      <c r="O355" s="14">
        <f>+Tabla1[[#This Row],[Monto Pagado]]+Tabla1[[#This Row],[Total General]]</f>
        <v>0</v>
      </c>
      <c r="P355" s="2" t="s">
        <v>299</v>
      </c>
      <c r="Q355" s="2" t="s">
        <v>192</v>
      </c>
      <c r="R355" s="2" t="s">
        <v>43</v>
      </c>
      <c r="S355" s="2" t="s">
        <v>1</v>
      </c>
      <c r="T355" s="2" t="s">
        <v>44</v>
      </c>
      <c r="U355" s="2" t="s">
        <v>45</v>
      </c>
      <c r="V355" s="2"/>
    </row>
    <row r="356" spans="1:22" x14ac:dyDescent="0.25">
      <c r="A356" s="3">
        <v>45686</v>
      </c>
      <c r="B356" s="3">
        <v>45686</v>
      </c>
      <c r="C356" s="13">
        <v>45686</v>
      </c>
      <c r="D356" s="2" t="s">
        <v>287</v>
      </c>
      <c r="E356" s="2" t="s">
        <v>288</v>
      </c>
      <c r="F356" s="2" t="s">
        <v>289</v>
      </c>
      <c r="G356" s="2" t="s">
        <v>290</v>
      </c>
      <c r="H356" s="2">
        <v>200</v>
      </c>
      <c r="I356" s="2">
        <v>6</v>
      </c>
      <c r="J356" s="2">
        <v>465.6</v>
      </c>
      <c r="K356" s="2">
        <v>549.41</v>
      </c>
      <c r="L356" s="2">
        <v>25036.04</v>
      </c>
      <c r="M356" s="2">
        <v>29542.54</v>
      </c>
      <c r="N356" s="14">
        <v>-29542.54</v>
      </c>
      <c r="O356" s="14">
        <f>+Tabla1[[#This Row],[Monto Pagado]]+Tabla1[[#This Row],[Total General]]</f>
        <v>0</v>
      </c>
      <c r="P356" s="2" t="s">
        <v>300</v>
      </c>
      <c r="Q356" s="2" t="s">
        <v>119</v>
      </c>
      <c r="R356" s="2" t="s">
        <v>43</v>
      </c>
      <c r="S356" s="2" t="s">
        <v>1</v>
      </c>
      <c r="T356" s="2" t="s">
        <v>44</v>
      </c>
      <c r="U356" s="2" t="s">
        <v>45</v>
      </c>
      <c r="V356" s="2"/>
    </row>
    <row r="357" spans="1:22" x14ac:dyDescent="0.25">
      <c r="A357" s="3">
        <v>45686</v>
      </c>
      <c r="B357" s="3">
        <v>45686</v>
      </c>
      <c r="C357" s="13">
        <v>45686</v>
      </c>
      <c r="D357" s="2" t="s">
        <v>287</v>
      </c>
      <c r="E357" s="2" t="s">
        <v>288</v>
      </c>
      <c r="F357" s="2" t="s">
        <v>289</v>
      </c>
      <c r="G357" s="2" t="s">
        <v>290</v>
      </c>
      <c r="H357" s="2">
        <v>42.42</v>
      </c>
      <c r="I357" s="2">
        <v>24</v>
      </c>
      <c r="J357" s="2">
        <v>395.02</v>
      </c>
      <c r="K357" s="2">
        <v>466.12</v>
      </c>
      <c r="L357" s="2">
        <v>25036.04</v>
      </c>
      <c r="M357" s="2">
        <v>29542.54</v>
      </c>
      <c r="N357" s="14">
        <v>-29542.54</v>
      </c>
      <c r="O357" s="14">
        <f>+Tabla1[[#This Row],[Monto Pagado]]+Tabla1[[#This Row],[Total General]]</f>
        <v>0</v>
      </c>
      <c r="P357" s="2" t="s">
        <v>302</v>
      </c>
      <c r="Q357" s="2" t="s">
        <v>301</v>
      </c>
      <c r="R357" s="2" t="s">
        <v>43</v>
      </c>
      <c r="S357" s="2" t="s">
        <v>1</v>
      </c>
      <c r="T357" s="2" t="s">
        <v>44</v>
      </c>
      <c r="U357" s="2" t="s">
        <v>45</v>
      </c>
      <c r="V357" s="2"/>
    </row>
    <row r="358" spans="1:22" x14ac:dyDescent="0.25">
      <c r="A358" s="3">
        <v>45686</v>
      </c>
      <c r="B358" s="3">
        <v>45686</v>
      </c>
      <c r="C358" s="13">
        <v>45686</v>
      </c>
      <c r="D358" s="2" t="s">
        <v>287</v>
      </c>
      <c r="E358" s="2" t="s">
        <v>288</v>
      </c>
      <c r="F358" s="2" t="s">
        <v>289</v>
      </c>
      <c r="G358" s="2" t="s">
        <v>290</v>
      </c>
      <c r="H358" s="2">
        <v>131</v>
      </c>
      <c r="I358" s="2">
        <v>96</v>
      </c>
      <c r="J358" s="2">
        <v>4879.49</v>
      </c>
      <c r="K358" s="2">
        <v>5757.8</v>
      </c>
      <c r="L358" s="2">
        <v>25036.04</v>
      </c>
      <c r="M358" s="2">
        <v>29542.54</v>
      </c>
      <c r="N358" s="14">
        <v>-29542.54</v>
      </c>
      <c r="O358" s="14">
        <f>+Tabla1[[#This Row],[Monto Pagado]]+Tabla1[[#This Row],[Total General]]</f>
        <v>0</v>
      </c>
      <c r="P358" s="2" t="s">
        <v>93</v>
      </c>
      <c r="Q358" s="2" t="s">
        <v>87</v>
      </c>
      <c r="R358" s="2" t="s">
        <v>43</v>
      </c>
      <c r="S358" s="2" t="s">
        <v>1</v>
      </c>
      <c r="T358" s="2" t="s">
        <v>44</v>
      </c>
      <c r="U358" s="2" t="s">
        <v>45</v>
      </c>
      <c r="V358" s="2"/>
    </row>
    <row r="359" spans="1:22" x14ac:dyDescent="0.25">
      <c r="A359" s="3">
        <v>45686</v>
      </c>
      <c r="B359" s="3">
        <v>45686</v>
      </c>
      <c r="C359" s="13">
        <v>45686</v>
      </c>
      <c r="D359" s="2" t="s">
        <v>287</v>
      </c>
      <c r="E359" s="2" t="s">
        <v>288</v>
      </c>
      <c r="F359" s="2" t="s">
        <v>289</v>
      </c>
      <c r="G359" s="2" t="s">
        <v>290</v>
      </c>
      <c r="H359" s="2">
        <v>78.400000000000006</v>
      </c>
      <c r="I359" s="2">
        <v>20</v>
      </c>
      <c r="J359" s="2">
        <v>608.38</v>
      </c>
      <c r="K359" s="2">
        <v>717.89</v>
      </c>
      <c r="L359" s="2">
        <v>25036.04</v>
      </c>
      <c r="M359" s="2">
        <v>29542.54</v>
      </c>
      <c r="N359" s="14">
        <v>-29542.54</v>
      </c>
      <c r="O359" s="14">
        <f>+Tabla1[[#This Row],[Monto Pagado]]+Tabla1[[#This Row],[Total General]]</f>
        <v>0</v>
      </c>
      <c r="P359" s="2" t="s">
        <v>304</v>
      </c>
      <c r="Q359" s="2" t="s">
        <v>303</v>
      </c>
      <c r="R359" s="2" t="s">
        <v>43</v>
      </c>
      <c r="S359" s="2" t="s">
        <v>1</v>
      </c>
      <c r="T359" s="2" t="s">
        <v>44</v>
      </c>
      <c r="U359" s="2" t="s">
        <v>45</v>
      </c>
      <c r="V359" s="2"/>
    </row>
    <row r="360" spans="1:22" x14ac:dyDescent="0.25">
      <c r="A360" s="3">
        <v>45686</v>
      </c>
      <c r="B360" s="3">
        <v>45686</v>
      </c>
      <c r="C360" s="13">
        <v>45686</v>
      </c>
      <c r="D360" s="2" t="s">
        <v>287</v>
      </c>
      <c r="E360" s="2" t="s">
        <v>288</v>
      </c>
      <c r="F360" s="2" t="s">
        <v>289</v>
      </c>
      <c r="G360" s="2" t="s">
        <v>290</v>
      </c>
      <c r="H360" s="2">
        <v>100</v>
      </c>
      <c r="I360" s="2">
        <v>24</v>
      </c>
      <c r="J360" s="2">
        <v>931.2</v>
      </c>
      <c r="K360" s="2">
        <v>1098.82</v>
      </c>
      <c r="L360" s="2">
        <v>25036.04</v>
      </c>
      <c r="M360" s="2">
        <v>29542.54</v>
      </c>
      <c r="N360" s="14">
        <v>-29542.54</v>
      </c>
      <c r="O360" s="14">
        <f>+Tabla1[[#This Row],[Monto Pagado]]+Tabla1[[#This Row],[Total General]]</f>
        <v>0</v>
      </c>
      <c r="P360" s="2" t="s">
        <v>306</v>
      </c>
      <c r="Q360" s="2" t="s">
        <v>305</v>
      </c>
      <c r="R360" s="2" t="s">
        <v>43</v>
      </c>
      <c r="S360" s="2" t="s">
        <v>1</v>
      </c>
      <c r="T360" s="2" t="s">
        <v>44</v>
      </c>
      <c r="U360" s="2" t="s">
        <v>45</v>
      </c>
      <c r="V360" s="2"/>
    </row>
    <row r="361" spans="1:22" x14ac:dyDescent="0.25">
      <c r="A361" s="3">
        <v>45686</v>
      </c>
      <c r="B361" s="3">
        <v>45686</v>
      </c>
      <c r="C361" s="13">
        <v>45686</v>
      </c>
      <c r="D361" s="2" t="s">
        <v>287</v>
      </c>
      <c r="E361" s="2" t="s">
        <v>288</v>
      </c>
      <c r="F361" s="2" t="s">
        <v>289</v>
      </c>
      <c r="G361" s="2" t="s">
        <v>290</v>
      </c>
      <c r="H361" s="2">
        <v>21.19</v>
      </c>
      <c r="I361" s="2">
        <v>36</v>
      </c>
      <c r="J361" s="2">
        <v>295.98</v>
      </c>
      <c r="K361" s="2">
        <v>349.26</v>
      </c>
      <c r="L361" s="2">
        <v>25036.04</v>
      </c>
      <c r="M361" s="2">
        <v>29542.54</v>
      </c>
      <c r="N361" s="14">
        <v>-29542.54</v>
      </c>
      <c r="O361" s="14">
        <f>+Tabla1[[#This Row],[Monto Pagado]]+Tabla1[[#This Row],[Total General]]</f>
        <v>0</v>
      </c>
      <c r="P361" s="2" t="s">
        <v>48</v>
      </c>
      <c r="Q361" s="2" t="s">
        <v>47</v>
      </c>
      <c r="R361" s="2" t="s">
        <v>43</v>
      </c>
      <c r="S361" s="2" t="s">
        <v>1</v>
      </c>
      <c r="T361" s="2" t="s">
        <v>44</v>
      </c>
      <c r="U361" s="2" t="s">
        <v>45</v>
      </c>
      <c r="V361" s="2"/>
    </row>
    <row r="362" spans="1:22" x14ac:dyDescent="0.25">
      <c r="A362" s="3">
        <v>45686</v>
      </c>
      <c r="B362" s="3">
        <v>45686</v>
      </c>
      <c r="C362" s="13">
        <v>45686</v>
      </c>
      <c r="D362" s="2" t="s">
        <v>287</v>
      </c>
      <c r="E362" s="2" t="s">
        <v>288</v>
      </c>
      <c r="F362" s="2" t="s">
        <v>289</v>
      </c>
      <c r="G362" s="2" t="s">
        <v>290</v>
      </c>
      <c r="H362" s="2">
        <v>133.56</v>
      </c>
      <c r="I362" s="2">
        <v>18</v>
      </c>
      <c r="J362" s="2">
        <v>932.78</v>
      </c>
      <c r="K362" s="2">
        <v>1100.68</v>
      </c>
      <c r="L362" s="2">
        <v>25036.04</v>
      </c>
      <c r="M362" s="2">
        <v>29542.54</v>
      </c>
      <c r="N362" s="14">
        <v>-29542.54</v>
      </c>
      <c r="O362" s="14">
        <f>+Tabla1[[#This Row],[Monto Pagado]]+Tabla1[[#This Row],[Total General]]</f>
        <v>0</v>
      </c>
      <c r="P362" s="2" t="s">
        <v>281</v>
      </c>
      <c r="Q362" s="2" t="s">
        <v>280</v>
      </c>
      <c r="R362" s="2" t="s">
        <v>43</v>
      </c>
      <c r="S362" s="2" t="s">
        <v>1</v>
      </c>
      <c r="T362" s="2" t="s">
        <v>44</v>
      </c>
      <c r="U362" s="2" t="s">
        <v>45</v>
      </c>
      <c r="V362" s="2"/>
    </row>
    <row r="363" spans="1:22" x14ac:dyDescent="0.25">
      <c r="A363" s="3">
        <v>45686</v>
      </c>
      <c r="B363" s="3">
        <v>45686</v>
      </c>
      <c r="C363" s="13">
        <v>45686</v>
      </c>
      <c r="D363" s="2" t="s">
        <v>287</v>
      </c>
      <c r="E363" s="2" t="s">
        <v>288</v>
      </c>
      <c r="F363" s="2" t="s">
        <v>289</v>
      </c>
      <c r="G363" s="2" t="s">
        <v>290</v>
      </c>
      <c r="H363" s="2">
        <v>73.5</v>
      </c>
      <c r="I363" s="2">
        <v>12</v>
      </c>
      <c r="J363" s="2">
        <v>342.22</v>
      </c>
      <c r="K363" s="2">
        <v>403.82</v>
      </c>
      <c r="L363" s="2">
        <v>25036.04</v>
      </c>
      <c r="M363" s="2">
        <v>29542.54</v>
      </c>
      <c r="N363" s="14">
        <v>-29542.54</v>
      </c>
      <c r="O363" s="14">
        <f>+Tabla1[[#This Row],[Monto Pagado]]+Tabla1[[#This Row],[Total General]]</f>
        <v>0</v>
      </c>
      <c r="P363" s="2" t="s">
        <v>195</v>
      </c>
      <c r="Q363" s="2" t="s">
        <v>194</v>
      </c>
      <c r="R363" s="2" t="s">
        <v>43</v>
      </c>
      <c r="S363" s="2" t="s">
        <v>1</v>
      </c>
      <c r="T363" s="2" t="s">
        <v>44</v>
      </c>
      <c r="U363" s="2" t="s">
        <v>45</v>
      </c>
      <c r="V363" s="2"/>
    </row>
    <row r="364" spans="1:22" x14ac:dyDescent="0.25">
      <c r="A364" s="3">
        <v>45686</v>
      </c>
      <c r="B364" s="3">
        <v>45686</v>
      </c>
      <c r="C364" s="13">
        <v>45686</v>
      </c>
      <c r="D364" s="2" t="s">
        <v>287</v>
      </c>
      <c r="E364" s="2" t="s">
        <v>288</v>
      </c>
      <c r="F364" s="2" t="s">
        <v>289</v>
      </c>
      <c r="G364" s="2" t="s">
        <v>290</v>
      </c>
      <c r="H364" s="2">
        <v>161</v>
      </c>
      <c r="I364" s="2">
        <v>48</v>
      </c>
      <c r="J364" s="2">
        <v>2998.46</v>
      </c>
      <c r="K364" s="2">
        <v>3538.18</v>
      </c>
      <c r="L364" s="2">
        <v>25036.04</v>
      </c>
      <c r="M364" s="2">
        <v>29542.54</v>
      </c>
      <c r="N364" s="14">
        <v>-29542.54</v>
      </c>
      <c r="O364" s="14">
        <f>+Tabla1[[#This Row],[Monto Pagado]]+Tabla1[[#This Row],[Total General]]</f>
        <v>0</v>
      </c>
      <c r="P364" s="2" t="s">
        <v>307</v>
      </c>
      <c r="Q364" s="2" t="s">
        <v>198</v>
      </c>
      <c r="R364" s="2" t="s">
        <v>43</v>
      </c>
      <c r="S364" s="2" t="s">
        <v>1</v>
      </c>
      <c r="T364" s="2" t="s">
        <v>44</v>
      </c>
      <c r="U364" s="2" t="s">
        <v>45</v>
      </c>
      <c r="V364" s="2"/>
    </row>
    <row r="365" spans="1:22" x14ac:dyDescent="0.25">
      <c r="A365" s="3">
        <v>45686</v>
      </c>
      <c r="B365" s="3">
        <v>45686</v>
      </c>
      <c r="C365" s="13">
        <v>45686</v>
      </c>
      <c r="D365" s="2" t="s">
        <v>287</v>
      </c>
      <c r="E365" s="2" t="s">
        <v>288</v>
      </c>
      <c r="F365" s="2" t="s">
        <v>289</v>
      </c>
      <c r="G365" s="2" t="s">
        <v>290</v>
      </c>
      <c r="H365" s="2">
        <v>16.690000000000001</v>
      </c>
      <c r="I365" s="2">
        <v>36</v>
      </c>
      <c r="J365" s="2">
        <v>233.13</v>
      </c>
      <c r="K365" s="2">
        <v>275.08999999999997</v>
      </c>
      <c r="L365" s="2">
        <v>25036.04</v>
      </c>
      <c r="M365" s="2">
        <v>29542.54</v>
      </c>
      <c r="N365" s="14">
        <v>-29542.54</v>
      </c>
      <c r="O365" s="14">
        <f>+Tabla1[[#This Row],[Monto Pagado]]+Tabla1[[#This Row],[Total General]]</f>
        <v>0</v>
      </c>
      <c r="P365" s="2" t="s">
        <v>308</v>
      </c>
      <c r="Q365" s="2" t="s">
        <v>301</v>
      </c>
      <c r="R365" s="2" t="s">
        <v>43</v>
      </c>
      <c r="S365" s="2" t="s">
        <v>1</v>
      </c>
      <c r="T365" s="2" t="s">
        <v>44</v>
      </c>
      <c r="U365" s="2" t="s">
        <v>45</v>
      </c>
      <c r="V365" s="2"/>
    </row>
    <row r="366" spans="1:22" x14ac:dyDescent="0.25">
      <c r="A366" s="3">
        <v>45686</v>
      </c>
      <c r="B366" s="3">
        <v>45686</v>
      </c>
      <c r="C366" s="13">
        <v>45686</v>
      </c>
      <c r="D366" s="2" t="s">
        <v>156</v>
      </c>
      <c r="E366" s="2" t="s">
        <v>157</v>
      </c>
      <c r="F366" s="2" t="s">
        <v>282</v>
      </c>
      <c r="G366" s="2" t="s">
        <v>283</v>
      </c>
      <c r="H366" s="2">
        <v>203.33</v>
      </c>
      <c r="I366" s="2">
        <v>192</v>
      </c>
      <c r="J366" s="2">
        <v>15147.27</v>
      </c>
      <c r="K366" s="2">
        <v>17873.78</v>
      </c>
      <c r="L366" s="2">
        <v>19319.05</v>
      </c>
      <c r="M366" s="2">
        <v>22796.48</v>
      </c>
      <c r="N366" s="14">
        <v>-22796.48</v>
      </c>
      <c r="O366" s="14">
        <f>+Tabla1[[#This Row],[Monto Pagado]]+Tabla1[[#This Row],[Total General]]</f>
        <v>0</v>
      </c>
      <c r="P366" s="2" t="s">
        <v>212</v>
      </c>
      <c r="Q366" s="2" t="s">
        <v>190</v>
      </c>
      <c r="R366" s="2" t="s">
        <v>43</v>
      </c>
      <c r="S366" s="2" t="s">
        <v>1</v>
      </c>
      <c r="T366" s="2" t="s">
        <v>162</v>
      </c>
      <c r="U366" s="2" t="s">
        <v>45</v>
      </c>
      <c r="V366" s="2" t="s">
        <v>163</v>
      </c>
    </row>
    <row r="367" spans="1:22" x14ac:dyDescent="0.25">
      <c r="A367" s="3">
        <v>45686</v>
      </c>
      <c r="B367" s="3">
        <v>45686</v>
      </c>
      <c r="C367" s="13">
        <v>45686</v>
      </c>
      <c r="D367" s="2" t="s">
        <v>156</v>
      </c>
      <c r="E367" s="2" t="s">
        <v>157</v>
      </c>
      <c r="F367" s="2" t="s">
        <v>282</v>
      </c>
      <c r="G367" s="2" t="s">
        <v>283</v>
      </c>
      <c r="H367" s="2">
        <v>112</v>
      </c>
      <c r="I367" s="2">
        <v>96</v>
      </c>
      <c r="J367" s="2">
        <v>4171.78</v>
      </c>
      <c r="K367" s="2">
        <v>4922.7</v>
      </c>
      <c r="L367" s="2">
        <v>19319.05</v>
      </c>
      <c r="M367" s="2">
        <v>22796.48</v>
      </c>
      <c r="N367" s="14">
        <v>-22796.48</v>
      </c>
      <c r="O367" s="14">
        <f>+Tabla1[[#This Row],[Monto Pagado]]+Tabla1[[#This Row],[Total General]]</f>
        <v>0</v>
      </c>
      <c r="P367" s="2" t="s">
        <v>213</v>
      </c>
      <c r="Q367" s="2" t="s">
        <v>190</v>
      </c>
      <c r="R367" s="2" t="s">
        <v>43</v>
      </c>
      <c r="S367" s="2" t="s">
        <v>1</v>
      </c>
      <c r="T367" s="2" t="s">
        <v>162</v>
      </c>
      <c r="U367" s="2" t="s">
        <v>45</v>
      </c>
      <c r="V367" s="2"/>
    </row>
    <row r="368" spans="1:22" x14ac:dyDescent="0.25">
      <c r="A368" s="3">
        <v>45686</v>
      </c>
      <c r="B368" s="3">
        <v>45686</v>
      </c>
      <c r="C368" s="13">
        <v>45686</v>
      </c>
      <c r="D368" s="2" t="s">
        <v>270</v>
      </c>
      <c r="E368" s="2" t="s">
        <v>271</v>
      </c>
      <c r="F368" s="2" t="s">
        <v>272</v>
      </c>
      <c r="G368" s="2" t="s">
        <v>273</v>
      </c>
      <c r="H368" s="2">
        <v>26</v>
      </c>
      <c r="I368" s="2">
        <v>24</v>
      </c>
      <c r="J368" s="2">
        <v>242.11</v>
      </c>
      <c r="K368" s="2">
        <v>285.69</v>
      </c>
      <c r="L368" s="2">
        <v>7143.95</v>
      </c>
      <c r="M368" s="2">
        <v>8429.85</v>
      </c>
      <c r="N368" s="14">
        <v>-8429.85</v>
      </c>
      <c r="O368" s="14">
        <f>+Tabla1[[#This Row],[Monto Pagado]]+Tabla1[[#This Row],[Total General]]</f>
        <v>0</v>
      </c>
      <c r="P368" s="2" t="s">
        <v>183</v>
      </c>
      <c r="Q368" s="2" t="s">
        <v>4</v>
      </c>
      <c r="R368" s="2" t="s">
        <v>0</v>
      </c>
      <c r="S368" s="2" t="s">
        <v>1</v>
      </c>
      <c r="T368" s="2" t="s">
        <v>255</v>
      </c>
      <c r="U368" s="2" t="s">
        <v>2</v>
      </c>
      <c r="V368" s="2" t="s">
        <v>256</v>
      </c>
    </row>
    <row r="369" spans="1:22" x14ac:dyDescent="0.25">
      <c r="A369" s="3">
        <v>45686</v>
      </c>
      <c r="B369" s="3">
        <v>45686</v>
      </c>
      <c r="C369" s="13">
        <v>45686</v>
      </c>
      <c r="D369" s="2" t="s">
        <v>270</v>
      </c>
      <c r="E369" s="2" t="s">
        <v>271</v>
      </c>
      <c r="F369" s="2" t="s">
        <v>272</v>
      </c>
      <c r="G369" s="2" t="s">
        <v>273</v>
      </c>
      <c r="H369" s="2">
        <v>60</v>
      </c>
      <c r="I369" s="2">
        <v>9</v>
      </c>
      <c r="J369" s="2">
        <v>209.52</v>
      </c>
      <c r="K369" s="2">
        <v>247.23</v>
      </c>
      <c r="L369" s="2">
        <v>7143.95</v>
      </c>
      <c r="M369" s="2">
        <v>8429.85</v>
      </c>
      <c r="N369" s="14">
        <v>-8429.85</v>
      </c>
      <c r="O369" s="14">
        <f>+Tabla1[[#This Row],[Monto Pagado]]+Tabla1[[#This Row],[Total General]]</f>
        <v>0</v>
      </c>
      <c r="P369" s="2" t="s">
        <v>5</v>
      </c>
      <c r="Q369" s="2" t="s">
        <v>4</v>
      </c>
      <c r="R369" s="2" t="s">
        <v>0</v>
      </c>
      <c r="S369" s="2" t="s">
        <v>1</v>
      </c>
      <c r="T369" s="2" t="s">
        <v>255</v>
      </c>
      <c r="U369" s="2" t="s">
        <v>2</v>
      </c>
      <c r="V369" s="2"/>
    </row>
    <row r="370" spans="1:22" x14ac:dyDescent="0.25">
      <c r="A370" s="3">
        <v>45686</v>
      </c>
      <c r="B370" s="3">
        <v>45686</v>
      </c>
      <c r="C370" s="13">
        <v>45686</v>
      </c>
      <c r="D370" s="2" t="s">
        <v>270</v>
      </c>
      <c r="E370" s="2" t="s">
        <v>271</v>
      </c>
      <c r="F370" s="2" t="s">
        <v>272</v>
      </c>
      <c r="G370" s="2" t="s">
        <v>273</v>
      </c>
      <c r="H370" s="2">
        <v>131.25</v>
      </c>
      <c r="I370" s="2">
        <v>36</v>
      </c>
      <c r="J370" s="2">
        <v>1833.3</v>
      </c>
      <c r="K370" s="2">
        <v>2163.29</v>
      </c>
      <c r="L370" s="2">
        <v>7143.95</v>
      </c>
      <c r="M370" s="2">
        <v>8429.85</v>
      </c>
      <c r="N370" s="14">
        <v>-8429.85</v>
      </c>
      <c r="O370" s="14">
        <f>+Tabla1[[#This Row],[Monto Pagado]]+Tabla1[[#This Row],[Total General]]</f>
        <v>0</v>
      </c>
      <c r="P370" s="2" t="s">
        <v>274</v>
      </c>
      <c r="Q370" s="2" t="s">
        <v>11</v>
      </c>
      <c r="R370" s="2" t="s">
        <v>0</v>
      </c>
      <c r="S370" s="2" t="s">
        <v>1</v>
      </c>
      <c r="T370" s="2" t="s">
        <v>255</v>
      </c>
      <c r="U370" s="2" t="s">
        <v>2</v>
      </c>
      <c r="V370" s="2"/>
    </row>
    <row r="371" spans="1:22" x14ac:dyDescent="0.25">
      <c r="A371" s="3">
        <v>45686</v>
      </c>
      <c r="B371" s="3">
        <v>45686</v>
      </c>
      <c r="C371" s="13">
        <v>45686</v>
      </c>
      <c r="D371" s="2" t="s">
        <v>270</v>
      </c>
      <c r="E371" s="2" t="s">
        <v>271</v>
      </c>
      <c r="F371" s="2" t="s">
        <v>272</v>
      </c>
      <c r="G371" s="2" t="s">
        <v>273</v>
      </c>
      <c r="H371" s="2">
        <v>106</v>
      </c>
      <c r="I371" s="2">
        <v>6</v>
      </c>
      <c r="J371" s="2">
        <v>246.77</v>
      </c>
      <c r="K371" s="2">
        <v>291.19</v>
      </c>
      <c r="L371" s="2">
        <v>7143.95</v>
      </c>
      <c r="M371" s="2">
        <v>8429.85</v>
      </c>
      <c r="N371" s="14">
        <v>-8429.85</v>
      </c>
      <c r="O371" s="14">
        <f>+Tabla1[[#This Row],[Monto Pagado]]+Tabla1[[#This Row],[Total General]]</f>
        <v>0</v>
      </c>
      <c r="P371" s="2" t="s">
        <v>275</v>
      </c>
      <c r="Q371" s="2" t="s">
        <v>20</v>
      </c>
      <c r="R371" s="2" t="s">
        <v>0</v>
      </c>
      <c r="S371" s="2" t="s">
        <v>1</v>
      </c>
      <c r="T371" s="2" t="s">
        <v>255</v>
      </c>
      <c r="U371" s="2" t="s">
        <v>2</v>
      </c>
      <c r="V371" s="2"/>
    </row>
    <row r="372" spans="1:22" x14ac:dyDescent="0.25">
      <c r="A372" s="3">
        <v>45686</v>
      </c>
      <c r="B372" s="3">
        <v>45686</v>
      </c>
      <c r="C372" s="13">
        <v>45686</v>
      </c>
      <c r="D372" s="2" t="s">
        <v>270</v>
      </c>
      <c r="E372" s="2" t="s">
        <v>271</v>
      </c>
      <c r="F372" s="2" t="s">
        <v>272</v>
      </c>
      <c r="G372" s="2" t="s">
        <v>273</v>
      </c>
      <c r="H372" s="2">
        <v>18.350000000000001</v>
      </c>
      <c r="I372" s="2">
        <v>12</v>
      </c>
      <c r="J372" s="2">
        <v>85.44</v>
      </c>
      <c r="K372" s="2">
        <v>100.82</v>
      </c>
      <c r="L372" s="2">
        <v>7143.95</v>
      </c>
      <c r="M372" s="2">
        <v>8429.85</v>
      </c>
      <c r="N372" s="14">
        <v>-8429.85</v>
      </c>
      <c r="O372" s="14">
        <f>+Tabla1[[#This Row],[Monto Pagado]]+Tabla1[[#This Row],[Total General]]</f>
        <v>0</v>
      </c>
      <c r="P372" s="2" t="s">
        <v>180</v>
      </c>
      <c r="Q372" s="2" t="s">
        <v>179</v>
      </c>
      <c r="R372" s="2" t="s">
        <v>0</v>
      </c>
      <c r="S372" s="2" t="s">
        <v>1</v>
      </c>
      <c r="T372" s="2" t="s">
        <v>255</v>
      </c>
      <c r="U372" s="2" t="s">
        <v>2</v>
      </c>
      <c r="V372" s="2"/>
    </row>
    <row r="373" spans="1:22" x14ac:dyDescent="0.25">
      <c r="A373" s="3">
        <v>45686</v>
      </c>
      <c r="B373" s="3">
        <v>45686</v>
      </c>
      <c r="C373" s="13">
        <v>45686</v>
      </c>
      <c r="D373" s="2" t="s">
        <v>270</v>
      </c>
      <c r="E373" s="2" t="s">
        <v>271</v>
      </c>
      <c r="F373" s="2" t="s">
        <v>272</v>
      </c>
      <c r="G373" s="2" t="s">
        <v>273</v>
      </c>
      <c r="H373" s="2">
        <v>225</v>
      </c>
      <c r="I373" s="2">
        <v>18</v>
      </c>
      <c r="J373" s="2">
        <v>1571.4</v>
      </c>
      <c r="K373" s="2">
        <v>1854.25</v>
      </c>
      <c r="L373" s="2">
        <v>7143.95</v>
      </c>
      <c r="M373" s="2">
        <v>8429.85</v>
      </c>
      <c r="N373" s="14">
        <v>-8429.85</v>
      </c>
      <c r="O373" s="14">
        <f>+Tabla1[[#This Row],[Monto Pagado]]+Tabla1[[#This Row],[Total General]]</f>
        <v>0</v>
      </c>
      <c r="P373" s="2" t="s">
        <v>34</v>
      </c>
      <c r="Q373" s="2" t="s">
        <v>33</v>
      </c>
      <c r="R373" s="2" t="s">
        <v>0</v>
      </c>
      <c r="S373" s="2" t="s">
        <v>1</v>
      </c>
      <c r="T373" s="2" t="s">
        <v>255</v>
      </c>
      <c r="U373" s="2" t="s">
        <v>2</v>
      </c>
      <c r="V373" s="2"/>
    </row>
    <row r="374" spans="1:22" x14ac:dyDescent="0.25">
      <c r="A374" s="3">
        <v>45686</v>
      </c>
      <c r="B374" s="3">
        <v>45686</v>
      </c>
      <c r="C374" s="13">
        <v>45686</v>
      </c>
      <c r="D374" s="2" t="s">
        <v>270</v>
      </c>
      <c r="E374" s="2" t="s">
        <v>271</v>
      </c>
      <c r="F374" s="2" t="s">
        <v>272</v>
      </c>
      <c r="G374" s="2" t="s">
        <v>273</v>
      </c>
      <c r="H374" s="2">
        <v>116.58</v>
      </c>
      <c r="I374" s="2">
        <v>12</v>
      </c>
      <c r="J374" s="2">
        <v>542.79999999999995</v>
      </c>
      <c r="K374" s="2">
        <v>640.5</v>
      </c>
      <c r="L374" s="2">
        <v>7143.95</v>
      </c>
      <c r="M374" s="2">
        <v>8429.85</v>
      </c>
      <c r="N374" s="14">
        <v>-8429.85</v>
      </c>
      <c r="O374" s="14">
        <f>+Tabla1[[#This Row],[Monto Pagado]]+Tabla1[[#This Row],[Total General]]</f>
        <v>0</v>
      </c>
      <c r="P374" s="2" t="s">
        <v>32</v>
      </c>
      <c r="Q374" s="2" t="s">
        <v>30</v>
      </c>
      <c r="R374" s="2" t="s">
        <v>0</v>
      </c>
      <c r="S374" s="2" t="s">
        <v>1</v>
      </c>
      <c r="T374" s="2" t="s">
        <v>255</v>
      </c>
      <c r="U374" s="2" t="s">
        <v>2</v>
      </c>
      <c r="V374" s="2"/>
    </row>
    <row r="375" spans="1:22" x14ac:dyDescent="0.25">
      <c r="A375" s="3">
        <v>45686</v>
      </c>
      <c r="B375" s="3">
        <v>45686</v>
      </c>
      <c r="C375" s="13">
        <v>45686</v>
      </c>
      <c r="D375" s="2" t="s">
        <v>270</v>
      </c>
      <c r="E375" s="2" t="s">
        <v>271</v>
      </c>
      <c r="F375" s="2" t="s">
        <v>272</v>
      </c>
      <c r="G375" s="2" t="s">
        <v>273</v>
      </c>
      <c r="H375" s="2">
        <v>74.17</v>
      </c>
      <c r="I375" s="2">
        <v>12</v>
      </c>
      <c r="J375" s="2">
        <v>345.34</v>
      </c>
      <c r="K375" s="2">
        <v>407.5</v>
      </c>
      <c r="L375" s="2">
        <v>7143.95</v>
      </c>
      <c r="M375" s="2">
        <v>8429.85</v>
      </c>
      <c r="N375" s="14">
        <v>-8429.85</v>
      </c>
      <c r="O375" s="14">
        <f>+Tabla1[[#This Row],[Monto Pagado]]+Tabla1[[#This Row],[Total General]]</f>
        <v>0</v>
      </c>
      <c r="P375" s="2" t="s">
        <v>31</v>
      </c>
      <c r="Q375" s="2" t="s">
        <v>30</v>
      </c>
      <c r="R375" s="2" t="s">
        <v>0</v>
      </c>
      <c r="S375" s="2" t="s">
        <v>1</v>
      </c>
      <c r="T375" s="2" t="s">
        <v>255</v>
      </c>
      <c r="U375" s="2" t="s">
        <v>2</v>
      </c>
      <c r="V375" s="2"/>
    </row>
    <row r="376" spans="1:22" x14ac:dyDescent="0.25">
      <c r="A376" s="3">
        <v>45686</v>
      </c>
      <c r="B376" s="3">
        <v>45686</v>
      </c>
      <c r="C376" s="13">
        <v>45686</v>
      </c>
      <c r="D376" s="2" t="s">
        <v>270</v>
      </c>
      <c r="E376" s="2" t="s">
        <v>271</v>
      </c>
      <c r="F376" s="2" t="s">
        <v>272</v>
      </c>
      <c r="G376" s="2" t="s">
        <v>273</v>
      </c>
      <c r="H376" s="2">
        <v>54</v>
      </c>
      <c r="I376" s="2">
        <v>18</v>
      </c>
      <c r="J376" s="2">
        <v>377.14</v>
      </c>
      <c r="K376" s="2">
        <v>445.03</v>
      </c>
      <c r="L376" s="2">
        <v>7143.95</v>
      </c>
      <c r="M376" s="2">
        <v>8429.85</v>
      </c>
      <c r="N376" s="14">
        <v>-8429.85</v>
      </c>
      <c r="O376" s="14">
        <f>+Tabla1[[#This Row],[Monto Pagado]]+Tabla1[[#This Row],[Total General]]</f>
        <v>0</v>
      </c>
      <c r="P376" s="2" t="s">
        <v>16</v>
      </c>
      <c r="Q376" s="2" t="s">
        <v>15</v>
      </c>
      <c r="R376" s="2" t="s">
        <v>0</v>
      </c>
      <c r="S376" s="2" t="s">
        <v>1</v>
      </c>
      <c r="T376" s="2" t="s">
        <v>255</v>
      </c>
      <c r="U376" s="2" t="s">
        <v>2</v>
      </c>
      <c r="V376" s="2"/>
    </row>
    <row r="377" spans="1:22" x14ac:dyDescent="0.25">
      <c r="A377" s="3">
        <v>45686</v>
      </c>
      <c r="B377" s="3">
        <v>45686</v>
      </c>
      <c r="C377" s="13">
        <v>45686</v>
      </c>
      <c r="D377" s="2" t="s">
        <v>270</v>
      </c>
      <c r="E377" s="2" t="s">
        <v>271</v>
      </c>
      <c r="F377" s="2" t="s">
        <v>272</v>
      </c>
      <c r="G377" s="2" t="s">
        <v>273</v>
      </c>
      <c r="H377" s="2">
        <v>181.5</v>
      </c>
      <c r="I377" s="2">
        <v>24</v>
      </c>
      <c r="J377" s="2">
        <v>1690.13</v>
      </c>
      <c r="K377" s="2">
        <v>1994.35</v>
      </c>
      <c r="L377" s="2">
        <v>7143.95</v>
      </c>
      <c r="M377" s="2">
        <v>8429.85</v>
      </c>
      <c r="N377" s="14">
        <v>-8429.85</v>
      </c>
      <c r="O377" s="14">
        <f>+Tabla1[[#This Row],[Monto Pagado]]+Tabla1[[#This Row],[Total General]]</f>
        <v>0</v>
      </c>
      <c r="P377" s="2" t="s">
        <v>23</v>
      </c>
      <c r="Q377" s="2" t="s">
        <v>22</v>
      </c>
      <c r="R377" s="2" t="s">
        <v>0</v>
      </c>
      <c r="S377" s="2" t="s">
        <v>1</v>
      </c>
      <c r="T377" s="2" t="s">
        <v>255</v>
      </c>
      <c r="U377" s="2" t="s">
        <v>2</v>
      </c>
      <c r="V377" s="2"/>
    </row>
    <row r="378" spans="1:22" x14ac:dyDescent="0.25">
      <c r="A378" s="3">
        <v>45687</v>
      </c>
      <c r="B378" s="3">
        <v>45687</v>
      </c>
      <c r="C378" s="13">
        <v>45686</v>
      </c>
      <c r="D378" s="2" t="s">
        <v>237</v>
      </c>
      <c r="E378" s="2" t="s">
        <v>238</v>
      </c>
      <c r="F378" s="2" t="s">
        <v>239</v>
      </c>
      <c r="G378" s="2" t="s">
        <v>240</v>
      </c>
      <c r="H378" s="2">
        <v>110.25</v>
      </c>
      <c r="I378" s="2">
        <v>144</v>
      </c>
      <c r="J378" s="2">
        <v>6159.89</v>
      </c>
      <c r="K378" s="2">
        <v>7268.67</v>
      </c>
      <c r="L378" s="2">
        <v>14707.74</v>
      </c>
      <c r="M378" s="2">
        <v>17355.13</v>
      </c>
      <c r="N378" s="14">
        <v>-17355.13</v>
      </c>
      <c r="O378" s="14">
        <f>+Tabla1[[#This Row],[Monto Pagado]]+Tabla1[[#This Row],[Total General]]</f>
        <v>0</v>
      </c>
      <c r="P378" s="2" t="s">
        <v>101</v>
      </c>
      <c r="Q378" s="2" t="s">
        <v>100</v>
      </c>
      <c r="R378" s="2" t="s">
        <v>43</v>
      </c>
      <c r="S378" s="2" t="s">
        <v>1</v>
      </c>
      <c r="T378" s="2" t="s">
        <v>224</v>
      </c>
      <c r="U378" s="2" t="s">
        <v>45</v>
      </c>
      <c r="V378" s="2" t="s">
        <v>225</v>
      </c>
    </row>
    <row r="379" spans="1:22" x14ac:dyDescent="0.25">
      <c r="A379" s="3">
        <v>45687</v>
      </c>
      <c r="B379" s="3">
        <v>45687</v>
      </c>
      <c r="C379" s="13">
        <v>45686</v>
      </c>
      <c r="D379" s="2" t="s">
        <v>237</v>
      </c>
      <c r="E379" s="2" t="s">
        <v>238</v>
      </c>
      <c r="F379" s="2" t="s">
        <v>239</v>
      </c>
      <c r="G379" s="2" t="s">
        <v>240</v>
      </c>
      <c r="H379" s="2">
        <v>28.94</v>
      </c>
      <c r="I379" s="2">
        <v>216</v>
      </c>
      <c r="J379" s="2">
        <v>2425.4</v>
      </c>
      <c r="K379" s="2">
        <v>2861.97</v>
      </c>
      <c r="L379" s="2">
        <v>14707.74</v>
      </c>
      <c r="M379" s="2">
        <v>17355.13</v>
      </c>
      <c r="N379" s="14">
        <v>-17355.13</v>
      </c>
      <c r="O379" s="14">
        <f>+Tabla1[[#This Row],[Monto Pagado]]+Tabla1[[#This Row],[Total General]]</f>
        <v>0</v>
      </c>
      <c r="P379" s="2" t="s">
        <v>241</v>
      </c>
      <c r="Q379" s="2" t="s">
        <v>100</v>
      </c>
      <c r="R379" s="2" t="s">
        <v>43</v>
      </c>
      <c r="S379" s="2" t="s">
        <v>1</v>
      </c>
      <c r="T379" s="2" t="s">
        <v>224</v>
      </c>
      <c r="U379" s="2" t="s">
        <v>45</v>
      </c>
      <c r="V379" s="2"/>
    </row>
    <row r="380" spans="1:22" x14ac:dyDescent="0.25">
      <c r="A380" s="3">
        <v>45687</v>
      </c>
      <c r="B380" s="3">
        <v>45687</v>
      </c>
      <c r="C380" s="13">
        <v>45686</v>
      </c>
      <c r="D380" s="2" t="s">
        <v>237</v>
      </c>
      <c r="E380" s="2" t="s">
        <v>238</v>
      </c>
      <c r="F380" s="2" t="s">
        <v>239</v>
      </c>
      <c r="G380" s="2" t="s">
        <v>240</v>
      </c>
      <c r="H380" s="2">
        <v>37.58</v>
      </c>
      <c r="I380" s="2">
        <v>144</v>
      </c>
      <c r="J380" s="2">
        <v>2099.67</v>
      </c>
      <c r="K380" s="2">
        <v>2477.61</v>
      </c>
      <c r="L380" s="2">
        <v>14707.74</v>
      </c>
      <c r="M380" s="2">
        <v>17355.13</v>
      </c>
      <c r="N380" s="14">
        <v>-17355.13</v>
      </c>
      <c r="O380" s="14">
        <f>+Tabla1[[#This Row],[Monto Pagado]]+Tabla1[[#This Row],[Total General]]</f>
        <v>0</v>
      </c>
      <c r="P380" s="2" t="s">
        <v>56</v>
      </c>
      <c r="Q380" s="2" t="s">
        <v>55</v>
      </c>
      <c r="R380" s="2" t="s">
        <v>43</v>
      </c>
      <c r="S380" s="2" t="s">
        <v>1</v>
      </c>
      <c r="T380" s="2" t="s">
        <v>224</v>
      </c>
      <c r="U380" s="2" t="s">
        <v>45</v>
      </c>
      <c r="V380" s="2"/>
    </row>
    <row r="381" spans="1:22" x14ac:dyDescent="0.25">
      <c r="A381" s="3">
        <v>45687</v>
      </c>
      <c r="B381" s="3">
        <v>45687</v>
      </c>
      <c r="C381" s="13">
        <v>45686</v>
      </c>
      <c r="D381" s="2" t="s">
        <v>237</v>
      </c>
      <c r="E381" s="2" t="s">
        <v>238</v>
      </c>
      <c r="F381" s="2" t="s">
        <v>239</v>
      </c>
      <c r="G381" s="2" t="s">
        <v>240</v>
      </c>
      <c r="H381" s="2">
        <v>432</v>
      </c>
      <c r="I381" s="2">
        <v>24</v>
      </c>
      <c r="J381" s="2">
        <v>4022.78</v>
      </c>
      <c r="K381" s="2">
        <v>4746.88</v>
      </c>
      <c r="L381" s="2">
        <v>14707.74</v>
      </c>
      <c r="M381" s="2">
        <v>17355.13</v>
      </c>
      <c r="N381" s="14">
        <v>-17355.13</v>
      </c>
      <c r="O381" s="14">
        <f>+Tabla1[[#This Row],[Monto Pagado]]+Tabla1[[#This Row],[Total General]]</f>
        <v>0</v>
      </c>
      <c r="P381" s="2" t="s">
        <v>124</v>
      </c>
      <c r="Q381" s="2" t="s">
        <v>123</v>
      </c>
      <c r="R381" s="2" t="s">
        <v>43</v>
      </c>
      <c r="S381" s="2" t="s">
        <v>1</v>
      </c>
      <c r="T381" s="2" t="s">
        <v>224</v>
      </c>
      <c r="U381" s="2" t="s">
        <v>45</v>
      </c>
      <c r="V381" s="2"/>
    </row>
    <row r="382" spans="1:22" x14ac:dyDescent="0.25">
      <c r="A382" s="3">
        <v>45687</v>
      </c>
      <c r="B382" s="3">
        <v>45687</v>
      </c>
      <c r="C382" s="13">
        <v>45686</v>
      </c>
      <c r="D382" s="2" t="s">
        <v>237</v>
      </c>
      <c r="E382" s="2" t="s">
        <v>238</v>
      </c>
      <c r="F382" s="2" t="s">
        <v>239</v>
      </c>
      <c r="G382" s="2" t="s">
        <v>240</v>
      </c>
      <c r="H382" s="2">
        <v>432</v>
      </c>
      <c r="I382" s="2">
        <v>3</v>
      </c>
      <c r="J382" s="2">
        <v>1296</v>
      </c>
      <c r="K382" s="2"/>
      <c r="L382" s="2">
        <v>14707.74</v>
      </c>
      <c r="M382" s="2">
        <v>17355.13</v>
      </c>
      <c r="N382" s="14">
        <v>-17355.13</v>
      </c>
      <c r="O382" s="14">
        <f>+Tabla1[[#This Row],[Monto Pagado]]+Tabla1[[#This Row],[Total General]]</f>
        <v>0</v>
      </c>
      <c r="P382" s="2" t="s">
        <v>124</v>
      </c>
      <c r="Q382" s="2" t="s">
        <v>123</v>
      </c>
      <c r="R382" s="2" t="s">
        <v>43</v>
      </c>
      <c r="S382" s="2" t="s">
        <v>1</v>
      </c>
      <c r="T382" s="2" t="s">
        <v>224</v>
      </c>
      <c r="U382" s="2" t="s">
        <v>45</v>
      </c>
      <c r="V382" s="2"/>
    </row>
    <row r="383" spans="1:22" x14ac:dyDescent="0.25">
      <c r="A383" s="3">
        <v>45687</v>
      </c>
      <c r="B383" s="3">
        <v>45687</v>
      </c>
      <c r="C383" s="13">
        <v>45686</v>
      </c>
      <c r="D383" s="2" t="s">
        <v>220</v>
      </c>
      <c r="E383" s="2" t="s">
        <v>221</v>
      </c>
      <c r="F383" s="2" t="s">
        <v>222</v>
      </c>
      <c r="G383" s="2" t="s">
        <v>223</v>
      </c>
      <c r="H383" s="2">
        <v>110.25</v>
      </c>
      <c r="I383" s="2">
        <v>108</v>
      </c>
      <c r="J383" s="2">
        <v>4619.92</v>
      </c>
      <c r="K383" s="2">
        <v>5451.51</v>
      </c>
      <c r="L383" s="2">
        <v>65244.84</v>
      </c>
      <c r="M383" s="2">
        <v>76988.91</v>
      </c>
      <c r="N383" s="14">
        <v>-76988.91</v>
      </c>
      <c r="O383" s="14">
        <f>+Tabla1[[#This Row],[Monto Pagado]]+Tabla1[[#This Row],[Total General]]</f>
        <v>0</v>
      </c>
      <c r="P383" s="2" t="s">
        <v>101</v>
      </c>
      <c r="Q383" s="2" t="s">
        <v>100</v>
      </c>
      <c r="R383" s="2" t="s">
        <v>43</v>
      </c>
      <c r="S383" s="2" t="s">
        <v>1</v>
      </c>
      <c r="T383" s="2" t="s">
        <v>224</v>
      </c>
      <c r="U383" s="2" t="s">
        <v>45</v>
      </c>
      <c r="V383" s="2" t="s">
        <v>225</v>
      </c>
    </row>
    <row r="384" spans="1:22" x14ac:dyDescent="0.25">
      <c r="A384" s="3">
        <v>45687</v>
      </c>
      <c r="B384" s="3">
        <v>45687</v>
      </c>
      <c r="C384" s="13">
        <v>45686</v>
      </c>
      <c r="D384" s="2" t="s">
        <v>220</v>
      </c>
      <c r="E384" s="2" t="s">
        <v>221</v>
      </c>
      <c r="F384" s="2" t="s">
        <v>222</v>
      </c>
      <c r="G384" s="2" t="s">
        <v>223</v>
      </c>
      <c r="H384" s="2">
        <v>37.58</v>
      </c>
      <c r="I384" s="2">
        <v>60</v>
      </c>
      <c r="J384" s="2">
        <v>874.86</v>
      </c>
      <c r="K384" s="2">
        <v>1032.33</v>
      </c>
      <c r="L384" s="2">
        <v>65244.84</v>
      </c>
      <c r="M384" s="2">
        <v>76988.91</v>
      </c>
      <c r="N384" s="14">
        <v>-76988.91</v>
      </c>
      <c r="O384" s="14">
        <f>+Tabla1[[#This Row],[Monto Pagado]]+Tabla1[[#This Row],[Total General]]</f>
        <v>0</v>
      </c>
      <c r="P384" s="2" t="s">
        <v>56</v>
      </c>
      <c r="Q384" s="2" t="s">
        <v>55</v>
      </c>
      <c r="R384" s="2" t="s">
        <v>43</v>
      </c>
      <c r="S384" s="2" t="s">
        <v>1</v>
      </c>
      <c r="T384" s="2" t="s">
        <v>224</v>
      </c>
      <c r="U384" s="2" t="s">
        <v>45</v>
      </c>
      <c r="V384" s="2"/>
    </row>
    <row r="385" spans="1:22" x14ac:dyDescent="0.25">
      <c r="A385" s="3">
        <v>45687</v>
      </c>
      <c r="B385" s="3">
        <v>45687</v>
      </c>
      <c r="C385" s="13">
        <v>45686</v>
      </c>
      <c r="D385" s="2" t="s">
        <v>220</v>
      </c>
      <c r="E385" s="2" t="s">
        <v>221</v>
      </c>
      <c r="F385" s="2" t="s">
        <v>222</v>
      </c>
      <c r="G385" s="2" t="s">
        <v>223</v>
      </c>
      <c r="H385" s="2">
        <v>1988</v>
      </c>
      <c r="I385" s="2">
        <v>1</v>
      </c>
      <c r="J385" s="2">
        <v>771.34</v>
      </c>
      <c r="K385" s="2">
        <v>910.18</v>
      </c>
      <c r="L385" s="2">
        <v>65244.84</v>
      </c>
      <c r="M385" s="2">
        <v>76988.91</v>
      </c>
      <c r="N385" s="14">
        <v>-76988.91</v>
      </c>
      <c r="O385" s="14">
        <f>+Tabla1[[#This Row],[Monto Pagado]]+Tabla1[[#This Row],[Total General]]</f>
        <v>0</v>
      </c>
      <c r="P385" s="2" t="s">
        <v>112</v>
      </c>
      <c r="Q385" s="2" t="s">
        <v>111</v>
      </c>
      <c r="R385" s="2" t="s">
        <v>43</v>
      </c>
      <c r="S385" s="2" t="s">
        <v>1</v>
      </c>
      <c r="T385" s="2" t="s">
        <v>224</v>
      </c>
      <c r="U385" s="2" t="s">
        <v>45</v>
      </c>
      <c r="V385" s="2"/>
    </row>
    <row r="386" spans="1:22" x14ac:dyDescent="0.25">
      <c r="A386" s="3">
        <v>45687</v>
      </c>
      <c r="B386" s="3">
        <v>45687</v>
      </c>
      <c r="C386" s="13">
        <v>45686</v>
      </c>
      <c r="D386" s="2" t="s">
        <v>220</v>
      </c>
      <c r="E386" s="2" t="s">
        <v>221</v>
      </c>
      <c r="F386" s="2" t="s">
        <v>222</v>
      </c>
      <c r="G386" s="2" t="s">
        <v>223</v>
      </c>
      <c r="H386" s="2">
        <v>293.25</v>
      </c>
      <c r="I386" s="2">
        <v>480</v>
      </c>
      <c r="J386" s="2">
        <v>47520.58</v>
      </c>
      <c r="K386" s="2">
        <v>56074.28</v>
      </c>
      <c r="L386" s="2">
        <v>65244.84</v>
      </c>
      <c r="M386" s="2">
        <v>76988.91</v>
      </c>
      <c r="N386" s="14">
        <v>-76988.91</v>
      </c>
      <c r="O386" s="14">
        <f>+Tabla1[[#This Row],[Monto Pagado]]+Tabla1[[#This Row],[Total General]]</f>
        <v>0</v>
      </c>
      <c r="P386" s="2" t="s">
        <v>199</v>
      </c>
      <c r="Q386" s="2" t="s">
        <v>198</v>
      </c>
      <c r="R386" s="2" t="s">
        <v>43</v>
      </c>
      <c r="S386" s="2" t="s">
        <v>1</v>
      </c>
      <c r="T386" s="2" t="s">
        <v>224</v>
      </c>
      <c r="U386" s="2" t="s">
        <v>45</v>
      </c>
      <c r="V386" s="2"/>
    </row>
    <row r="387" spans="1:22" x14ac:dyDescent="0.25">
      <c r="A387" s="3">
        <v>45687</v>
      </c>
      <c r="B387" s="3">
        <v>45687</v>
      </c>
      <c r="C387" s="13">
        <v>45686</v>
      </c>
      <c r="D387" s="2" t="s">
        <v>220</v>
      </c>
      <c r="E387" s="2" t="s">
        <v>221</v>
      </c>
      <c r="F387" s="2" t="s">
        <v>222</v>
      </c>
      <c r="G387" s="2" t="s">
        <v>223</v>
      </c>
      <c r="H387" s="2">
        <v>759</v>
      </c>
      <c r="I387" s="2">
        <v>40</v>
      </c>
      <c r="J387" s="2">
        <v>10249.540000000001</v>
      </c>
      <c r="K387" s="2">
        <v>12094.46</v>
      </c>
      <c r="L387" s="2">
        <v>65244.84</v>
      </c>
      <c r="M387" s="2">
        <v>76988.91</v>
      </c>
      <c r="N387" s="14">
        <v>-76988.91</v>
      </c>
      <c r="O387" s="14">
        <f>+Tabla1[[#This Row],[Monto Pagado]]+Tabla1[[#This Row],[Total General]]</f>
        <v>0</v>
      </c>
      <c r="P387" s="2" t="s">
        <v>226</v>
      </c>
      <c r="Q387" s="2" t="s">
        <v>198</v>
      </c>
      <c r="R387" s="2" t="s">
        <v>43</v>
      </c>
      <c r="S387" s="2" t="s">
        <v>1</v>
      </c>
      <c r="T387" s="2" t="s">
        <v>224</v>
      </c>
      <c r="U387" s="2" t="s">
        <v>45</v>
      </c>
      <c r="V387" s="2"/>
    </row>
    <row r="388" spans="1:22" x14ac:dyDescent="0.25">
      <c r="A388" s="3">
        <v>45687</v>
      </c>
      <c r="B388" s="3">
        <v>45687</v>
      </c>
      <c r="C388" s="13">
        <v>45686</v>
      </c>
      <c r="D388" s="2" t="s">
        <v>220</v>
      </c>
      <c r="E388" s="2" t="s">
        <v>221</v>
      </c>
      <c r="F388" s="2" t="s">
        <v>222</v>
      </c>
      <c r="G388" s="2" t="s">
        <v>223</v>
      </c>
      <c r="H388" s="2">
        <v>129.79</v>
      </c>
      <c r="I388" s="2">
        <v>24</v>
      </c>
      <c r="J388" s="2">
        <v>1208.5999999999999</v>
      </c>
      <c r="K388" s="2">
        <v>1426.15</v>
      </c>
      <c r="L388" s="2">
        <v>65244.84</v>
      </c>
      <c r="M388" s="2">
        <v>76988.91</v>
      </c>
      <c r="N388" s="14">
        <v>-76988.91</v>
      </c>
      <c r="O388" s="14">
        <f>+Tabla1[[#This Row],[Monto Pagado]]+Tabla1[[#This Row],[Total General]]</f>
        <v>0</v>
      </c>
      <c r="P388" s="2" t="s">
        <v>228</v>
      </c>
      <c r="Q388" s="2" t="s">
        <v>227</v>
      </c>
      <c r="R388" s="2" t="s">
        <v>43</v>
      </c>
      <c r="S388" s="2" t="s">
        <v>1</v>
      </c>
      <c r="T388" s="2" t="s">
        <v>224</v>
      </c>
      <c r="U388" s="2" t="s">
        <v>45</v>
      </c>
      <c r="V388" s="2"/>
    </row>
    <row r="389" spans="1:22" x14ac:dyDescent="0.25">
      <c r="A389" s="3">
        <v>45687</v>
      </c>
      <c r="B389" s="3">
        <v>45687</v>
      </c>
      <c r="C389" s="13">
        <v>45687</v>
      </c>
      <c r="D389" s="2" t="s">
        <v>201</v>
      </c>
      <c r="E389" s="2" t="s">
        <v>202</v>
      </c>
      <c r="F389" s="2" t="s">
        <v>203</v>
      </c>
      <c r="G389" s="2" t="s">
        <v>204</v>
      </c>
      <c r="H389" s="2">
        <v>29.5</v>
      </c>
      <c r="I389" s="2">
        <v>220</v>
      </c>
      <c r="J389" s="2">
        <v>2518.12</v>
      </c>
      <c r="K389" s="2">
        <v>2971.38</v>
      </c>
      <c r="L389" s="2">
        <v>24982.93</v>
      </c>
      <c r="M389" s="2">
        <v>29479.86</v>
      </c>
      <c r="N389" s="14">
        <v>-29479.86</v>
      </c>
      <c r="O389" s="14">
        <f>+Tabla1[[#This Row],[Monto Pagado]]+Tabla1[[#This Row],[Total General]]</f>
        <v>0</v>
      </c>
      <c r="P389" s="2" t="s">
        <v>206</v>
      </c>
      <c r="Q389" s="2" t="s">
        <v>205</v>
      </c>
      <c r="R389" s="2" t="s">
        <v>0</v>
      </c>
      <c r="S389" s="2" t="s">
        <v>1</v>
      </c>
      <c r="T389" s="2" t="s">
        <v>170</v>
      </c>
      <c r="U389" s="2" t="s">
        <v>2</v>
      </c>
      <c r="V389" s="2" t="s">
        <v>171</v>
      </c>
    </row>
    <row r="390" spans="1:22" x14ac:dyDescent="0.25">
      <c r="A390" s="3">
        <v>45687</v>
      </c>
      <c r="B390" s="3">
        <v>45687</v>
      </c>
      <c r="C390" s="13">
        <v>45687</v>
      </c>
      <c r="D390" s="2" t="s">
        <v>201</v>
      </c>
      <c r="E390" s="2" t="s">
        <v>202</v>
      </c>
      <c r="F390" s="2" t="s">
        <v>203</v>
      </c>
      <c r="G390" s="2" t="s">
        <v>204</v>
      </c>
      <c r="H390" s="2">
        <v>74.2</v>
      </c>
      <c r="I390" s="2">
        <v>20</v>
      </c>
      <c r="J390" s="2">
        <v>575.79</v>
      </c>
      <c r="K390" s="2">
        <v>679.43</v>
      </c>
      <c r="L390" s="2">
        <v>24982.93</v>
      </c>
      <c r="M390" s="2">
        <v>29479.86</v>
      </c>
      <c r="N390" s="14">
        <v>-29479.86</v>
      </c>
      <c r="O390" s="14">
        <f>+Tabla1[[#This Row],[Monto Pagado]]+Tabla1[[#This Row],[Total General]]</f>
        <v>0</v>
      </c>
      <c r="P390" s="2" t="s">
        <v>208</v>
      </c>
      <c r="Q390" s="2" t="s">
        <v>207</v>
      </c>
      <c r="R390" s="2" t="s">
        <v>0</v>
      </c>
      <c r="S390" s="2" t="s">
        <v>1</v>
      </c>
      <c r="T390" s="2" t="s">
        <v>170</v>
      </c>
      <c r="U390" s="2" t="s">
        <v>2</v>
      </c>
      <c r="V390" s="2"/>
    </row>
    <row r="391" spans="1:22" x14ac:dyDescent="0.25">
      <c r="A391" s="3">
        <v>45687</v>
      </c>
      <c r="B391" s="3">
        <v>45687</v>
      </c>
      <c r="C391" s="13">
        <v>45687</v>
      </c>
      <c r="D391" s="2" t="s">
        <v>201</v>
      </c>
      <c r="E391" s="2" t="s">
        <v>202</v>
      </c>
      <c r="F391" s="2" t="s">
        <v>203</v>
      </c>
      <c r="G391" s="2" t="s">
        <v>204</v>
      </c>
      <c r="H391" s="2">
        <v>181.5</v>
      </c>
      <c r="I391" s="2">
        <v>48</v>
      </c>
      <c r="J391" s="2">
        <v>3380.26</v>
      </c>
      <c r="K391" s="2">
        <v>3988.71</v>
      </c>
      <c r="L391" s="2">
        <v>24982.93</v>
      </c>
      <c r="M391" s="2">
        <v>29479.86</v>
      </c>
      <c r="N391" s="14">
        <v>-29479.86</v>
      </c>
      <c r="O391" s="14">
        <f>+Tabla1[[#This Row],[Monto Pagado]]+Tabla1[[#This Row],[Total General]]</f>
        <v>0</v>
      </c>
      <c r="P391" s="2" t="s">
        <v>23</v>
      </c>
      <c r="Q391" s="2" t="s">
        <v>22</v>
      </c>
      <c r="R391" s="2" t="s">
        <v>0</v>
      </c>
      <c r="S391" s="2" t="s">
        <v>1</v>
      </c>
      <c r="T391" s="2" t="s">
        <v>170</v>
      </c>
      <c r="U391" s="2" t="s">
        <v>2</v>
      </c>
      <c r="V391" s="2"/>
    </row>
    <row r="392" spans="1:22" x14ac:dyDescent="0.25">
      <c r="A392" s="3">
        <v>45687</v>
      </c>
      <c r="B392" s="3">
        <v>45687</v>
      </c>
      <c r="C392" s="13">
        <v>45687</v>
      </c>
      <c r="D392" s="2" t="s">
        <v>201</v>
      </c>
      <c r="E392" s="2" t="s">
        <v>202</v>
      </c>
      <c r="F392" s="2" t="s">
        <v>203</v>
      </c>
      <c r="G392" s="2" t="s">
        <v>204</v>
      </c>
      <c r="H392" s="2">
        <v>262.5</v>
      </c>
      <c r="I392" s="2">
        <v>36</v>
      </c>
      <c r="J392" s="2">
        <v>3666.6</v>
      </c>
      <c r="K392" s="2">
        <v>4326.59</v>
      </c>
      <c r="L392" s="2">
        <v>24982.93</v>
      </c>
      <c r="M392" s="2">
        <v>29479.86</v>
      </c>
      <c r="N392" s="14">
        <v>-29479.86</v>
      </c>
      <c r="O392" s="14">
        <f>+Tabla1[[#This Row],[Monto Pagado]]+Tabla1[[#This Row],[Total General]]</f>
        <v>0</v>
      </c>
      <c r="P392" s="2" t="s">
        <v>35</v>
      </c>
      <c r="Q392" s="2" t="s">
        <v>33</v>
      </c>
      <c r="R392" s="2" t="s">
        <v>0</v>
      </c>
      <c r="S392" s="2" t="s">
        <v>1</v>
      </c>
      <c r="T392" s="2" t="s">
        <v>170</v>
      </c>
      <c r="U392" s="2" t="s">
        <v>2</v>
      </c>
      <c r="V392" s="2"/>
    </row>
    <row r="393" spans="1:22" x14ac:dyDescent="0.25">
      <c r="A393" s="3">
        <v>45687</v>
      </c>
      <c r="B393" s="3">
        <v>45687</v>
      </c>
      <c r="C393" s="13">
        <v>45687</v>
      </c>
      <c r="D393" s="2" t="s">
        <v>201</v>
      </c>
      <c r="E393" s="2" t="s">
        <v>202</v>
      </c>
      <c r="F393" s="2" t="s">
        <v>203</v>
      </c>
      <c r="G393" s="2" t="s">
        <v>204</v>
      </c>
      <c r="H393" s="2">
        <v>187.5</v>
      </c>
      <c r="I393" s="2">
        <v>36</v>
      </c>
      <c r="J393" s="2">
        <v>2619</v>
      </c>
      <c r="K393" s="2">
        <v>3090.42</v>
      </c>
      <c r="L393" s="2">
        <v>24982.93</v>
      </c>
      <c r="M393" s="2">
        <v>29479.86</v>
      </c>
      <c r="N393" s="14">
        <v>-29479.86</v>
      </c>
      <c r="O393" s="14">
        <f>+Tabla1[[#This Row],[Monto Pagado]]+Tabla1[[#This Row],[Total General]]</f>
        <v>0</v>
      </c>
      <c r="P393" s="2" t="s">
        <v>209</v>
      </c>
      <c r="Q393" s="2" t="s">
        <v>33</v>
      </c>
      <c r="R393" s="2" t="s">
        <v>0</v>
      </c>
      <c r="S393" s="2" t="s">
        <v>1</v>
      </c>
      <c r="T393" s="2" t="s">
        <v>170</v>
      </c>
      <c r="U393" s="2" t="s">
        <v>2</v>
      </c>
      <c r="V393" s="2"/>
    </row>
    <row r="394" spans="1:22" x14ac:dyDescent="0.25">
      <c r="A394" s="3">
        <v>45687</v>
      </c>
      <c r="B394" s="3">
        <v>45687</v>
      </c>
      <c r="C394" s="13">
        <v>45687</v>
      </c>
      <c r="D394" s="2" t="s">
        <v>201</v>
      </c>
      <c r="E394" s="2" t="s">
        <v>202</v>
      </c>
      <c r="F394" s="2" t="s">
        <v>203</v>
      </c>
      <c r="G394" s="2" t="s">
        <v>204</v>
      </c>
      <c r="H394" s="2">
        <v>412.5</v>
      </c>
      <c r="I394" s="2">
        <v>18</v>
      </c>
      <c r="J394" s="2">
        <v>2880.9</v>
      </c>
      <c r="K394" s="2">
        <v>3399.46</v>
      </c>
      <c r="L394" s="2">
        <v>24982.93</v>
      </c>
      <c r="M394" s="2">
        <v>29479.86</v>
      </c>
      <c r="N394" s="14">
        <v>-29479.86</v>
      </c>
      <c r="O394" s="14">
        <f>+Tabla1[[#This Row],[Monto Pagado]]+Tabla1[[#This Row],[Total General]]</f>
        <v>0</v>
      </c>
      <c r="P394" s="2" t="s">
        <v>210</v>
      </c>
      <c r="Q394" s="2" t="s">
        <v>33</v>
      </c>
      <c r="R394" s="2" t="s">
        <v>0</v>
      </c>
      <c r="S394" s="2" t="s">
        <v>1</v>
      </c>
      <c r="T394" s="2" t="s">
        <v>170</v>
      </c>
      <c r="U394" s="2" t="s">
        <v>2</v>
      </c>
      <c r="V394" s="2"/>
    </row>
    <row r="395" spans="1:22" x14ac:dyDescent="0.25">
      <c r="A395" s="3">
        <v>45687</v>
      </c>
      <c r="B395" s="3">
        <v>45687</v>
      </c>
      <c r="C395" s="13">
        <v>45687</v>
      </c>
      <c r="D395" s="2" t="s">
        <v>201</v>
      </c>
      <c r="E395" s="2" t="s">
        <v>202</v>
      </c>
      <c r="F395" s="2" t="s">
        <v>203</v>
      </c>
      <c r="G395" s="2" t="s">
        <v>204</v>
      </c>
      <c r="H395" s="2">
        <v>225</v>
      </c>
      <c r="I395" s="2">
        <v>54</v>
      </c>
      <c r="J395" s="2">
        <v>4714.2</v>
      </c>
      <c r="K395" s="2">
        <v>5562.76</v>
      </c>
      <c r="L395" s="2">
        <v>24982.93</v>
      </c>
      <c r="M395" s="2">
        <v>29479.86</v>
      </c>
      <c r="N395" s="14">
        <v>-29479.86</v>
      </c>
      <c r="O395" s="14">
        <f>+Tabla1[[#This Row],[Monto Pagado]]+Tabla1[[#This Row],[Total General]]</f>
        <v>0</v>
      </c>
      <c r="P395" s="2" t="s">
        <v>34</v>
      </c>
      <c r="Q395" s="2" t="s">
        <v>33</v>
      </c>
      <c r="R395" s="2" t="s">
        <v>0</v>
      </c>
      <c r="S395" s="2" t="s">
        <v>1</v>
      </c>
      <c r="T395" s="2" t="s">
        <v>170</v>
      </c>
      <c r="U395" s="2" t="s">
        <v>2</v>
      </c>
      <c r="V395" s="2"/>
    </row>
    <row r="396" spans="1:22" x14ac:dyDescent="0.25">
      <c r="A396" s="3">
        <v>45687</v>
      </c>
      <c r="B396" s="3">
        <v>45687</v>
      </c>
      <c r="C396" s="13">
        <v>45687</v>
      </c>
      <c r="D396" s="2" t="s">
        <v>201</v>
      </c>
      <c r="E396" s="2" t="s">
        <v>202</v>
      </c>
      <c r="F396" s="2" t="s">
        <v>203</v>
      </c>
      <c r="G396" s="2" t="s">
        <v>204</v>
      </c>
      <c r="H396" s="2">
        <v>168.75</v>
      </c>
      <c r="I396" s="2">
        <v>12</v>
      </c>
      <c r="J396" s="2">
        <v>785.7</v>
      </c>
      <c r="K396" s="2">
        <v>927.13</v>
      </c>
      <c r="L396" s="2">
        <v>24982.93</v>
      </c>
      <c r="M396" s="2">
        <v>29479.86</v>
      </c>
      <c r="N396" s="14">
        <v>-29479.86</v>
      </c>
      <c r="O396" s="14">
        <f>+Tabla1[[#This Row],[Monto Pagado]]+Tabla1[[#This Row],[Total General]]</f>
        <v>0</v>
      </c>
      <c r="P396" s="2" t="s">
        <v>38</v>
      </c>
      <c r="Q396" s="2" t="s">
        <v>37</v>
      </c>
      <c r="R396" s="2" t="s">
        <v>0</v>
      </c>
      <c r="S396" s="2" t="s">
        <v>1</v>
      </c>
      <c r="T396" s="2" t="s">
        <v>170</v>
      </c>
      <c r="U396" s="2" t="s">
        <v>2</v>
      </c>
      <c r="V396" s="2"/>
    </row>
    <row r="397" spans="1:22" x14ac:dyDescent="0.25">
      <c r="A397" s="3">
        <v>45687</v>
      </c>
      <c r="B397" s="3">
        <v>45687</v>
      </c>
      <c r="C397" s="13">
        <v>45687</v>
      </c>
      <c r="D397" s="2" t="s">
        <v>201</v>
      </c>
      <c r="E397" s="2" t="s">
        <v>202</v>
      </c>
      <c r="F397" s="2" t="s">
        <v>203</v>
      </c>
      <c r="G397" s="2" t="s">
        <v>204</v>
      </c>
      <c r="H397" s="2">
        <v>206.25</v>
      </c>
      <c r="I397" s="2">
        <v>12</v>
      </c>
      <c r="J397" s="2">
        <v>960.3</v>
      </c>
      <c r="K397" s="2">
        <v>1133.1500000000001</v>
      </c>
      <c r="L397" s="2">
        <v>24982.93</v>
      </c>
      <c r="M397" s="2">
        <v>29479.86</v>
      </c>
      <c r="N397" s="14">
        <v>-29479.86</v>
      </c>
      <c r="O397" s="14">
        <f>+Tabla1[[#This Row],[Monto Pagado]]+Tabla1[[#This Row],[Total General]]</f>
        <v>0</v>
      </c>
      <c r="P397" s="2" t="s">
        <v>39</v>
      </c>
      <c r="Q397" s="2" t="s">
        <v>37</v>
      </c>
      <c r="R397" s="2" t="s">
        <v>0</v>
      </c>
      <c r="S397" s="2" t="s">
        <v>1</v>
      </c>
      <c r="T397" s="2" t="s">
        <v>170</v>
      </c>
      <c r="U397" s="2" t="s">
        <v>2</v>
      </c>
      <c r="V397" s="2"/>
    </row>
    <row r="398" spans="1:22" x14ac:dyDescent="0.25">
      <c r="A398" s="3">
        <v>45687</v>
      </c>
      <c r="B398" s="3">
        <v>45687</v>
      </c>
      <c r="C398" s="13">
        <v>45687</v>
      </c>
      <c r="D398" s="2" t="s">
        <v>201</v>
      </c>
      <c r="E398" s="2" t="s">
        <v>202</v>
      </c>
      <c r="F398" s="2" t="s">
        <v>203</v>
      </c>
      <c r="G398" s="2" t="s">
        <v>204</v>
      </c>
      <c r="H398" s="2">
        <v>378</v>
      </c>
      <c r="I398" s="2">
        <v>18</v>
      </c>
      <c r="J398" s="2">
        <v>2639.95</v>
      </c>
      <c r="K398" s="2">
        <v>3115.14</v>
      </c>
      <c r="L398" s="2">
        <v>24982.93</v>
      </c>
      <c r="M398" s="2">
        <v>29479.86</v>
      </c>
      <c r="N398" s="14">
        <v>-29479.86</v>
      </c>
      <c r="O398" s="14">
        <f>+Tabla1[[#This Row],[Monto Pagado]]+Tabla1[[#This Row],[Total General]]</f>
        <v>0</v>
      </c>
      <c r="P398" s="2" t="s">
        <v>211</v>
      </c>
      <c r="Q398" s="2" t="s">
        <v>37</v>
      </c>
      <c r="R398" s="2" t="s">
        <v>0</v>
      </c>
      <c r="S398" s="2" t="s">
        <v>1</v>
      </c>
      <c r="T398" s="2" t="s">
        <v>170</v>
      </c>
      <c r="U398" s="2" t="s">
        <v>2</v>
      </c>
      <c r="V398" s="2"/>
    </row>
    <row r="399" spans="1:22" hidden="1" x14ac:dyDescent="0.25">
      <c r="A399" s="3">
        <v>45687</v>
      </c>
      <c r="B399" s="3">
        <v>45747</v>
      </c>
      <c r="C399" s="3" t="s">
        <v>588</v>
      </c>
      <c r="D399" s="2" t="s">
        <v>216</v>
      </c>
      <c r="E399" s="2" t="s">
        <v>217</v>
      </c>
      <c r="F399" s="2" t="s">
        <v>218</v>
      </c>
      <c r="G399" s="2" t="s">
        <v>219</v>
      </c>
      <c r="H399" s="2">
        <v>168.75</v>
      </c>
      <c r="I399" s="2">
        <v>24</v>
      </c>
      <c r="J399" s="2">
        <v>1620</v>
      </c>
      <c r="K399" s="2">
        <v>1911.6</v>
      </c>
      <c r="L399" s="2">
        <v>4649.62</v>
      </c>
      <c r="M399" s="2">
        <v>5486.55</v>
      </c>
      <c r="N399" s="2" t="s">
        <v>588</v>
      </c>
      <c r="O399" s="2" t="e">
        <f>+Tabla1[[#This Row],[Monto Pagado]]+Tabla1[[#This Row],[Total General]]</f>
        <v>#VALUE!</v>
      </c>
      <c r="P399" s="2" t="s">
        <v>38</v>
      </c>
      <c r="Q399" s="2" t="s">
        <v>37</v>
      </c>
      <c r="R399" s="2" t="s">
        <v>0</v>
      </c>
      <c r="S399" s="2" t="s">
        <v>1</v>
      </c>
      <c r="T399" s="2" t="s">
        <v>170</v>
      </c>
      <c r="U399" s="2" t="s">
        <v>2</v>
      </c>
      <c r="V399" s="2" t="s">
        <v>171</v>
      </c>
    </row>
    <row r="400" spans="1:22" hidden="1" x14ac:dyDescent="0.25">
      <c r="A400" s="3">
        <v>45687</v>
      </c>
      <c r="B400" s="3">
        <v>45747</v>
      </c>
      <c r="C400" s="3" t="s">
        <v>588</v>
      </c>
      <c r="D400" s="2" t="s">
        <v>216</v>
      </c>
      <c r="E400" s="2" t="s">
        <v>217</v>
      </c>
      <c r="F400" s="2" t="s">
        <v>218</v>
      </c>
      <c r="G400" s="2" t="s">
        <v>219</v>
      </c>
      <c r="H400" s="2">
        <v>74.17</v>
      </c>
      <c r="I400" s="2">
        <v>12</v>
      </c>
      <c r="J400" s="2">
        <v>356.02</v>
      </c>
      <c r="K400" s="2">
        <v>420.1</v>
      </c>
      <c r="L400" s="2">
        <v>4649.62</v>
      </c>
      <c r="M400" s="2">
        <v>5486.55</v>
      </c>
      <c r="N400" s="2" t="s">
        <v>588</v>
      </c>
      <c r="O400" s="2" t="e">
        <f>+Tabla1[[#This Row],[Monto Pagado]]+Tabla1[[#This Row],[Total General]]</f>
        <v>#VALUE!</v>
      </c>
      <c r="P400" s="2" t="s">
        <v>31</v>
      </c>
      <c r="Q400" s="2" t="s">
        <v>30</v>
      </c>
      <c r="R400" s="2" t="s">
        <v>0</v>
      </c>
      <c r="S400" s="2" t="s">
        <v>1</v>
      </c>
      <c r="T400" s="2" t="s">
        <v>170</v>
      </c>
      <c r="U400" s="2" t="s">
        <v>2</v>
      </c>
      <c r="V400" s="2"/>
    </row>
    <row r="401" spans="1:22" hidden="1" x14ac:dyDescent="0.25">
      <c r="A401" s="3">
        <v>45687</v>
      </c>
      <c r="B401" s="3">
        <v>45747</v>
      </c>
      <c r="C401" s="3" t="s">
        <v>588</v>
      </c>
      <c r="D401" s="2" t="s">
        <v>216</v>
      </c>
      <c r="E401" s="2" t="s">
        <v>217</v>
      </c>
      <c r="F401" s="2" t="s">
        <v>218</v>
      </c>
      <c r="G401" s="2" t="s">
        <v>219</v>
      </c>
      <c r="H401" s="2">
        <v>26.2</v>
      </c>
      <c r="I401" s="2">
        <v>120</v>
      </c>
      <c r="J401" s="2">
        <v>1257.5999999999999</v>
      </c>
      <c r="K401" s="2">
        <v>1483.97</v>
      </c>
      <c r="L401" s="2">
        <v>4649.62</v>
      </c>
      <c r="M401" s="2">
        <v>5486.55</v>
      </c>
      <c r="N401" s="2" t="s">
        <v>588</v>
      </c>
      <c r="O401" s="2" t="e">
        <f>+Tabla1[[#This Row],[Monto Pagado]]+Tabla1[[#This Row],[Total General]]</f>
        <v>#VALUE!</v>
      </c>
      <c r="P401" s="2" t="s">
        <v>60</v>
      </c>
      <c r="Q401" s="2" t="s">
        <v>59</v>
      </c>
      <c r="R401" s="2" t="s">
        <v>0</v>
      </c>
      <c r="S401" s="2" t="s">
        <v>1</v>
      </c>
      <c r="T401" s="2" t="s">
        <v>170</v>
      </c>
      <c r="U401" s="2" t="s">
        <v>2</v>
      </c>
      <c r="V401" s="2"/>
    </row>
    <row r="402" spans="1:22" hidden="1" x14ac:dyDescent="0.25">
      <c r="A402" s="3">
        <v>45687</v>
      </c>
      <c r="B402" s="3">
        <v>45747</v>
      </c>
      <c r="C402" s="3" t="s">
        <v>588</v>
      </c>
      <c r="D402" s="2" t="s">
        <v>216</v>
      </c>
      <c r="E402" s="2" t="s">
        <v>217</v>
      </c>
      <c r="F402" s="2" t="s">
        <v>218</v>
      </c>
      <c r="G402" s="2" t="s">
        <v>219</v>
      </c>
      <c r="H402" s="2">
        <v>29.5</v>
      </c>
      <c r="I402" s="2">
        <v>120</v>
      </c>
      <c r="J402" s="2">
        <v>1416</v>
      </c>
      <c r="K402" s="2">
        <v>1670.88</v>
      </c>
      <c r="L402" s="2">
        <v>4649.62</v>
      </c>
      <c r="M402" s="2">
        <v>5486.55</v>
      </c>
      <c r="N402" s="2" t="s">
        <v>588</v>
      </c>
      <c r="O402" s="2" t="e">
        <f>+Tabla1[[#This Row],[Monto Pagado]]+Tabla1[[#This Row],[Total General]]</f>
        <v>#VALUE!</v>
      </c>
      <c r="P402" s="2" t="s">
        <v>206</v>
      </c>
      <c r="Q402" s="2" t="s">
        <v>205</v>
      </c>
      <c r="R402" s="2" t="s">
        <v>0</v>
      </c>
      <c r="S402" s="2" t="s">
        <v>1</v>
      </c>
      <c r="T402" s="2" t="s">
        <v>170</v>
      </c>
      <c r="U402" s="2" t="s">
        <v>2</v>
      </c>
      <c r="V402" s="2"/>
    </row>
    <row r="403" spans="1:22" hidden="1" x14ac:dyDescent="0.25">
      <c r="A403" s="3">
        <v>45687</v>
      </c>
      <c r="B403" s="3">
        <v>45747</v>
      </c>
      <c r="C403" s="3" t="s">
        <v>588</v>
      </c>
      <c r="D403" s="2" t="s">
        <v>216</v>
      </c>
      <c r="E403" s="2" t="s">
        <v>217</v>
      </c>
      <c r="F403" s="2" t="s">
        <v>218</v>
      </c>
      <c r="G403" s="2" t="s">
        <v>219</v>
      </c>
      <c r="H403" s="2">
        <v>0.13</v>
      </c>
      <c r="I403" s="2">
        <v>240</v>
      </c>
      <c r="J403" s="2">
        <v>12.48</v>
      </c>
      <c r="K403" s="2"/>
      <c r="L403" s="2">
        <v>4649.62</v>
      </c>
      <c r="M403" s="2">
        <v>5486.55</v>
      </c>
      <c r="N403" s="2" t="s">
        <v>588</v>
      </c>
      <c r="O403" s="2" t="e">
        <f>+Tabla1[[#This Row],[Monto Pagado]]+Tabla1[[#This Row],[Total General]]</f>
        <v>#VALUE!</v>
      </c>
      <c r="P403" s="2" t="s">
        <v>62</v>
      </c>
      <c r="Q403" s="2" t="s">
        <v>61</v>
      </c>
      <c r="R403" s="2" t="s">
        <v>0</v>
      </c>
      <c r="S403" s="2" t="s">
        <v>1</v>
      </c>
      <c r="T403" s="2" t="s">
        <v>170</v>
      </c>
      <c r="U403" s="2" t="s">
        <v>2</v>
      </c>
      <c r="V403" s="2"/>
    </row>
    <row r="404" spans="1:22" hidden="1" x14ac:dyDescent="0.25">
      <c r="A404" s="3">
        <v>45687</v>
      </c>
      <c r="B404" s="3">
        <v>45747</v>
      </c>
      <c r="C404" s="3" t="s">
        <v>588</v>
      </c>
      <c r="D404" s="2" t="s">
        <v>216</v>
      </c>
      <c r="E404" s="2" t="s">
        <v>217</v>
      </c>
      <c r="F404" s="2" t="s">
        <v>218</v>
      </c>
      <c r="G404" s="2" t="s">
        <v>219</v>
      </c>
      <c r="H404" s="2">
        <v>1</v>
      </c>
      <c r="I404" s="2">
        <v>240</v>
      </c>
      <c r="J404" s="2">
        <v>240</v>
      </c>
      <c r="K404" s="2"/>
      <c r="L404" s="2">
        <v>4649.62</v>
      </c>
      <c r="M404" s="2">
        <v>5486.55</v>
      </c>
      <c r="N404" s="2" t="s">
        <v>588</v>
      </c>
      <c r="O404" s="2" t="e">
        <f>+Tabla1[[#This Row],[Monto Pagado]]+Tabla1[[#This Row],[Total General]]</f>
        <v>#VALUE!</v>
      </c>
      <c r="P404" s="2" t="s">
        <v>64</v>
      </c>
      <c r="Q404" s="2" t="s">
        <v>63</v>
      </c>
      <c r="R404" s="2"/>
      <c r="S404" s="2" t="s">
        <v>1</v>
      </c>
      <c r="T404" s="2" t="s">
        <v>170</v>
      </c>
      <c r="U404" s="2" t="s">
        <v>2</v>
      </c>
      <c r="V404" s="2"/>
    </row>
    <row r="405" spans="1:22" x14ac:dyDescent="0.25">
      <c r="A405" s="3">
        <v>45687</v>
      </c>
      <c r="B405" s="3">
        <v>45687</v>
      </c>
      <c r="C405" s="13">
        <v>45687</v>
      </c>
      <c r="D405" s="2" t="s">
        <v>201</v>
      </c>
      <c r="E405" s="2" t="s">
        <v>202</v>
      </c>
      <c r="F405" s="2" t="s">
        <v>203</v>
      </c>
      <c r="G405" s="2" t="s">
        <v>204</v>
      </c>
      <c r="H405" s="2">
        <v>26</v>
      </c>
      <c r="I405" s="2">
        <v>24</v>
      </c>
      <c r="J405" s="2">
        <v>242.11</v>
      </c>
      <c r="K405" s="2">
        <v>285.69</v>
      </c>
      <c r="L405" s="2">
        <v>24982.93</v>
      </c>
      <c r="M405" s="2">
        <v>29479.86</v>
      </c>
      <c r="N405" s="14">
        <v>-29479.86</v>
      </c>
      <c r="O405" s="14">
        <f>+Tabla1[[#This Row],[Monto Pagado]]+Tabla1[[#This Row],[Total General]]</f>
        <v>0</v>
      </c>
      <c r="P405" s="2" t="s">
        <v>183</v>
      </c>
      <c r="Q405" s="2" t="s">
        <v>4</v>
      </c>
      <c r="R405" s="2" t="s">
        <v>0</v>
      </c>
      <c r="S405" s="2" t="s">
        <v>1</v>
      </c>
      <c r="T405" s="2" t="s">
        <v>170</v>
      </c>
      <c r="U405" s="2" t="s">
        <v>2</v>
      </c>
      <c r="V405" s="2"/>
    </row>
    <row r="406" spans="1:22" x14ac:dyDescent="0.25">
      <c r="A406" s="3">
        <v>45687</v>
      </c>
      <c r="B406" s="3">
        <v>45687</v>
      </c>
      <c r="C406" s="13">
        <v>45687</v>
      </c>
      <c r="D406" s="2" t="s">
        <v>201</v>
      </c>
      <c r="E406" s="2" t="s">
        <v>202</v>
      </c>
      <c r="F406" s="2" t="s">
        <v>203</v>
      </c>
      <c r="G406" s="2" t="s">
        <v>204</v>
      </c>
      <c r="H406" s="2">
        <v>0.13</v>
      </c>
      <c r="I406" s="2">
        <v>220</v>
      </c>
      <c r="J406" s="2">
        <v>28.6</v>
      </c>
      <c r="K406" s="2"/>
      <c r="L406" s="2">
        <v>24982.93</v>
      </c>
      <c r="M406" s="2">
        <v>29479.86</v>
      </c>
      <c r="N406" s="14">
        <v>-29479.86</v>
      </c>
      <c r="O406" s="14">
        <f>+Tabla1[[#This Row],[Monto Pagado]]+Tabla1[[#This Row],[Total General]]</f>
        <v>0</v>
      </c>
      <c r="P406" s="2" t="s">
        <v>62</v>
      </c>
      <c r="Q406" s="2" t="s">
        <v>61</v>
      </c>
      <c r="R406" s="2" t="s">
        <v>0</v>
      </c>
      <c r="S406" s="2" t="s">
        <v>1</v>
      </c>
      <c r="T406" s="2" t="s">
        <v>170</v>
      </c>
      <c r="U406" s="2" t="s">
        <v>2</v>
      </c>
      <c r="V406" s="2"/>
    </row>
    <row r="407" spans="1:22" x14ac:dyDescent="0.25">
      <c r="A407" s="3">
        <v>45687</v>
      </c>
      <c r="B407" s="3">
        <v>45687</v>
      </c>
      <c r="C407" s="13">
        <v>45687</v>
      </c>
      <c r="D407" s="2" t="s">
        <v>201</v>
      </c>
      <c r="E407" s="2" t="s">
        <v>202</v>
      </c>
      <c r="F407" s="2" t="s">
        <v>203</v>
      </c>
      <c r="G407" s="2" t="s">
        <v>204</v>
      </c>
      <c r="H407" s="2">
        <v>1</v>
      </c>
      <c r="I407" s="2">
        <v>220</v>
      </c>
      <c r="J407" s="2">
        <v>220</v>
      </c>
      <c r="K407" s="2"/>
      <c r="L407" s="2">
        <v>24982.93</v>
      </c>
      <c r="M407" s="2">
        <v>29479.86</v>
      </c>
      <c r="N407" s="14">
        <v>-29479.86</v>
      </c>
      <c r="O407" s="14">
        <f>+Tabla1[[#This Row],[Monto Pagado]]+Tabla1[[#This Row],[Total General]]</f>
        <v>0</v>
      </c>
      <c r="P407" s="2" t="s">
        <v>64</v>
      </c>
      <c r="Q407" s="2" t="s">
        <v>63</v>
      </c>
      <c r="R407" s="2"/>
      <c r="S407" s="2" t="s">
        <v>1</v>
      </c>
      <c r="T407" s="2" t="s">
        <v>170</v>
      </c>
      <c r="U407" s="2" t="s">
        <v>2</v>
      </c>
      <c r="V407" s="2"/>
    </row>
    <row r="408" spans="1:22" x14ac:dyDescent="0.25">
      <c r="A408" s="3">
        <v>45687</v>
      </c>
      <c r="B408" s="3">
        <v>45687</v>
      </c>
      <c r="C408" s="13">
        <v>45687</v>
      </c>
      <c r="D408" s="2" t="s">
        <v>184</v>
      </c>
      <c r="E408" s="2" t="s">
        <v>185</v>
      </c>
      <c r="F408" s="2" t="s">
        <v>186</v>
      </c>
      <c r="G408" s="2" t="s">
        <v>187</v>
      </c>
      <c r="H408" s="2">
        <v>32.58</v>
      </c>
      <c r="I408" s="2">
        <v>96</v>
      </c>
      <c r="J408" s="2">
        <v>1213.54</v>
      </c>
      <c r="K408" s="2">
        <v>1431.98</v>
      </c>
      <c r="L408" s="2">
        <v>31621.07</v>
      </c>
      <c r="M408" s="2">
        <v>37312.870000000003</v>
      </c>
      <c r="N408" s="6">
        <v>-37312.870000000003</v>
      </c>
      <c r="O408" s="14">
        <f>+Tabla1[[#This Row],[Monto Pagado]]+Tabla1[[#This Row],[Total General]]</f>
        <v>0</v>
      </c>
      <c r="P408" s="2" t="s">
        <v>189</v>
      </c>
      <c r="Q408" s="2" t="s">
        <v>188</v>
      </c>
      <c r="R408" s="2" t="s">
        <v>43</v>
      </c>
      <c r="S408" s="2" t="s">
        <v>1</v>
      </c>
      <c r="T408" s="2" t="s">
        <v>162</v>
      </c>
      <c r="U408" s="2" t="s">
        <v>45</v>
      </c>
      <c r="V408" s="2" t="s">
        <v>163</v>
      </c>
    </row>
    <row r="409" spans="1:22" x14ac:dyDescent="0.25">
      <c r="A409" s="3">
        <v>45687</v>
      </c>
      <c r="B409" s="3">
        <v>45687</v>
      </c>
      <c r="C409" s="13">
        <v>45687</v>
      </c>
      <c r="D409" s="2" t="s">
        <v>184</v>
      </c>
      <c r="E409" s="2" t="s">
        <v>185</v>
      </c>
      <c r="F409" s="2" t="s">
        <v>186</v>
      </c>
      <c r="G409" s="2" t="s">
        <v>187</v>
      </c>
      <c r="H409" s="2">
        <v>42.42</v>
      </c>
      <c r="I409" s="2">
        <v>96</v>
      </c>
      <c r="J409" s="2">
        <v>1580.06</v>
      </c>
      <c r="K409" s="2">
        <v>1864.47</v>
      </c>
      <c r="L409" s="2">
        <v>31621.07</v>
      </c>
      <c r="M409" s="2">
        <v>37312.870000000003</v>
      </c>
      <c r="N409" s="6">
        <v>-37312.870000000003</v>
      </c>
      <c r="O409" s="14">
        <f>+Tabla1[[#This Row],[Monto Pagado]]+Tabla1[[#This Row],[Total General]]</f>
        <v>0</v>
      </c>
      <c r="P409" s="2" t="s">
        <v>121</v>
      </c>
      <c r="Q409" s="2" t="s">
        <v>41</v>
      </c>
      <c r="R409" s="2" t="s">
        <v>43</v>
      </c>
      <c r="S409" s="2" t="s">
        <v>1</v>
      </c>
      <c r="T409" s="2" t="s">
        <v>162</v>
      </c>
      <c r="U409" s="2" t="s">
        <v>45</v>
      </c>
      <c r="V409" s="2"/>
    </row>
    <row r="410" spans="1:22" x14ac:dyDescent="0.25">
      <c r="A410" s="3">
        <v>45687</v>
      </c>
      <c r="B410" s="3">
        <v>45687</v>
      </c>
      <c r="C410" s="13">
        <v>45687</v>
      </c>
      <c r="D410" s="2" t="s">
        <v>184</v>
      </c>
      <c r="E410" s="2" t="s">
        <v>185</v>
      </c>
      <c r="F410" s="2" t="s">
        <v>186</v>
      </c>
      <c r="G410" s="2" t="s">
        <v>187</v>
      </c>
      <c r="H410" s="2">
        <v>84</v>
      </c>
      <c r="I410" s="2">
        <v>36</v>
      </c>
      <c r="J410" s="2">
        <v>1173.31</v>
      </c>
      <c r="K410" s="2">
        <v>1384.51</v>
      </c>
      <c r="L410" s="2">
        <v>31621.07</v>
      </c>
      <c r="M410" s="2">
        <v>37312.870000000003</v>
      </c>
      <c r="N410" s="6">
        <v>-37312.870000000003</v>
      </c>
      <c r="O410" s="14">
        <f>+Tabla1[[#This Row],[Monto Pagado]]+Tabla1[[#This Row],[Total General]]</f>
        <v>0</v>
      </c>
      <c r="P410" s="2" t="s">
        <v>122</v>
      </c>
      <c r="Q410" s="2" t="s">
        <v>41</v>
      </c>
      <c r="R410" s="2" t="s">
        <v>43</v>
      </c>
      <c r="S410" s="2" t="s">
        <v>1</v>
      </c>
      <c r="T410" s="2" t="s">
        <v>162</v>
      </c>
      <c r="U410" s="2" t="s">
        <v>45</v>
      </c>
      <c r="V410" s="2"/>
    </row>
    <row r="411" spans="1:22" x14ac:dyDescent="0.25">
      <c r="A411" s="3">
        <v>45687</v>
      </c>
      <c r="B411" s="3">
        <v>45687</v>
      </c>
      <c r="C411" s="13">
        <v>45687</v>
      </c>
      <c r="D411" s="2" t="s">
        <v>184</v>
      </c>
      <c r="E411" s="2" t="s">
        <v>185</v>
      </c>
      <c r="F411" s="2" t="s">
        <v>186</v>
      </c>
      <c r="G411" s="2" t="s">
        <v>187</v>
      </c>
      <c r="H411" s="2">
        <v>161.16999999999999</v>
      </c>
      <c r="I411" s="2">
        <v>24</v>
      </c>
      <c r="J411" s="2">
        <v>1500.82</v>
      </c>
      <c r="K411" s="2">
        <v>1770.97</v>
      </c>
      <c r="L411" s="2">
        <v>31621.07</v>
      </c>
      <c r="M411" s="2">
        <v>37312.870000000003</v>
      </c>
      <c r="N411" s="6">
        <v>-37312.870000000003</v>
      </c>
      <c r="O411" s="14">
        <f>+Tabla1[[#This Row],[Monto Pagado]]+Tabla1[[#This Row],[Total General]]</f>
        <v>0</v>
      </c>
      <c r="P411" s="2" t="s">
        <v>118</v>
      </c>
      <c r="Q411" s="2" t="s">
        <v>41</v>
      </c>
      <c r="R411" s="2" t="s">
        <v>43</v>
      </c>
      <c r="S411" s="2" t="s">
        <v>1</v>
      </c>
      <c r="T411" s="2" t="s">
        <v>162</v>
      </c>
      <c r="U411" s="2" t="s">
        <v>45</v>
      </c>
      <c r="V411" s="2"/>
    </row>
    <row r="412" spans="1:22" x14ac:dyDescent="0.25">
      <c r="A412" s="3">
        <v>45687</v>
      </c>
      <c r="B412" s="3">
        <v>45687</v>
      </c>
      <c r="C412" s="13">
        <v>45687</v>
      </c>
      <c r="D412" s="2" t="s">
        <v>184</v>
      </c>
      <c r="E412" s="2" t="s">
        <v>185</v>
      </c>
      <c r="F412" s="2" t="s">
        <v>186</v>
      </c>
      <c r="G412" s="2" t="s">
        <v>187</v>
      </c>
      <c r="H412" s="2">
        <v>86.42</v>
      </c>
      <c r="I412" s="2">
        <v>36</v>
      </c>
      <c r="J412" s="2">
        <v>1207.1099999999999</v>
      </c>
      <c r="K412" s="2">
        <v>1424.39</v>
      </c>
      <c r="L412" s="2">
        <v>31621.07</v>
      </c>
      <c r="M412" s="2">
        <v>37312.870000000003</v>
      </c>
      <c r="N412" s="6">
        <v>-37312.870000000003</v>
      </c>
      <c r="O412" s="14">
        <f>+Tabla1[[#This Row],[Monto Pagado]]+Tabla1[[#This Row],[Total General]]</f>
        <v>0</v>
      </c>
      <c r="P412" s="2" t="s">
        <v>106</v>
      </c>
      <c r="Q412" s="2" t="s">
        <v>105</v>
      </c>
      <c r="R412" s="2" t="s">
        <v>43</v>
      </c>
      <c r="S412" s="2" t="s">
        <v>1</v>
      </c>
      <c r="T412" s="2" t="s">
        <v>162</v>
      </c>
      <c r="U412" s="2" t="s">
        <v>45</v>
      </c>
      <c r="V412" s="2"/>
    </row>
    <row r="413" spans="1:22" x14ac:dyDescent="0.25">
      <c r="A413" s="3">
        <v>45687</v>
      </c>
      <c r="B413" s="3">
        <v>45687</v>
      </c>
      <c r="C413" s="13">
        <v>45687</v>
      </c>
      <c r="D413" s="2" t="s">
        <v>184</v>
      </c>
      <c r="E413" s="2" t="s">
        <v>185</v>
      </c>
      <c r="F413" s="2" t="s">
        <v>186</v>
      </c>
      <c r="G413" s="2" t="s">
        <v>187</v>
      </c>
      <c r="H413" s="2">
        <v>58.89</v>
      </c>
      <c r="I413" s="2">
        <v>18</v>
      </c>
      <c r="J413" s="2">
        <v>411.29</v>
      </c>
      <c r="K413" s="2">
        <v>485.32</v>
      </c>
      <c r="L413" s="2">
        <v>31621.07</v>
      </c>
      <c r="M413" s="2">
        <v>37312.870000000003</v>
      </c>
      <c r="N413" s="6">
        <v>-37312.870000000003</v>
      </c>
      <c r="O413" s="14">
        <f>+Tabla1[[#This Row],[Monto Pagado]]+Tabla1[[#This Row],[Total General]]</f>
        <v>0</v>
      </c>
      <c r="P413" s="2" t="s">
        <v>191</v>
      </c>
      <c r="Q413" s="2" t="s">
        <v>190</v>
      </c>
      <c r="R413" s="2" t="s">
        <v>43</v>
      </c>
      <c r="S413" s="2" t="s">
        <v>1</v>
      </c>
      <c r="T413" s="2" t="s">
        <v>162</v>
      </c>
      <c r="U413" s="2" t="s">
        <v>45</v>
      </c>
      <c r="V413" s="2"/>
    </row>
    <row r="414" spans="1:22" x14ac:dyDescent="0.25">
      <c r="A414" s="3">
        <v>45687</v>
      </c>
      <c r="B414" s="3">
        <v>45687</v>
      </c>
      <c r="C414" s="13">
        <v>45687</v>
      </c>
      <c r="D414" s="2" t="s">
        <v>184</v>
      </c>
      <c r="E414" s="2" t="s">
        <v>185</v>
      </c>
      <c r="F414" s="2" t="s">
        <v>186</v>
      </c>
      <c r="G414" s="2" t="s">
        <v>187</v>
      </c>
      <c r="H414" s="2">
        <v>113.42</v>
      </c>
      <c r="I414" s="2">
        <v>12</v>
      </c>
      <c r="J414" s="2">
        <v>528.08000000000004</v>
      </c>
      <c r="K414" s="2">
        <v>623.13</v>
      </c>
      <c r="L414" s="2">
        <v>31621.07</v>
      </c>
      <c r="M414" s="2">
        <v>37312.870000000003</v>
      </c>
      <c r="N414" s="6">
        <v>-37312.870000000003</v>
      </c>
      <c r="O414" s="14">
        <f>+Tabla1[[#This Row],[Monto Pagado]]+Tabla1[[#This Row],[Total General]]</f>
        <v>0</v>
      </c>
      <c r="P414" s="2" t="s">
        <v>193</v>
      </c>
      <c r="Q414" s="2" t="s">
        <v>192</v>
      </c>
      <c r="R414" s="2" t="s">
        <v>43</v>
      </c>
      <c r="S414" s="2" t="s">
        <v>1</v>
      </c>
      <c r="T414" s="2" t="s">
        <v>162</v>
      </c>
      <c r="U414" s="2" t="s">
        <v>45</v>
      </c>
      <c r="V414" s="2"/>
    </row>
    <row r="415" spans="1:22" x14ac:dyDescent="0.25">
      <c r="A415" s="3">
        <v>45687</v>
      </c>
      <c r="B415" s="3">
        <v>45687</v>
      </c>
      <c r="C415" s="13">
        <v>45687</v>
      </c>
      <c r="D415" s="2" t="s">
        <v>184</v>
      </c>
      <c r="E415" s="2" t="s">
        <v>185</v>
      </c>
      <c r="F415" s="2" t="s">
        <v>186</v>
      </c>
      <c r="G415" s="2" t="s">
        <v>187</v>
      </c>
      <c r="H415" s="2">
        <v>73.5</v>
      </c>
      <c r="I415" s="2">
        <v>36</v>
      </c>
      <c r="J415" s="2">
        <v>1026.6500000000001</v>
      </c>
      <c r="K415" s="2">
        <v>1211.45</v>
      </c>
      <c r="L415" s="2">
        <v>31621.07</v>
      </c>
      <c r="M415" s="2">
        <v>37312.870000000003</v>
      </c>
      <c r="N415" s="6">
        <v>-37312.870000000003</v>
      </c>
      <c r="O415" s="14">
        <f>+Tabla1[[#This Row],[Monto Pagado]]+Tabla1[[#This Row],[Total General]]</f>
        <v>0</v>
      </c>
      <c r="P415" s="2" t="s">
        <v>195</v>
      </c>
      <c r="Q415" s="2" t="s">
        <v>194</v>
      </c>
      <c r="R415" s="2" t="s">
        <v>43</v>
      </c>
      <c r="S415" s="2" t="s">
        <v>1</v>
      </c>
      <c r="T415" s="2" t="s">
        <v>162</v>
      </c>
      <c r="U415" s="2" t="s">
        <v>45</v>
      </c>
      <c r="V415" s="2"/>
    </row>
    <row r="416" spans="1:22" x14ac:dyDescent="0.25">
      <c r="A416" s="3">
        <v>45687</v>
      </c>
      <c r="B416" s="3">
        <v>45687</v>
      </c>
      <c r="C416" s="13">
        <v>45687</v>
      </c>
      <c r="D416" s="2" t="s">
        <v>184</v>
      </c>
      <c r="E416" s="2" t="s">
        <v>185</v>
      </c>
      <c r="F416" s="2" t="s">
        <v>186</v>
      </c>
      <c r="G416" s="2" t="s">
        <v>187</v>
      </c>
      <c r="H416" s="2">
        <v>53</v>
      </c>
      <c r="I416" s="2">
        <v>12</v>
      </c>
      <c r="J416" s="2">
        <v>246.77</v>
      </c>
      <c r="K416" s="2">
        <v>291.19</v>
      </c>
      <c r="L416" s="2">
        <v>31621.07</v>
      </c>
      <c r="M416" s="2">
        <v>37312.870000000003</v>
      </c>
      <c r="N416" s="6">
        <v>-37312.870000000003</v>
      </c>
      <c r="O416" s="14">
        <f>+Tabla1[[#This Row],[Monto Pagado]]+Tabla1[[#This Row],[Total General]]</f>
        <v>0</v>
      </c>
      <c r="P416" s="2" t="s">
        <v>197</v>
      </c>
      <c r="Q416" s="2" t="s">
        <v>196</v>
      </c>
      <c r="R416" s="2" t="s">
        <v>43</v>
      </c>
      <c r="S416" s="2" t="s">
        <v>1</v>
      </c>
      <c r="T416" s="2" t="s">
        <v>162</v>
      </c>
      <c r="U416" s="2" t="s">
        <v>45</v>
      </c>
      <c r="V416" s="2"/>
    </row>
    <row r="417" spans="1:22" x14ac:dyDescent="0.25">
      <c r="A417" s="3">
        <v>45687</v>
      </c>
      <c r="B417" s="3">
        <v>45687</v>
      </c>
      <c r="C417" s="13">
        <v>45687</v>
      </c>
      <c r="D417" s="2" t="s">
        <v>184</v>
      </c>
      <c r="E417" s="2" t="s">
        <v>185</v>
      </c>
      <c r="F417" s="2" t="s">
        <v>186</v>
      </c>
      <c r="G417" s="2" t="s">
        <v>187</v>
      </c>
      <c r="H417" s="2">
        <v>293.25</v>
      </c>
      <c r="I417" s="2">
        <v>216</v>
      </c>
      <c r="J417" s="2">
        <v>22733.439999999999</v>
      </c>
      <c r="K417" s="2">
        <v>26825.46</v>
      </c>
      <c r="L417" s="2">
        <v>31621.07</v>
      </c>
      <c r="M417" s="2">
        <v>37312.870000000003</v>
      </c>
      <c r="N417" s="6">
        <v>-37312.870000000003</v>
      </c>
      <c r="O417" s="14">
        <f>+Tabla1[[#This Row],[Monto Pagado]]+Tabla1[[#This Row],[Total General]]</f>
        <v>0</v>
      </c>
      <c r="P417" s="2" t="s">
        <v>199</v>
      </c>
      <c r="Q417" s="2" t="s">
        <v>198</v>
      </c>
      <c r="R417" s="2" t="s">
        <v>43</v>
      </c>
      <c r="S417" s="2" t="s">
        <v>1</v>
      </c>
      <c r="T417" s="2" t="s">
        <v>162</v>
      </c>
      <c r="U417" s="2" t="s">
        <v>45</v>
      </c>
      <c r="V417" s="2"/>
    </row>
    <row r="418" spans="1:22" hidden="1" x14ac:dyDescent="0.25">
      <c r="A418" s="3">
        <v>45687</v>
      </c>
      <c r="B418" s="3">
        <v>45687</v>
      </c>
      <c r="C418" s="3" t="s">
        <v>588</v>
      </c>
      <c r="D418" s="2" t="s">
        <v>229</v>
      </c>
      <c r="E418" s="2" t="s">
        <v>230</v>
      </c>
      <c r="F418" s="2" t="s">
        <v>231</v>
      </c>
      <c r="G418" s="2" t="s">
        <v>232</v>
      </c>
      <c r="H418" s="2">
        <v>24.71</v>
      </c>
      <c r="I418" s="2">
        <v>9</v>
      </c>
      <c r="J418" s="2">
        <v>86.29</v>
      </c>
      <c r="K418" s="2">
        <v>101.82</v>
      </c>
      <c r="L418" s="2">
        <v>605.47</v>
      </c>
      <c r="M418" s="2">
        <v>714.45</v>
      </c>
      <c r="N418" s="2" t="s">
        <v>588</v>
      </c>
      <c r="O418" s="2" t="e">
        <f>+Tabla1[[#This Row],[Monto Pagado]]+Tabla1[[#This Row],[Total General]]</f>
        <v>#VALUE!</v>
      </c>
      <c r="P418" s="2" t="s">
        <v>234</v>
      </c>
      <c r="Q418" s="2" t="s">
        <v>233</v>
      </c>
      <c r="R418" s="2" t="s">
        <v>43</v>
      </c>
      <c r="S418" s="2" t="s">
        <v>1</v>
      </c>
      <c r="T418" s="2" t="s">
        <v>107</v>
      </c>
      <c r="U418" s="2" t="s">
        <v>45</v>
      </c>
      <c r="V418" s="2" t="s">
        <v>108</v>
      </c>
    </row>
    <row r="419" spans="1:22" hidden="1" x14ac:dyDescent="0.25">
      <c r="A419" s="3">
        <v>45687</v>
      </c>
      <c r="B419" s="3">
        <v>45687</v>
      </c>
      <c r="C419" s="3" t="s">
        <v>588</v>
      </c>
      <c r="D419" s="2" t="s">
        <v>229</v>
      </c>
      <c r="E419" s="2" t="s">
        <v>230</v>
      </c>
      <c r="F419" s="2" t="s">
        <v>231</v>
      </c>
      <c r="G419" s="2" t="s">
        <v>232</v>
      </c>
      <c r="H419" s="2">
        <v>161.16999999999999</v>
      </c>
      <c r="I419" s="2">
        <v>8</v>
      </c>
      <c r="J419" s="2">
        <v>500.27</v>
      </c>
      <c r="K419" s="2">
        <v>590.32000000000005</v>
      </c>
      <c r="L419" s="2">
        <v>605.47</v>
      </c>
      <c r="M419" s="2">
        <v>714.45</v>
      </c>
      <c r="N419" s="2" t="s">
        <v>588</v>
      </c>
      <c r="O419" s="2" t="e">
        <f>+Tabla1[[#This Row],[Monto Pagado]]+Tabla1[[#This Row],[Total General]]</f>
        <v>#VALUE!</v>
      </c>
      <c r="P419" s="2" t="s">
        <v>118</v>
      </c>
      <c r="Q419" s="2" t="s">
        <v>41</v>
      </c>
      <c r="R419" s="2" t="s">
        <v>43</v>
      </c>
      <c r="S419" s="2" t="s">
        <v>1</v>
      </c>
      <c r="T419" s="2" t="s">
        <v>107</v>
      </c>
      <c r="U419" s="2" t="s">
        <v>45</v>
      </c>
      <c r="V419" s="2"/>
    </row>
    <row r="420" spans="1:22" hidden="1" x14ac:dyDescent="0.25">
      <c r="A420" s="3">
        <v>45687</v>
      </c>
      <c r="B420" s="3">
        <v>45687</v>
      </c>
      <c r="C420" s="3" t="s">
        <v>588</v>
      </c>
      <c r="D420" s="2" t="s">
        <v>229</v>
      </c>
      <c r="E420" s="2" t="s">
        <v>230</v>
      </c>
      <c r="F420" s="2" t="s">
        <v>231</v>
      </c>
      <c r="G420" s="2" t="s">
        <v>232</v>
      </c>
      <c r="H420" s="2">
        <v>10.6</v>
      </c>
      <c r="I420" s="2">
        <v>3</v>
      </c>
      <c r="J420" s="2">
        <v>12.34</v>
      </c>
      <c r="K420" s="2">
        <v>14.56</v>
      </c>
      <c r="L420" s="2">
        <v>605.47</v>
      </c>
      <c r="M420" s="2">
        <v>714.45</v>
      </c>
      <c r="N420" s="2" t="s">
        <v>588</v>
      </c>
      <c r="O420" s="2" t="e">
        <f>+Tabla1[[#This Row],[Monto Pagado]]+Tabla1[[#This Row],[Total General]]</f>
        <v>#VALUE!</v>
      </c>
      <c r="P420" s="2" t="s">
        <v>236</v>
      </c>
      <c r="Q420" s="2" t="s">
        <v>235</v>
      </c>
      <c r="R420" s="2" t="s">
        <v>43</v>
      </c>
      <c r="S420" s="2" t="s">
        <v>1</v>
      </c>
      <c r="T420" s="2" t="s">
        <v>107</v>
      </c>
      <c r="U420" s="2" t="s">
        <v>45</v>
      </c>
      <c r="V420" s="2"/>
    </row>
    <row r="421" spans="1:22" hidden="1" x14ac:dyDescent="0.25">
      <c r="A421" s="3">
        <v>45687</v>
      </c>
      <c r="B421" s="3">
        <v>45687</v>
      </c>
      <c r="C421" s="3" t="s">
        <v>588</v>
      </c>
      <c r="D421" s="2" t="s">
        <v>229</v>
      </c>
      <c r="E421" s="2" t="s">
        <v>230</v>
      </c>
      <c r="F421" s="2" t="s">
        <v>231</v>
      </c>
      <c r="G421" s="2" t="s">
        <v>232</v>
      </c>
      <c r="H421" s="2">
        <v>16.940000000000001</v>
      </c>
      <c r="I421" s="2">
        <v>1</v>
      </c>
      <c r="J421" s="2">
        <v>6.57</v>
      </c>
      <c r="K421" s="2">
        <v>7.75</v>
      </c>
      <c r="L421" s="2">
        <v>605.47</v>
      </c>
      <c r="M421" s="2">
        <v>714.45</v>
      </c>
      <c r="N421" s="2" t="s">
        <v>588</v>
      </c>
      <c r="O421" s="2" t="e">
        <f>+Tabla1[[#This Row],[Monto Pagado]]+Tabla1[[#This Row],[Total General]]</f>
        <v>#VALUE!</v>
      </c>
      <c r="P421" s="2" t="s">
        <v>42</v>
      </c>
      <c r="Q421" s="2" t="s">
        <v>41</v>
      </c>
      <c r="R421" s="2" t="s">
        <v>43</v>
      </c>
      <c r="S421" s="2" t="s">
        <v>1</v>
      </c>
      <c r="T421" s="2" t="s">
        <v>107</v>
      </c>
      <c r="U421" s="2" t="s">
        <v>45</v>
      </c>
      <c r="V421" s="2"/>
    </row>
    <row r="422" spans="1:22" x14ac:dyDescent="0.25">
      <c r="A422" s="3">
        <v>45688</v>
      </c>
      <c r="B422" s="3">
        <v>45688</v>
      </c>
      <c r="C422" s="13">
        <v>45687</v>
      </c>
      <c r="D422" s="2" t="s">
        <v>172</v>
      </c>
      <c r="E422" s="2" t="s">
        <v>173</v>
      </c>
      <c r="F422" s="2" t="s">
        <v>174</v>
      </c>
      <c r="G422" s="2" t="s">
        <v>175</v>
      </c>
      <c r="H422" s="2">
        <v>137</v>
      </c>
      <c r="I422" s="2">
        <v>1</v>
      </c>
      <c r="J422" s="2">
        <v>132.88999999999999</v>
      </c>
      <c r="K422" s="2">
        <v>156.81</v>
      </c>
      <c r="L422" s="2">
        <v>994.25</v>
      </c>
      <c r="M422" s="2">
        <v>1173.21</v>
      </c>
      <c r="N422" s="14">
        <v>-1173.21</v>
      </c>
      <c r="O422" s="14">
        <f>+Tabla1[[#This Row],[Monto Pagado]]+Tabla1[[#This Row],[Total General]]</f>
        <v>0</v>
      </c>
      <c r="P422" s="2" t="s">
        <v>177</v>
      </c>
      <c r="Q422" s="2" t="s">
        <v>176</v>
      </c>
      <c r="R422" s="2" t="s">
        <v>135</v>
      </c>
      <c r="S422" s="2" t="s">
        <v>1</v>
      </c>
      <c r="T422" s="2" t="s">
        <v>136</v>
      </c>
      <c r="U422" s="2" t="s">
        <v>2</v>
      </c>
      <c r="V422" s="2" t="s">
        <v>137</v>
      </c>
    </row>
    <row r="423" spans="1:22" x14ac:dyDescent="0.25">
      <c r="A423" s="3">
        <v>45688</v>
      </c>
      <c r="B423" s="3">
        <v>45688</v>
      </c>
      <c r="C423" s="13">
        <v>45687</v>
      </c>
      <c r="D423" s="2" t="s">
        <v>172</v>
      </c>
      <c r="E423" s="2" t="s">
        <v>173</v>
      </c>
      <c r="F423" s="2" t="s">
        <v>174</v>
      </c>
      <c r="G423" s="2" t="s">
        <v>175</v>
      </c>
      <c r="H423" s="2">
        <v>32</v>
      </c>
      <c r="I423" s="2">
        <v>6</v>
      </c>
      <c r="J423" s="2">
        <v>186.24</v>
      </c>
      <c r="K423" s="2">
        <v>219.76</v>
      </c>
      <c r="L423" s="2">
        <v>994.25</v>
      </c>
      <c r="M423" s="2">
        <v>1173.21</v>
      </c>
      <c r="N423" s="14">
        <v>-1173.21</v>
      </c>
      <c r="O423" s="14">
        <f>+Tabla1[[#This Row],[Monto Pagado]]+Tabla1[[#This Row],[Total General]]</f>
        <v>0</v>
      </c>
      <c r="P423" s="2" t="s">
        <v>178</v>
      </c>
      <c r="Q423" s="2" t="s">
        <v>133</v>
      </c>
      <c r="R423" s="2" t="s">
        <v>135</v>
      </c>
      <c r="S423" s="2" t="s">
        <v>1</v>
      </c>
      <c r="T423" s="2" t="s">
        <v>136</v>
      </c>
      <c r="U423" s="2" t="s">
        <v>2</v>
      </c>
      <c r="V423" s="2"/>
    </row>
    <row r="424" spans="1:22" x14ac:dyDescent="0.25">
      <c r="A424" s="3">
        <v>45688</v>
      </c>
      <c r="B424" s="3">
        <v>45688</v>
      </c>
      <c r="C424" s="13">
        <v>45687</v>
      </c>
      <c r="D424" s="2" t="s">
        <v>172</v>
      </c>
      <c r="E424" s="2" t="s">
        <v>173</v>
      </c>
      <c r="F424" s="2" t="s">
        <v>174</v>
      </c>
      <c r="G424" s="2" t="s">
        <v>175</v>
      </c>
      <c r="H424" s="2">
        <v>168</v>
      </c>
      <c r="I424" s="2">
        <v>1</v>
      </c>
      <c r="J424" s="2">
        <v>162.96</v>
      </c>
      <c r="K424" s="2">
        <v>192.29</v>
      </c>
      <c r="L424" s="2">
        <v>994.25</v>
      </c>
      <c r="M424" s="2">
        <v>1173.21</v>
      </c>
      <c r="N424" s="14">
        <v>-1173.21</v>
      </c>
      <c r="O424" s="14">
        <f>+Tabla1[[#This Row],[Monto Pagado]]+Tabla1[[#This Row],[Total General]]</f>
        <v>0</v>
      </c>
      <c r="P424" s="2" t="s">
        <v>142</v>
      </c>
      <c r="Q424" s="2" t="s">
        <v>140</v>
      </c>
      <c r="R424" s="2" t="s">
        <v>135</v>
      </c>
      <c r="S424" s="2" t="s">
        <v>1</v>
      </c>
      <c r="T424" s="2" t="s">
        <v>136</v>
      </c>
      <c r="U424" s="2" t="s">
        <v>2</v>
      </c>
      <c r="V424" s="2"/>
    </row>
    <row r="425" spans="1:22" x14ac:dyDescent="0.25">
      <c r="A425" s="3">
        <v>45688</v>
      </c>
      <c r="B425" s="3">
        <v>45688</v>
      </c>
      <c r="C425" s="13">
        <v>45687</v>
      </c>
      <c r="D425" s="2" t="s">
        <v>172</v>
      </c>
      <c r="E425" s="2" t="s">
        <v>173</v>
      </c>
      <c r="F425" s="2" t="s">
        <v>174</v>
      </c>
      <c r="G425" s="2" t="s">
        <v>175</v>
      </c>
      <c r="H425" s="2">
        <v>30</v>
      </c>
      <c r="I425" s="2">
        <v>6</v>
      </c>
      <c r="J425" s="2">
        <v>174.6</v>
      </c>
      <c r="K425" s="2">
        <v>206.03</v>
      </c>
      <c r="L425" s="2">
        <v>994.25</v>
      </c>
      <c r="M425" s="2">
        <v>1173.21</v>
      </c>
      <c r="N425" s="14">
        <v>-1173.21</v>
      </c>
      <c r="O425" s="14">
        <f>+Tabla1[[#This Row],[Monto Pagado]]+Tabla1[[#This Row],[Total General]]</f>
        <v>0</v>
      </c>
      <c r="P425" s="2" t="s">
        <v>147</v>
      </c>
      <c r="Q425" s="2" t="s">
        <v>146</v>
      </c>
      <c r="R425" s="2" t="s">
        <v>135</v>
      </c>
      <c r="S425" s="2" t="s">
        <v>1</v>
      </c>
      <c r="T425" s="2" t="s">
        <v>136</v>
      </c>
      <c r="U425" s="2" t="s">
        <v>2</v>
      </c>
      <c r="V425" s="2"/>
    </row>
    <row r="426" spans="1:22" x14ac:dyDescent="0.25">
      <c r="A426" s="3">
        <v>45688</v>
      </c>
      <c r="B426" s="3">
        <v>45688</v>
      </c>
      <c r="C426" s="13">
        <v>45687</v>
      </c>
      <c r="D426" s="2" t="s">
        <v>172</v>
      </c>
      <c r="E426" s="2" t="s">
        <v>173</v>
      </c>
      <c r="F426" s="2" t="s">
        <v>174</v>
      </c>
      <c r="G426" s="2" t="s">
        <v>175</v>
      </c>
      <c r="H426" s="2">
        <v>172</v>
      </c>
      <c r="I426" s="2">
        <v>1</v>
      </c>
      <c r="J426" s="2">
        <v>166.84</v>
      </c>
      <c r="K426" s="2">
        <v>196.87</v>
      </c>
      <c r="L426" s="2">
        <v>994.25</v>
      </c>
      <c r="M426" s="2">
        <v>1173.21</v>
      </c>
      <c r="N426" s="14">
        <v>-1173.21</v>
      </c>
      <c r="O426" s="14">
        <f>+Tabla1[[#This Row],[Monto Pagado]]+Tabla1[[#This Row],[Total General]]</f>
        <v>0</v>
      </c>
      <c r="P426" s="2" t="s">
        <v>148</v>
      </c>
      <c r="Q426" s="2" t="s">
        <v>146</v>
      </c>
      <c r="R426" s="2" t="s">
        <v>135</v>
      </c>
      <c r="S426" s="2" t="s">
        <v>1</v>
      </c>
      <c r="T426" s="2" t="s">
        <v>136</v>
      </c>
      <c r="U426" s="2" t="s">
        <v>2</v>
      </c>
      <c r="V426" s="2"/>
    </row>
    <row r="427" spans="1:22" x14ac:dyDescent="0.25">
      <c r="A427" s="3">
        <v>45688</v>
      </c>
      <c r="B427" s="3">
        <v>45688</v>
      </c>
      <c r="C427" s="13">
        <v>45687</v>
      </c>
      <c r="D427" s="2" t="s">
        <v>172</v>
      </c>
      <c r="E427" s="2" t="s">
        <v>173</v>
      </c>
      <c r="F427" s="2" t="s">
        <v>174</v>
      </c>
      <c r="G427" s="2" t="s">
        <v>175</v>
      </c>
      <c r="H427" s="2">
        <v>176</v>
      </c>
      <c r="I427" s="2">
        <v>1</v>
      </c>
      <c r="J427" s="2">
        <v>170.72</v>
      </c>
      <c r="K427" s="2">
        <v>201.45</v>
      </c>
      <c r="L427" s="2">
        <v>994.25</v>
      </c>
      <c r="M427" s="2">
        <v>1173.21</v>
      </c>
      <c r="N427" s="14">
        <v>-1173.21</v>
      </c>
      <c r="O427" s="14">
        <f>+Tabla1[[#This Row],[Monto Pagado]]+Tabla1[[#This Row],[Total General]]</f>
        <v>0</v>
      </c>
      <c r="P427" s="2" t="s">
        <v>134</v>
      </c>
      <c r="Q427" s="2" t="s">
        <v>133</v>
      </c>
      <c r="R427" s="2" t="s">
        <v>135</v>
      </c>
      <c r="S427" s="2" t="s">
        <v>1</v>
      </c>
      <c r="T427" s="2" t="s">
        <v>136</v>
      </c>
      <c r="U427" s="2" t="s">
        <v>2</v>
      </c>
      <c r="V427" s="2"/>
    </row>
    <row r="428" spans="1:22" x14ac:dyDescent="0.25">
      <c r="A428" s="3">
        <v>45688</v>
      </c>
      <c r="B428" s="3">
        <v>45688</v>
      </c>
      <c r="C428" s="13">
        <v>45687</v>
      </c>
      <c r="D428" s="2" t="s">
        <v>172</v>
      </c>
      <c r="E428" s="2" t="s">
        <v>173</v>
      </c>
      <c r="F428" s="2" t="s">
        <v>174</v>
      </c>
      <c r="G428" s="2" t="s">
        <v>175</v>
      </c>
      <c r="H428" s="2">
        <v>32</v>
      </c>
      <c r="I428" s="2">
        <v>1</v>
      </c>
      <c r="J428" s="2">
        <v>32</v>
      </c>
      <c r="K428" s="2"/>
      <c r="L428" s="2">
        <v>994.25</v>
      </c>
      <c r="M428" s="2">
        <v>1173.21</v>
      </c>
      <c r="N428" s="14">
        <v>-1173.21</v>
      </c>
      <c r="O428" s="14">
        <f>+Tabla1[[#This Row],[Monto Pagado]]+Tabla1[[#This Row],[Total General]]</f>
        <v>0</v>
      </c>
      <c r="P428" s="2" t="s">
        <v>178</v>
      </c>
      <c r="Q428" s="2" t="s">
        <v>133</v>
      </c>
      <c r="R428" s="2" t="s">
        <v>135</v>
      </c>
      <c r="S428" s="2" t="s">
        <v>1</v>
      </c>
      <c r="T428" s="2" t="s">
        <v>136</v>
      </c>
      <c r="U428" s="2" t="s">
        <v>2</v>
      </c>
      <c r="V428" s="2"/>
    </row>
    <row r="429" spans="1:22" x14ac:dyDescent="0.25">
      <c r="A429" s="3">
        <v>45688</v>
      </c>
      <c r="B429" s="3">
        <v>45688</v>
      </c>
      <c r="C429" s="13">
        <v>45687</v>
      </c>
      <c r="D429" s="2" t="s">
        <v>156</v>
      </c>
      <c r="E429" s="2" t="s">
        <v>157</v>
      </c>
      <c r="F429" s="2" t="s">
        <v>158</v>
      </c>
      <c r="G429" s="2" t="s">
        <v>159</v>
      </c>
      <c r="H429" s="2">
        <v>121.08</v>
      </c>
      <c r="I429" s="2">
        <v>36</v>
      </c>
      <c r="J429" s="2">
        <v>1691.25</v>
      </c>
      <c r="K429" s="2">
        <v>1995.68</v>
      </c>
      <c r="L429" s="2">
        <v>21246.45</v>
      </c>
      <c r="M429" s="2">
        <v>25070.82</v>
      </c>
      <c r="N429" s="14">
        <v>-25070.82</v>
      </c>
      <c r="O429" s="14">
        <f>+Tabla1[[#This Row],[Monto Pagado]]+Tabla1[[#This Row],[Total General]]</f>
        <v>0</v>
      </c>
      <c r="P429" s="2" t="s">
        <v>161</v>
      </c>
      <c r="Q429" s="2" t="s">
        <v>160</v>
      </c>
      <c r="R429" s="2" t="s">
        <v>43</v>
      </c>
      <c r="S429" s="2" t="s">
        <v>1</v>
      </c>
      <c r="T429" s="2" t="s">
        <v>162</v>
      </c>
      <c r="U429" s="2" t="s">
        <v>45</v>
      </c>
      <c r="V429" s="2" t="s">
        <v>163</v>
      </c>
    </row>
    <row r="430" spans="1:22" x14ac:dyDescent="0.25">
      <c r="A430" s="3">
        <v>45688</v>
      </c>
      <c r="B430" s="3">
        <v>45688</v>
      </c>
      <c r="C430" s="13">
        <v>45687</v>
      </c>
      <c r="D430" s="2" t="s">
        <v>156</v>
      </c>
      <c r="E430" s="2" t="s">
        <v>157</v>
      </c>
      <c r="F430" s="2" t="s">
        <v>158</v>
      </c>
      <c r="G430" s="2" t="s">
        <v>159</v>
      </c>
      <c r="H430" s="2">
        <v>600</v>
      </c>
      <c r="I430" s="2">
        <v>84</v>
      </c>
      <c r="J430" s="2">
        <v>19555.2</v>
      </c>
      <c r="K430" s="2">
        <v>23075.14</v>
      </c>
      <c r="L430" s="2">
        <v>21246.45</v>
      </c>
      <c r="M430" s="2">
        <v>25070.82</v>
      </c>
      <c r="N430" s="14">
        <v>-25070.82</v>
      </c>
      <c r="O430" s="14">
        <f>+Tabla1[[#This Row],[Monto Pagado]]+Tabla1[[#This Row],[Total General]]</f>
        <v>0</v>
      </c>
      <c r="P430" s="2" t="s">
        <v>165</v>
      </c>
      <c r="Q430" s="2" t="s">
        <v>164</v>
      </c>
      <c r="R430" s="2" t="s">
        <v>43</v>
      </c>
      <c r="S430" s="2" t="s">
        <v>1</v>
      </c>
      <c r="T430" s="2" t="s">
        <v>162</v>
      </c>
      <c r="U430" s="2" t="s">
        <v>45</v>
      </c>
      <c r="V430" s="2"/>
    </row>
    <row r="431" spans="1:22" x14ac:dyDescent="0.25">
      <c r="A431" s="3">
        <v>45688</v>
      </c>
      <c r="B431" s="3">
        <v>45688</v>
      </c>
      <c r="C431" s="13">
        <v>45687</v>
      </c>
      <c r="D431" s="2" t="s">
        <v>156</v>
      </c>
      <c r="E431" s="2" t="s">
        <v>157</v>
      </c>
      <c r="F431" s="2" t="s">
        <v>158</v>
      </c>
      <c r="G431" s="2" t="s">
        <v>159</v>
      </c>
      <c r="H431" s="2">
        <v>600</v>
      </c>
      <c r="I431" s="2">
        <v>7</v>
      </c>
      <c r="J431" s="2">
        <v>4200</v>
      </c>
      <c r="K431" s="2"/>
      <c r="L431" s="2">
        <v>21246.45</v>
      </c>
      <c r="M431" s="2">
        <v>25070.82</v>
      </c>
      <c r="N431" s="14">
        <v>-25070.82</v>
      </c>
      <c r="O431" s="14">
        <f>+Tabla1[[#This Row],[Monto Pagado]]+Tabla1[[#This Row],[Total General]]</f>
        <v>0</v>
      </c>
      <c r="P431" s="2" t="s">
        <v>165</v>
      </c>
      <c r="Q431" s="2" t="s">
        <v>164</v>
      </c>
      <c r="R431" s="2" t="s">
        <v>43</v>
      </c>
      <c r="S431" s="2" t="s">
        <v>1</v>
      </c>
      <c r="T431" s="2" t="s">
        <v>162</v>
      </c>
      <c r="U431" s="2" t="s">
        <v>45</v>
      </c>
      <c r="V431" s="2"/>
    </row>
    <row r="432" spans="1:22" x14ac:dyDescent="0.25">
      <c r="A432" s="3">
        <v>45688</v>
      </c>
      <c r="B432" s="3">
        <v>45688</v>
      </c>
      <c r="C432" s="13">
        <v>45687</v>
      </c>
      <c r="D432" s="2" t="s">
        <v>129</v>
      </c>
      <c r="E432" s="2" t="s">
        <v>130</v>
      </c>
      <c r="F432" s="2" t="s">
        <v>131</v>
      </c>
      <c r="G432" s="2" t="s">
        <v>132</v>
      </c>
      <c r="H432" s="2">
        <v>176</v>
      </c>
      <c r="I432" s="2">
        <v>3</v>
      </c>
      <c r="J432" s="2">
        <v>435.34</v>
      </c>
      <c r="K432" s="2">
        <v>513.70000000000005</v>
      </c>
      <c r="L432" s="2">
        <v>4561.1400000000003</v>
      </c>
      <c r="M432" s="2">
        <v>5382.15</v>
      </c>
      <c r="N432" s="14">
        <v>-5382.15</v>
      </c>
      <c r="O432" s="14">
        <f>+Tabla1[[#This Row],[Monto Pagado]]+Tabla1[[#This Row],[Total General]]</f>
        <v>0</v>
      </c>
      <c r="P432" s="2" t="s">
        <v>134</v>
      </c>
      <c r="Q432" s="2" t="s">
        <v>133</v>
      </c>
      <c r="R432" s="2" t="s">
        <v>135</v>
      </c>
      <c r="S432" s="2" t="s">
        <v>1</v>
      </c>
      <c r="T432" s="2" t="s">
        <v>136</v>
      </c>
      <c r="U432" s="2" t="s">
        <v>2</v>
      </c>
      <c r="V432" s="2" t="s">
        <v>137</v>
      </c>
    </row>
    <row r="433" spans="1:22" x14ac:dyDescent="0.25">
      <c r="A433" s="3">
        <v>45688</v>
      </c>
      <c r="B433" s="3">
        <v>45688</v>
      </c>
      <c r="C433" s="13">
        <v>45687</v>
      </c>
      <c r="D433" s="2" t="s">
        <v>129</v>
      </c>
      <c r="E433" s="2" t="s">
        <v>130</v>
      </c>
      <c r="F433" s="2" t="s">
        <v>131</v>
      </c>
      <c r="G433" s="2" t="s">
        <v>132</v>
      </c>
      <c r="H433" s="2">
        <v>29</v>
      </c>
      <c r="I433" s="2">
        <v>3</v>
      </c>
      <c r="J433" s="2">
        <v>71.73</v>
      </c>
      <c r="K433" s="2">
        <v>84.64</v>
      </c>
      <c r="L433" s="2">
        <v>4561.1400000000003</v>
      </c>
      <c r="M433" s="2">
        <v>5382.15</v>
      </c>
      <c r="N433" s="14">
        <v>-5382.15</v>
      </c>
      <c r="O433" s="14">
        <f>+Tabla1[[#This Row],[Monto Pagado]]+Tabla1[[#This Row],[Total General]]</f>
        <v>0</v>
      </c>
      <c r="P433" s="2" t="s">
        <v>139</v>
      </c>
      <c r="Q433" s="2" t="s">
        <v>138</v>
      </c>
      <c r="R433" s="2" t="s">
        <v>135</v>
      </c>
      <c r="S433" s="2" t="s">
        <v>1</v>
      </c>
      <c r="T433" s="2" t="s">
        <v>136</v>
      </c>
      <c r="U433" s="2" t="s">
        <v>2</v>
      </c>
      <c r="V433" s="2"/>
    </row>
    <row r="434" spans="1:22" x14ac:dyDescent="0.25">
      <c r="A434" s="3">
        <v>45688</v>
      </c>
      <c r="B434" s="3">
        <v>45688</v>
      </c>
      <c r="C434" s="13">
        <v>45687</v>
      </c>
      <c r="D434" s="2" t="s">
        <v>129</v>
      </c>
      <c r="E434" s="2" t="s">
        <v>130</v>
      </c>
      <c r="F434" s="2" t="s">
        <v>131</v>
      </c>
      <c r="G434" s="2" t="s">
        <v>132</v>
      </c>
      <c r="H434" s="2">
        <v>30</v>
      </c>
      <c r="I434" s="2">
        <v>12</v>
      </c>
      <c r="J434" s="2">
        <v>296.82</v>
      </c>
      <c r="K434" s="2">
        <v>350.25</v>
      </c>
      <c r="L434" s="2">
        <v>4561.1400000000003</v>
      </c>
      <c r="M434" s="2">
        <v>5382.15</v>
      </c>
      <c r="N434" s="14">
        <v>-5382.15</v>
      </c>
      <c r="O434" s="14">
        <f>+Tabla1[[#This Row],[Monto Pagado]]+Tabla1[[#This Row],[Total General]]</f>
        <v>0</v>
      </c>
      <c r="P434" s="2" t="s">
        <v>141</v>
      </c>
      <c r="Q434" s="2" t="s">
        <v>140</v>
      </c>
      <c r="R434" s="2" t="s">
        <v>135</v>
      </c>
      <c r="S434" s="2" t="s">
        <v>1</v>
      </c>
      <c r="T434" s="2" t="s">
        <v>136</v>
      </c>
      <c r="U434" s="2" t="s">
        <v>2</v>
      </c>
      <c r="V434" s="2"/>
    </row>
    <row r="435" spans="1:22" x14ac:dyDescent="0.25">
      <c r="A435" s="3">
        <v>45688</v>
      </c>
      <c r="B435" s="3">
        <v>45688</v>
      </c>
      <c r="C435" s="13">
        <v>45687</v>
      </c>
      <c r="D435" s="2" t="s">
        <v>129</v>
      </c>
      <c r="E435" s="2" t="s">
        <v>130</v>
      </c>
      <c r="F435" s="2" t="s">
        <v>131</v>
      </c>
      <c r="G435" s="2" t="s">
        <v>132</v>
      </c>
      <c r="H435" s="2">
        <v>30</v>
      </c>
      <c r="I435" s="2">
        <v>1</v>
      </c>
      <c r="J435" s="2">
        <v>30</v>
      </c>
      <c r="K435" s="2"/>
      <c r="L435" s="2">
        <v>4561.1400000000003</v>
      </c>
      <c r="M435" s="2">
        <v>5382.15</v>
      </c>
      <c r="N435" s="14">
        <v>-5382.15</v>
      </c>
      <c r="O435" s="14">
        <f>+Tabla1[[#This Row],[Monto Pagado]]+Tabla1[[#This Row],[Total General]]</f>
        <v>0</v>
      </c>
      <c r="P435" s="2" t="s">
        <v>141</v>
      </c>
      <c r="Q435" s="2" t="s">
        <v>140</v>
      </c>
      <c r="R435" s="2" t="s">
        <v>135</v>
      </c>
      <c r="S435" s="2" t="s">
        <v>1</v>
      </c>
      <c r="T435" s="2" t="s">
        <v>136</v>
      </c>
      <c r="U435" s="2" t="s">
        <v>2</v>
      </c>
      <c r="V435" s="2"/>
    </row>
    <row r="436" spans="1:22" x14ac:dyDescent="0.25">
      <c r="A436" s="3">
        <v>45688</v>
      </c>
      <c r="B436" s="3">
        <v>45688</v>
      </c>
      <c r="C436" s="13">
        <v>45687</v>
      </c>
      <c r="D436" s="2" t="s">
        <v>129</v>
      </c>
      <c r="E436" s="2" t="s">
        <v>130</v>
      </c>
      <c r="F436" s="2" t="s">
        <v>131</v>
      </c>
      <c r="G436" s="2" t="s">
        <v>132</v>
      </c>
      <c r="H436" s="2">
        <v>168</v>
      </c>
      <c r="I436" s="2">
        <v>12</v>
      </c>
      <c r="J436" s="2">
        <v>1662.19</v>
      </c>
      <c r="K436" s="2">
        <v>1961.38</v>
      </c>
      <c r="L436" s="2">
        <v>4561.1400000000003</v>
      </c>
      <c r="M436" s="2">
        <v>5382.15</v>
      </c>
      <c r="N436" s="14">
        <v>-5382.15</v>
      </c>
      <c r="O436" s="14">
        <f>+Tabla1[[#This Row],[Monto Pagado]]+Tabla1[[#This Row],[Total General]]</f>
        <v>0</v>
      </c>
      <c r="P436" s="2" t="s">
        <v>142</v>
      </c>
      <c r="Q436" s="2" t="s">
        <v>140</v>
      </c>
      <c r="R436" s="2" t="s">
        <v>135</v>
      </c>
      <c r="S436" s="2" t="s">
        <v>1</v>
      </c>
      <c r="T436" s="2" t="s">
        <v>136</v>
      </c>
      <c r="U436" s="2" t="s">
        <v>2</v>
      </c>
      <c r="V436" s="2"/>
    </row>
    <row r="437" spans="1:22" x14ac:dyDescent="0.25">
      <c r="A437" s="3">
        <v>45688</v>
      </c>
      <c r="B437" s="3">
        <v>45688</v>
      </c>
      <c r="C437" s="13">
        <v>45687</v>
      </c>
      <c r="D437" s="2" t="s">
        <v>129</v>
      </c>
      <c r="E437" s="2" t="s">
        <v>130</v>
      </c>
      <c r="F437" s="2" t="s">
        <v>131</v>
      </c>
      <c r="G437" s="2" t="s">
        <v>132</v>
      </c>
      <c r="H437" s="2">
        <v>168</v>
      </c>
      <c r="I437" s="2">
        <v>1</v>
      </c>
      <c r="J437" s="2">
        <v>168</v>
      </c>
      <c r="K437" s="2"/>
      <c r="L437" s="2">
        <v>4561.1400000000003</v>
      </c>
      <c r="M437" s="2">
        <v>5382.15</v>
      </c>
      <c r="N437" s="14">
        <v>-5382.15</v>
      </c>
      <c r="O437" s="14">
        <f>+Tabla1[[#This Row],[Monto Pagado]]+Tabla1[[#This Row],[Total General]]</f>
        <v>0</v>
      </c>
      <c r="P437" s="2" t="s">
        <v>142</v>
      </c>
      <c r="Q437" s="2" t="s">
        <v>140</v>
      </c>
      <c r="R437" s="2" t="s">
        <v>135</v>
      </c>
      <c r="S437" s="2" t="s">
        <v>1</v>
      </c>
      <c r="T437" s="2" t="s">
        <v>136</v>
      </c>
      <c r="U437" s="2" t="s">
        <v>2</v>
      </c>
      <c r="V437" s="2"/>
    </row>
    <row r="438" spans="1:22" hidden="1" x14ac:dyDescent="0.25">
      <c r="A438" s="3">
        <v>45688</v>
      </c>
      <c r="B438" s="3">
        <v>45748</v>
      </c>
      <c r="C438" s="3" t="s">
        <v>588</v>
      </c>
      <c r="D438" s="2" t="s">
        <v>166</v>
      </c>
      <c r="E438" s="2" t="s">
        <v>167</v>
      </c>
      <c r="F438" s="2" t="s">
        <v>168</v>
      </c>
      <c r="G438" s="2" t="s">
        <v>169</v>
      </c>
      <c r="H438" s="2">
        <v>225</v>
      </c>
      <c r="I438" s="2">
        <v>18</v>
      </c>
      <c r="J438" s="2">
        <v>1620</v>
      </c>
      <c r="K438" s="2">
        <v>1911.6</v>
      </c>
      <c r="L438" s="2">
        <v>4500</v>
      </c>
      <c r="M438" s="2">
        <v>5310</v>
      </c>
      <c r="N438" s="2" t="s">
        <v>588</v>
      </c>
      <c r="O438" s="2" t="e">
        <f>+Tabla1[[#This Row],[Monto Pagado]]+Tabla1[[#This Row],[Total General]]</f>
        <v>#VALUE!</v>
      </c>
      <c r="P438" s="2" t="s">
        <v>34</v>
      </c>
      <c r="Q438" s="2" t="s">
        <v>33</v>
      </c>
      <c r="R438" s="2" t="s">
        <v>0</v>
      </c>
      <c r="S438" s="2" t="s">
        <v>1</v>
      </c>
      <c r="T438" s="2" t="s">
        <v>170</v>
      </c>
      <c r="U438" s="2" t="s">
        <v>2</v>
      </c>
      <c r="V438" s="2" t="s">
        <v>171</v>
      </c>
    </row>
    <row r="439" spans="1:22" hidden="1" x14ac:dyDescent="0.25">
      <c r="A439" s="3">
        <v>45688</v>
      </c>
      <c r="B439" s="3">
        <v>45748</v>
      </c>
      <c r="C439" s="3" t="s">
        <v>588</v>
      </c>
      <c r="D439" s="2" t="s">
        <v>166</v>
      </c>
      <c r="E439" s="2" t="s">
        <v>167</v>
      </c>
      <c r="F439" s="2" t="s">
        <v>168</v>
      </c>
      <c r="G439" s="2" t="s">
        <v>169</v>
      </c>
      <c r="H439" s="2">
        <v>262.5</v>
      </c>
      <c r="I439" s="2">
        <v>18</v>
      </c>
      <c r="J439" s="2">
        <v>1890</v>
      </c>
      <c r="K439" s="2">
        <v>2230.1999999999998</v>
      </c>
      <c r="L439" s="2">
        <v>4500</v>
      </c>
      <c r="M439" s="2">
        <v>5310</v>
      </c>
      <c r="N439" s="2" t="s">
        <v>588</v>
      </c>
      <c r="O439" s="2" t="e">
        <f>+Tabla1[[#This Row],[Monto Pagado]]+Tabla1[[#This Row],[Total General]]</f>
        <v>#VALUE!</v>
      </c>
      <c r="P439" s="2" t="s">
        <v>35</v>
      </c>
      <c r="Q439" s="2" t="s">
        <v>33</v>
      </c>
      <c r="R439" s="2" t="s">
        <v>0</v>
      </c>
      <c r="S439" s="2" t="s">
        <v>1</v>
      </c>
      <c r="T439" s="2" t="s">
        <v>170</v>
      </c>
      <c r="U439" s="2" t="s">
        <v>2</v>
      </c>
      <c r="V439" s="2"/>
    </row>
    <row r="440" spans="1:22" hidden="1" x14ac:dyDescent="0.25">
      <c r="A440" s="3">
        <v>45688</v>
      </c>
      <c r="B440" s="3">
        <v>45748</v>
      </c>
      <c r="C440" s="3" t="s">
        <v>588</v>
      </c>
      <c r="D440" s="2" t="s">
        <v>166</v>
      </c>
      <c r="E440" s="2" t="s">
        <v>167</v>
      </c>
      <c r="F440" s="2" t="s">
        <v>168</v>
      </c>
      <c r="G440" s="2" t="s">
        <v>169</v>
      </c>
      <c r="H440" s="2">
        <v>206.25</v>
      </c>
      <c r="I440" s="2">
        <v>12</v>
      </c>
      <c r="J440" s="2">
        <v>990</v>
      </c>
      <c r="K440" s="2">
        <v>1168.2</v>
      </c>
      <c r="L440" s="2">
        <v>4500</v>
      </c>
      <c r="M440" s="2">
        <v>5310</v>
      </c>
      <c r="N440" s="2" t="s">
        <v>588</v>
      </c>
      <c r="O440" s="2" t="e">
        <f>+Tabla1[[#This Row],[Monto Pagado]]+Tabla1[[#This Row],[Total General]]</f>
        <v>#VALUE!</v>
      </c>
      <c r="P440" s="2" t="s">
        <v>39</v>
      </c>
      <c r="Q440" s="2" t="s">
        <v>37</v>
      </c>
      <c r="R440" s="2" t="s">
        <v>0</v>
      </c>
      <c r="S440" s="2" t="s">
        <v>1</v>
      </c>
      <c r="T440" s="2" t="s">
        <v>170</v>
      </c>
      <c r="U440" s="2" t="s">
        <v>2</v>
      </c>
      <c r="V440" s="2"/>
    </row>
    <row r="441" spans="1:22" x14ac:dyDescent="0.25">
      <c r="A441" s="3">
        <v>45688</v>
      </c>
      <c r="B441" s="3">
        <v>45688</v>
      </c>
      <c r="C441" s="13">
        <v>45687</v>
      </c>
      <c r="D441" s="2" t="s">
        <v>129</v>
      </c>
      <c r="E441" s="2" t="s">
        <v>130</v>
      </c>
      <c r="F441" s="2" t="s">
        <v>131</v>
      </c>
      <c r="G441" s="2" t="s">
        <v>132</v>
      </c>
      <c r="H441" s="2">
        <v>29</v>
      </c>
      <c r="I441" s="2">
        <v>3</v>
      </c>
      <c r="J441" s="2">
        <v>71.73</v>
      </c>
      <c r="K441" s="2">
        <v>84.64</v>
      </c>
      <c r="L441" s="2">
        <v>4561.1400000000003</v>
      </c>
      <c r="M441" s="2">
        <v>5382.15</v>
      </c>
      <c r="N441" s="14">
        <v>-5382.15</v>
      </c>
      <c r="O441" s="14">
        <f>+Tabla1[[#This Row],[Monto Pagado]]+Tabla1[[#This Row],[Total General]]</f>
        <v>0</v>
      </c>
      <c r="P441" s="2" t="s">
        <v>144</v>
      </c>
      <c r="Q441" s="2" t="s">
        <v>143</v>
      </c>
      <c r="R441" s="2" t="s">
        <v>135</v>
      </c>
      <c r="S441" s="2" t="s">
        <v>1</v>
      </c>
      <c r="T441" s="2" t="s">
        <v>136</v>
      </c>
      <c r="U441" s="2" t="s">
        <v>2</v>
      </c>
      <c r="V441" s="2"/>
    </row>
    <row r="442" spans="1:22" x14ac:dyDescent="0.25">
      <c r="A442" s="3">
        <v>45688</v>
      </c>
      <c r="B442" s="3">
        <v>45688</v>
      </c>
      <c r="C442" s="13">
        <v>45687</v>
      </c>
      <c r="D442" s="2" t="s">
        <v>129</v>
      </c>
      <c r="E442" s="2" t="s">
        <v>130</v>
      </c>
      <c r="F442" s="2" t="s">
        <v>131</v>
      </c>
      <c r="G442" s="2" t="s">
        <v>132</v>
      </c>
      <c r="H442" s="2">
        <v>166</v>
      </c>
      <c r="I442" s="2">
        <v>3</v>
      </c>
      <c r="J442" s="2">
        <v>410.6</v>
      </c>
      <c r="K442" s="2">
        <v>484.51</v>
      </c>
      <c r="L442" s="2">
        <v>4561.1400000000003</v>
      </c>
      <c r="M442" s="2">
        <v>5382.15</v>
      </c>
      <c r="N442" s="14">
        <v>-5382.15</v>
      </c>
      <c r="O442" s="14">
        <f>+Tabla1[[#This Row],[Monto Pagado]]+Tabla1[[#This Row],[Total General]]</f>
        <v>0</v>
      </c>
      <c r="P442" s="2" t="s">
        <v>145</v>
      </c>
      <c r="Q442" s="2" t="s">
        <v>143</v>
      </c>
      <c r="R442" s="2" t="s">
        <v>135</v>
      </c>
      <c r="S442" s="2" t="s">
        <v>1</v>
      </c>
      <c r="T442" s="2" t="s">
        <v>136</v>
      </c>
      <c r="U442" s="2" t="s">
        <v>2</v>
      </c>
      <c r="V442" s="2"/>
    </row>
    <row r="443" spans="1:22" x14ac:dyDescent="0.25">
      <c r="A443" s="3">
        <v>45688</v>
      </c>
      <c r="B443" s="3">
        <v>45688</v>
      </c>
      <c r="C443" s="13">
        <v>45687</v>
      </c>
      <c r="D443" s="2" t="s">
        <v>129</v>
      </c>
      <c r="E443" s="2" t="s">
        <v>130</v>
      </c>
      <c r="F443" s="2" t="s">
        <v>131</v>
      </c>
      <c r="G443" s="2" t="s">
        <v>132</v>
      </c>
      <c r="H443" s="2">
        <v>30</v>
      </c>
      <c r="I443" s="2">
        <v>3</v>
      </c>
      <c r="J443" s="2">
        <v>74.209999999999994</v>
      </c>
      <c r="K443" s="2">
        <v>87.57</v>
      </c>
      <c r="L443" s="2">
        <v>4561.1400000000003</v>
      </c>
      <c r="M443" s="2">
        <v>5382.15</v>
      </c>
      <c r="N443" s="14">
        <v>-5382.15</v>
      </c>
      <c r="O443" s="14">
        <f>+Tabla1[[#This Row],[Monto Pagado]]+Tabla1[[#This Row],[Total General]]</f>
        <v>0</v>
      </c>
      <c r="P443" s="2" t="s">
        <v>147</v>
      </c>
      <c r="Q443" s="2" t="s">
        <v>146</v>
      </c>
      <c r="R443" s="2" t="s">
        <v>135</v>
      </c>
      <c r="S443" s="2" t="s">
        <v>1</v>
      </c>
      <c r="T443" s="2" t="s">
        <v>136</v>
      </c>
      <c r="U443" s="2" t="s">
        <v>2</v>
      </c>
      <c r="V443" s="2"/>
    </row>
    <row r="444" spans="1:22" x14ac:dyDescent="0.25">
      <c r="A444" s="3">
        <v>45688</v>
      </c>
      <c r="B444" s="3">
        <v>45688</v>
      </c>
      <c r="C444" s="13">
        <v>45687</v>
      </c>
      <c r="D444" s="2" t="s">
        <v>129</v>
      </c>
      <c r="E444" s="2" t="s">
        <v>130</v>
      </c>
      <c r="F444" s="2" t="s">
        <v>131</v>
      </c>
      <c r="G444" s="2" t="s">
        <v>132</v>
      </c>
      <c r="H444" s="2">
        <v>172</v>
      </c>
      <c r="I444" s="2">
        <v>3</v>
      </c>
      <c r="J444" s="2">
        <v>425.44</v>
      </c>
      <c r="K444" s="2">
        <v>502.02</v>
      </c>
      <c r="L444" s="2">
        <v>4561.1400000000003</v>
      </c>
      <c r="M444" s="2">
        <v>5382.15</v>
      </c>
      <c r="N444" s="14">
        <v>-5382.15</v>
      </c>
      <c r="O444" s="14">
        <f>+Tabla1[[#This Row],[Monto Pagado]]+Tabla1[[#This Row],[Total General]]</f>
        <v>0</v>
      </c>
      <c r="P444" s="2" t="s">
        <v>148</v>
      </c>
      <c r="Q444" s="2" t="s">
        <v>146</v>
      </c>
      <c r="R444" s="2" t="s">
        <v>135</v>
      </c>
      <c r="S444" s="2" t="s">
        <v>1</v>
      </c>
      <c r="T444" s="2" t="s">
        <v>136</v>
      </c>
      <c r="U444" s="2" t="s">
        <v>2</v>
      </c>
      <c r="V444" s="2"/>
    </row>
    <row r="445" spans="1:22" x14ac:dyDescent="0.25">
      <c r="A445" s="3">
        <v>45688</v>
      </c>
      <c r="B445" s="3">
        <v>45688</v>
      </c>
      <c r="C445" s="13">
        <v>45687</v>
      </c>
      <c r="D445" s="2" t="s">
        <v>129</v>
      </c>
      <c r="E445" s="2" t="s">
        <v>130</v>
      </c>
      <c r="F445" s="2" t="s">
        <v>131</v>
      </c>
      <c r="G445" s="2" t="s">
        <v>132</v>
      </c>
      <c r="H445" s="2">
        <v>30</v>
      </c>
      <c r="I445" s="2">
        <v>6</v>
      </c>
      <c r="J445" s="2">
        <v>148.41</v>
      </c>
      <c r="K445" s="2">
        <v>175.12</v>
      </c>
      <c r="L445" s="2">
        <v>4561.1400000000003</v>
      </c>
      <c r="M445" s="2">
        <v>5382.15</v>
      </c>
      <c r="N445" s="14">
        <v>-5382.15</v>
      </c>
      <c r="O445" s="14">
        <f>+Tabla1[[#This Row],[Monto Pagado]]+Tabla1[[#This Row],[Total General]]</f>
        <v>0</v>
      </c>
      <c r="P445" s="2" t="s">
        <v>150</v>
      </c>
      <c r="Q445" s="2" t="s">
        <v>149</v>
      </c>
      <c r="R445" s="2" t="s">
        <v>135</v>
      </c>
      <c r="S445" s="2" t="s">
        <v>1</v>
      </c>
      <c r="T445" s="2" t="s">
        <v>136</v>
      </c>
      <c r="U445" s="2" t="s">
        <v>2</v>
      </c>
      <c r="V445" s="2"/>
    </row>
    <row r="446" spans="1:22" x14ac:dyDescent="0.25">
      <c r="A446" s="3">
        <v>45688</v>
      </c>
      <c r="B446" s="3">
        <v>45688</v>
      </c>
      <c r="C446" s="13">
        <v>45687</v>
      </c>
      <c r="D446" s="2" t="s">
        <v>129</v>
      </c>
      <c r="E446" s="2" t="s">
        <v>130</v>
      </c>
      <c r="F446" s="2" t="s">
        <v>131</v>
      </c>
      <c r="G446" s="2" t="s">
        <v>132</v>
      </c>
      <c r="H446" s="2">
        <v>172</v>
      </c>
      <c r="I446" s="2">
        <v>3</v>
      </c>
      <c r="J446" s="2">
        <v>425.44</v>
      </c>
      <c r="K446" s="2">
        <v>502.02</v>
      </c>
      <c r="L446" s="2">
        <v>4561.1400000000003</v>
      </c>
      <c r="M446" s="2">
        <v>5382.15</v>
      </c>
      <c r="N446" s="14">
        <v>-5382.15</v>
      </c>
      <c r="O446" s="14">
        <f>+Tabla1[[#This Row],[Monto Pagado]]+Tabla1[[#This Row],[Total General]]</f>
        <v>0</v>
      </c>
      <c r="P446" s="2" t="s">
        <v>151</v>
      </c>
      <c r="Q446" s="2" t="s">
        <v>149</v>
      </c>
      <c r="R446" s="2" t="s">
        <v>135</v>
      </c>
      <c r="S446" s="2" t="s">
        <v>1</v>
      </c>
      <c r="T446" s="2" t="s">
        <v>136</v>
      </c>
      <c r="U446" s="2" t="s">
        <v>2</v>
      </c>
      <c r="V446" s="2"/>
    </row>
    <row r="447" spans="1:22" x14ac:dyDescent="0.25">
      <c r="A447" s="3">
        <v>45688</v>
      </c>
      <c r="B447" s="3">
        <v>45688</v>
      </c>
      <c r="C447" s="13">
        <v>45687</v>
      </c>
      <c r="D447" s="2" t="s">
        <v>129</v>
      </c>
      <c r="E447" s="2" t="s">
        <v>130</v>
      </c>
      <c r="F447" s="2" t="s">
        <v>131</v>
      </c>
      <c r="G447" s="2" t="s">
        <v>132</v>
      </c>
      <c r="H447" s="2">
        <v>54</v>
      </c>
      <c r="I447" s="2">
        <v>6</v>
      </c>
      <c r="J447" s="2">
        <v>267.14</v>
      </c>
      <c r="K447" s="2">
        <v>315.23</v>
      </c>
      <c r="L447" s="2">
        <v>4561.1400000000003</v>
      </c>
      <c r="M447" s="2">
        <v>5382.15</v>
      </c>
      <c r="N447" s="14">
        <v>-5382.15</v>
      </c>
      <c r="O447" s="14">
        <f>+Tabla1[[#This Row],[Monto Pagado]]+Tabla1[[#This Row],[Total General]]</f>
        <v>0</v>
      </c>
      <c r="P447" s="2" t="s">
        <v>153</v>
      </c>
      <c r="Q447" s="2" t="s">
        <v>152</v>
      </c>
      <c r="R447" s="2" t="s">
        <v>135</v>
      </c>
      <c r="S447" s="2" t="s">
        <v>1</v>
      </c>
      <c r="T447" s="2" t="s">
        <v>136</v>
      </c>
      <c r="U447" s="2" t="s">
        <v>2</v>
      </c>
      <c r="V447" s="2"/>
    </row>
    <row r="448" spans="1:22" x14ac:dyDescent="0.25">
      <c r="A448" s="3">
        <v>45688</v>
      </c>
      <c r="B448" s="3">
        <v>45688</v>
      </c>
      <c r="C448" s="13">
        <v>45687</v>
      </c>
      <c r="D448" s="2" t="s">
        <v>129</v>
      </c>
      <c r="E448" s="2" t="s">
        <v>130</v>
      </c>
      <c r="F448" s="2" t="s">
        <v>131</v>
      </c>
      <c r="G448" s="2" t="s">
        <v>132</v>
      </c>
      <c r="H448" s="2">
        <v>55</v>
      </c>
      <c r="I448" s="2">
        <v>6</v>
      </c>
      <c r="J448" s="2">
        <v>272.08999999999997</v>
      </c>
      <c r="K448" s="2">
        <v>321.07</v>
      </c>
      <c r="L448" s="2">
        <v>4561.1400000000003</v>
      </c>
      <c r="M448" s="2">
        <v>5382.15</v>
      </c>
      <c r="N448" s="14">
        <v>-5382.15</v>
      </c>
      <c r="O448" s="14">
        <f>+Tabla1[[#This Row],[Monto Pagado]]+Tabla1[[#This Row],[Total General]]</f>
        <v>0</v>
      </c>
      <c r="P448" s="2" t="s">
        <v>155</v>
      </c>
      <c r="Q448" s="2" t="s">
        <v>154</v>
      </c>
      <c r="R448" s="2" t="s">
        <v>135</v>
      </c>
      <c r="S448" s="2" t="s">
        <v>1</v>
      </c>
      <c r="T448" s="2" t="s">
        <v>136</v>
      </c>
      <c r="U448" s="2" t="s">
        <v>2</v>
      </c>
      <c r="V448" s="2"/>
    </row>
    <row r="449" spans="1:22" x14ac:dyDescent="0.25">
      <c r="A449" s="3">
        <v>45688</v>
      </c>
      <c r="B449" s="3">
        <v>45688</v>
      </c>
      <c r="C449" s="13">
        <v>45687</v>
      </c>
      <c r="D449" s="2" t="s">
        <v>129</v>
      </c>
      <c r="E449" s="2" t="s">
        <v>130</v>
      </c>
      <c r="F449" s="2" t="s">
        <v>131</v>
      </c>
      <c r="G449" s="2" t="s">
        <v>132</v>
      </c>
      <c r="H449" s="2">
        <v>29</v>
      </c>
      <c r="I449" s="2">
        <v>1</v>
      </c>
      <c r="J449" s="2">
        <v>29</v>
      </c>
      <c r="K449" s="2"/>
      <c r="L449" s="2">
        <v>4561.1400000000003</v>
      </c>
      <c r="M449" s="2">
        <v>5382.15</v>
      </c>
      <c r="N449" s="14">
        <v>-5382.15</v>
      </c>
      <c r="O449" s="14">
        <f>+Tabla1[[#This Row],[Monto Pagado]]+Tabla1[[#This Row],[Total General]]</f>
        <v>0</v>
      </c>
      <c r="P449" s="2" t="s">
        <v>144</v>
      </c>
      <c r="Q449" s="2" t="s">
        <v>143</v>
      </c>
      <c r="R449" s="2" t="s">
        <v>135</v>
      </c>
      <c r="S449" s="2" t="s">
        <v>1</v>
      </c>
      <c r="T449" s="2" t="s">
        <v>136</v>
      </c>
      <c r="U449" s="2" t="s">
        <v>2</v>
      </c>
      <c r="V449" s="2"/>
    </row>
    <row r="450" spans="1:22" x14ac:dyDescent="0.25">
      <c r="A450" s="3">
        <v>45688</v>
      </c>
      <c r="B450" s="3">
        <v>45688</v>
      </c>
      <c r="C450" s="13">
        <v>45687</v>
      </c>
      <c r="D450" s="2" t="s">
        <v>129</v>
      </c>
      <c r="E450" s="2" t="s">
        <v>130</v>
      </c>
      <c r="F450" s="2" t="s">
        <v>131</v>
      </c>
      <c r="G450" s="2" t="s">
        <v>132</v>
      </c>
      <c r="H450" s="2">
        <v>166</v>
      </c>
      <c r="I450" s="2">
        <v>1</v>
      </c>
      <c r="J450" s="2">
        <v>166</v>
      </c>
      <c r="K450" s="2"/>
      <c r="L450" s="2">
        <v>4561.1400000000003</v>
      </c>
      <c r="M450" s="2">
        <v>5382.15</v>
      </c>
      <c r="N450" s="14">
        <v>-5382.15</v>
      </c>
      <c r="O450" s="14">
        <f>+Tabla1[[#This Row],[Monto Pagado]]+Tabla1[[#This Row],[Total General]]</f>
        <v>0</v>
      </c>
      <c r="P450" s="2" t="s">
        <v>145</v>
      </c>
      <c r="Q450" s="2" t="s">
        <v>143</v>
      </c>
      <c r="R450" s="2" t="s">
        <v>135</v>
      </c>
      <c r="S450" s="2" t="s">
        <v>1</v>
      </c>
      <c r="T450" s="2" t="s">
        <v>136</v>
      </c>
      <c r="U450" s="2" t="s">
        <v>2</v>
      </c>
      <c r="V450" s="2"/>
    </row>
    <row r="451" spans="1:22" x14ac:dyDescent="0.25">
      <c r="A451" s="3">
        <v>45688</v>
      </c>
      <c r="B451" s="3">
        <v>45688</v>
      </c>
      <c r="C451" s="13">
        <v>45687</v>
      </c>
      <c r="D451" s="2" t="s">
        <v>129</v>
      </c>
      <c r="E451" s="2" t="s">
        <v>130</v>
      </c>
      <c r="F451" s="2" t="s">
        <v>131</v>
      </c>
      <c r="G451" s="2" t="s">
        <v>132</v>
      </c>
      <c r="H451" s="2">
        <v>54</v>
      </c>
      <c r="I451" s="2">
        <v>1</v>
      </c>
      <c r="J451" s="2">
        <v>54</v>
      </c>
      <c r="K451" s="2"/>
      <c r="L451" s="2">
        <v>4561.1400000000003</v>
      </c>
      <c r="M451" s="2">
        <v>5382.15</v>
      </c>
      <c r="N451" s="14">
        <v>-5382.15</v>
      </c>
      <c r="O451" s="14">
        <f>+Tabla1[[#This Row],[Monto Pagado]]+Tabla1[[#This Row],[Total General]]</f>
        <v>0</v>
      </c>
      <c r="P451" s="2" t="s">
        <v>153</v>
      </c>
      <c r="Q451" s="2" t="s">
        <v>152</v>
      </c>
      <c r="R451" s="2" t="s">
        <v>135</v>
      </c>
      <c r="S451" s="2" t="s">
        <v>1</v>
      </c>
      <c r="T451" s="2" t="s">
        <v>136</v>
      </c>
      <c r="U451" s="2" t="s">
        <v>2</v>
      </c>
      <c r="V451" s="2"/>
    </row>
    <row r="452" spans="1:22" x14ac:dyDescent="0.25">
      <c r="A452" s="3">
        <v>45688</v>
      </c>
      <c r="B452" s="3">
        <v>45688</v>
      </c>
      <c r="C452" s="13">
        <v>45687</v>
      </c>
      <c r="D452" s="2" t="s">
        <v>113</v>
      </c>
      <c r="E452" s="2" t="s">
        <v>114</v>
      </c>
      <c r="F452" s="2" t="s">
        <v>115</v>
      </c>
      <c r="G452" s="2" t="s">
        <v>116</v>
      </c>
      <c r="H452" s="2">
        <v>131</v>
      </c>
      <c r="I452" s="2">
        <v>24</v>
      </c>
      <c r="J452" s="2">
        <v>1311.05</v>
      </c>
      <c r="K452" s="2">
        <v>1547.04</v>
      </c>
      <c r="L452" s="2">
        <v>4657.09</v>
      </c>
      <c r="M452" s="2">
        <v>5495.37</v>
      </c>
      <c r="N452" s="14">
        <v>-5495.37</v>
      </c>
      <c r="O452" s="14">
        <f>+Tabla1[[#This Row],[Monto Pagado]]+Tabla1[[#This Row],[Total General]]</f>
        <v>0</v>
      </c>
      <c r="P452" s="2" t="s">
        <v>93</v>
      </c>
      <c r="Q452" s="2" t="s">
        <v>87</v>
      </c>
      <c r="R452" s="2" t="s">
        <v>43</v>
      </c>
      <c r="S452" s="2" t="s">
        <v>1</v>
      </c>
      <c r="T452" s="2" t="s">
        <v>107</v>
      </c>
      <c r="U452" s="2" t="s">
        <v>45</v>
      </c>
      <c r="V452" s="2" t="s">
        <v>108</v>
      </c>
    </row>
    <row r="453" spans="1:22" x14ac:dyDescent="0.25">
      <c r="A453" s="3">
        <v>45688</v>
      </c>
      <c r="B453" s="3">
        <v>45688</v>
      </c>
      <c r="C453" s="13">
        <v>45687</v>
      </c>
      <c r="D453" s="2" t="s">
        <v>113</v>
      </c>
      <c r="E453" s="2" t="s">
        <v>114</v>
      </c>
      <c r="F453" s="2" t="s">
        <v>115</v>
      </c>
      <c r="G453" s="2" t="s">
        <v>116</v>
      </c>
      <c r="H453" s="2">
        <v>255</v>
      </c>
      <c r="I453" s="2">
        <v>6</v>
      </c>
      <c r="J453" s="2">
        <v>638.01</v>
      </c>
      <c r="K453" s="2">
        <v>752.85</v>
      </c>
      <c r="L453" s="2">
        <v>4657.09</v>
      </c>
      <c r="M453" s="2">
        <v>5495.37</v>
      </c>
      <c r="N453" s="14">
        <v>-5495.37</v>
      </c>
      <c r="O453" s="14">
        <f>+Tabla1[[#This Row],[Monto Pagado]]+Tabla1[[#This Row],[Total General]]</f>
        <v>0</v>
      </c>
      <c r="P453" s="2" t="s">
        <v>117</v>
      </c>
      <c r="Q453" s="2" t="s">
        <v>87</v>
      </c>
      <c r="R453" s="2" t="s">
        <v>43</v>
      </c>
      <c r="S453" s="2" t="s">
        <v>1</v>
      </c>
      <c r="T453" s="2" t="s">
        <v>107</v>
      </c>
      <c r="U453" s="2" t="s">
        <v>45</v>
      </c>
      <c r="V453" s="2"/>
    </row>
    <row r="454" spans="1:22" x14ac:dyDescent="0.25">
      <c r="A454" s="3">
        <v>45688</v>
      </c>
      <c r="B454" s="3">
        <v>45688</v>
      </c>
      <c r="C454" s="13">
        <v>45687</v>
      </c>
      <c r="D454" s="2" t="s">
        <v>113</v>
      </c>
      <c r="E454" s="2" t="s">
        <v>114</v>
      </c>
      <c r="F454" s="2" t="s">
        <v>115</v>
      </c>
      <c r="G454" s="2" t="s">
        <v>116</v>
      </c>
      <c r="H454" s="2">
        <v>161.16999999999999</v>
      </c>
      <c r="I454" s="2">
        <v>12</v>
      </c>
      <c r="J454" s="2">
        <v>806.49</v>
      </c>
      <c r="K454" s="2">
        <v>951.66</v>
      </c>
      <c r="L454" s="2">
        <v>4657.09</v>
      </c>
      <c r="M454" s="2">
        <v>5495.37</v>
      </c>
      <c r="N454" s="14">
        <v>-5495.37</v>
      </c>
      <c r="O454" s="14">
        <f>+Tabla1[[#This Row],[Monto Pagado]]+Tabla1[[#This Row],[Total General]]</f>
        <v>0</v>
      </c>
      <c r="P454" s="2" t="s">
        <v>118</v>
      </c>
      <c r="Q454" s="2" t="s">
        <v>41</v>
      </c>
      <c r="R454" s="2" t="s">
        <v>43</v>
      </c>
      <c r="S454" s="2" t="s">
        <v>1</v>
      </c>
      <c r="T454" s="2" t="s">
        <v>107</v>
      </c>
      <c r="U454" s="2" t="s">
        <v>45</v>
      </c>
      <c r="V454" s="2"/>
    </row>
    <row r="455" spans="1:22" x14ac:dyDescent="0.25">
      <c r="A455" s="3">
        <v>45688</v>
      </c>
      <c r="B455" s="3">
        <v>45688</v>
      </c>
      <c r="C455" s="13">
        <v>45687</v>
      </c>
      <c r="D455" s="2" t="s">
        <v>113</v>
      </c>
      <c r="E455" s="2" t="s">
        <v>114</v>
      </c>
      <c r="F455" s="2" t="s">
        <v>115</v>
      </c>
      <c r="G455" s="2" t="s">
        <v>116</v>
      </c>
      <c r="H455" s="2">
        <v>107.22</v>
      </c>
      <c r="I455" s="2">
        <v>9</v>
      </c>
      <c r="J455" s="2">
        <v>402.4</v>
      </c>
      <c r="K455" s="2">
        <v>474.83</v>
      </c>
      <c r="L455" s="2">
        <v>4657.09</v>
      </c>
      <c r="M455" s="2">
        <v>5495.37</v>
      </c>
      <c r="N455" s="14">
        <v>-5495.37</v>
      </c>
      <c r="O455" s="14">
        <f>+Tabla1[[#This Row],[Monto Pagado]]+Tabla1[[#This Row],[Total General]]</f>
        <v>0</v>
      </c>
      <c r="P455" s="2" t="s">
        <v>120</v>
      </c>
      <c r="Q455" s="2" t="s">
        <v>119</v>
      </c>
      <c r="R455" s="2" t="s">
        <v>43</v>
      </c>
      <c r="S455" s="2" t="s">
        <v>1</v>
      </c>
      <c r="T455" s="2" t="s">
        <v>107</v>
      </c>
      <c r="U455" s="2" t="s">
        <v>45</v>
      </c>
      <c r="V455" s="2"/>
    </row>
    <row r="456" spans="1:22" x14ac:dyDescent="0.25">
      <c r="A456" s="3">
        <v>45688</v>
      </c>
      <c r="B456" s="3">
        <v>45688</v>
      </c>
      <c r="C456" s="13">
        <v>45687</v>
      </c>
      <c r="D456" s="2" t="s">
        <v>113</v>
      </c>
      <c r="E456" s="2" t="s">
        <v>114</v>
      </c>
      <c r="F456" s="2" t="s">
        <v>115</v>
      </c>
      <c r="G456" s="2" t="s">
        <v>116</v>
      </c>
      <c r="H456" s="2">
        <v>42.42</v>
      </c>
      <c r="I456" s="2">
        <v>12</v>
      </c>
      <c r="J456" s="2">
        <v>212.27</v>
      </c>
      <c r="K456" s="2">
        <v>250.48</v>
      </c>
      <c r="L456" s="2">
        <v>4657.09</v>
      </c>
      <c r="M456" s="2">
        <v>5495.37</v>
      </c>
      <c r="N456" s="14">
        <v>-5495.37</v>
      </c>
      <c r="O456" s="14">
        <f>+Tabla1[[#This Row],[Monto Pagado]]+Tabla1[[#This Row],[Total General]]</f>
        <v>0</v>
      </c>
      <c r="P456" s="2" t="s">
        <v>121</v>
      </c>
      <c r="Q456" s="2" t="s">
        <v>41</v>
      </c>
      <c r="R456" s="2" t="s">
        <v>43</v>
      </c>
      <c r="S456" s="2" t="s">
        <v>1</v>
      </c>
      <c r="T456" s="2" t="s">
        <v>107</v>
      </c>
      <c r="U456" s="2" t="s">
        <v>45</v>
      </c>
      <c r="V456" s="2"/>
    </row>
    <row r="457" spans="1:22" x14ac:dyDescent="0.25">
      <c r="A457" s="3">
        <v>45688</v>
      </c>
      <c r="B457" s="3">
        <v>45688</v>
      </c>
      <c r="C457" s="13">
        <v>45687</v>
      </c>
      <c r="D457" s="2" t="s">
        <v>113</v>
      </c>
      <c r="E457" s="2" t="s">
        <v>114</v>
      </c>
      <c r="F457" s="2" t="s">
        <v>115</v>
      </c>
      <c r="G457" s="2" t="s">
        <v>116</v>
      </c>
      <c r="H457" s="2">
        <v>84</v>
      </c>
      <c r="I457" s="2">
        <v>18</v>
      </c>
      <c r="J457" s="2">
        <v>630.5</v>
      </c>
      <c r="K457" s="2">
        <v>743.99</v>
      </c>
      <c r="L457" s="2">
        <v>4657.09</v>
      </c>
      <c r="M457" s="2">
        <v>5495.37</v>
      </c>
      <c r="N457" s="14">
        <v>-5495.37</v>
      </c>
      <c r="O457" s="14">
        <f>+Tabla1[[#This Row],[Monto Pagado]]+Tabla1[[#This Row],[Total General]]</f>
        <v>0</v>
      </c>
      <c r="P457" s="2" t="s">
        <v>122</v>
      </c>
      <c r="Q457" s="2" t="s">
        <v>41</v>
      </c>
      <c r="R457" s="2" t="s">
        <v>43</v>
      </c>
      <c r="S457" s="2" t="s">
        <v>1</v>
      </c>
      <c r="T457" s="2" t="s">
        <v>107</v>
      </c>
      <c r="U457" s="2" t="s">
        <v>45</v>
      </c>
      <c r="V457" s="2"/>
    </row>
    <row r="458" spans="1:22" x14ac:dyDescent="0.25">
      <c r="A458" s="3">
        <v>45688</v>
      </c>
      <c r="B458" s="3">
        <v>45688</v>
      </c>
      <c r="C458" s="13">
        <v>45687</v>
      </c>
      <c r="D458" s="2" t="s">
        <v>113</v>
      </c>
      <c r="E458" s="2" t="s">
        <v>114</v>
      </c>
      <c r="F458" s="2" t="s">
        <v>115</v>
      </c>
      <c r="G458" s="2" t="s">
        <v>116</v>
      </c>
      <c r="H458" s="2">
        <v>432</v>
      </c>
      <c r="I458" s="2">
        <v>1</v>
      </c>
      <c r="J458" s="2">
        <v>180.14</v>
      </c>
      <c r="K458" s="2">
        <v>212.57</v>
      </c>
      <c r="L458" s="2">
        <v>4657.09</v>
      </c>
      <c r="M458" s="2">
        <v>5495.37</v>
      </c>
      <c r="N458" s="14">
        <v>-5495.37</v>
      </c>
      <c r="O458" s="14">
        <f>+Tabla1[[#This Row],[Monto Pagado]]+Tabla1[[#This Row],[Total General]]</f>
        <v>0</v>
      </c>
      <c r="P458" s="2" t="s">
        <v>124</v>
      </c>
      <c r="Q458" s="2" t="s">
        <v>123</v>
      </c>
      <c r="R458" s="2" t="s">
        <v>43</v>
      </c>
      <c r="S458" s="2" t="s">
        <v>1</v>
      </c>
      <c r="T458" s="2" t="s">
        <v>107</v>
      </c>
      <c r="U458" s="2" t="s">
        <v>45</v>
      </c>
      <c r="V458" s="2"/>
    </row>
    <row r="459" spans="1:22" x14ac:dyDescent="0.25">
      <c r="A459" s="3">
        <v>45688</v>
      </c>
      <c r="B459" s="3">
        <v>45688</v>
      </c>
      <c r="C459" s="13">
        <v>45687</v>
      </c>
      <c r="D459" s="2" t="s">
        <v>113</v>
      </c>
      <c r="E459" s="2" t="s">
        <v>114</v>
      </c>
      <c r="F459" s="2" t="s">
        <v>115</v>
      </c>
      <c r="G459" s="2" t="s">
        <v>116</v>
      </c>
      <c r="H459" s="2">
        <v>55.17</v>
      </c>
      <c r="I459" s="2">
        <v>12</v>
      </c>
      <c r="J459" s="2">
        <v>276.07</v>
      </c>
      <c r="K459" s="2">
        <v>325.76</v>
      </c>
      <c r="L459" s="2">
        <v>4657.09</v>
      </c>
      <c r="M459" s="2">
        <v>5495.37</v>
      </c>
      <c r="N459" s="14">
        <v>-5495.37</v>
      </c>
      <c r="O459" s="14">
        <f>+Tabla1[[#This Row],[Monto Pagado]]+Tabla1[[#This Row],[Total General]]</f>
        <v>0</v>
      </c>
      <c r="P459" s="2" t="s">
        <v>126</v>
      </c>
      <c r="Q459" s="2" t="s">
        <v>125</v>
      </c>
      <c r="R459" s="2" t="s">
        <v>43</v>
      </c>
      <c r="S459" s="2" t="s">
        <v>1</v>
      </c>
      <c r="T459" s="2" t="s">
        <v>107</v>
      </c>
      <c r="U459" s="2" t="s">
        <v>45</v>
      </c>
      <c r="V459" s="2"/>
    </row>
    <row r="460" spans="1:22" x14ac:dyDescent="0.25">
      <c r="A460" s="3">
        <v>45688</v>
      </c>
      <c r="B460" s="3">
        <v>45688</v>
      </c>
      <c r="C460" s="13">
        <v>45687</v>
      </c>
      <c r="D460" s="2" t="s">
        <v>113</v>
      </c>
      <c r="E460" s="2" t="s">
        <v>114</v>
      </c>
      <c r="F460" s="2" t="s">
        <v>115</v>
      </c>
      <c r="G460" s="2" t="s">
        <v>116</v>
      </c>
      <c r="H460" s="2">
        <v>480</v>
      </c>
      <c r="I460" s="2">
        <v>1</v>
      </c>
      <c r="J460" s="2">
        <v>200.16</v>
      </c>
      <c r="K460" s="2">
        <v>236.19</v>
      </c>
      <c r="L460" s="2">
        <v>4657.09</v>
      </c>
      <c r="M460" s="2">
        <v>5495.37</v>
      </c>
      <c r="N460" s="14">
        <v>-5495.37</v>
      </c>
      <c r="O460" s="14">
        <f>+Tabla1[[#This Row],[Monto Pagado]]+Tabla1[[#This Row],[Total General]]</f>
        <v>0</v>
      </c>
      <c r="P460" s="2" t="s">
        <v>128</v>
      </c>
      <c r="Q460" s="2" t="s">
        <v>127</v>
      </c>
      <c r="R460" s="2" t="s">
        <v>43</v>
      </c>
      <c r="S460" s="2" t="s">
        <v>1</v>
      </c>
      <c r="T460" s="2" t="s">
        <v>107</v>
      </c>
      <c r="U460" s="2" t="s">
        <v>45</v>
      </c>
      <c r="V460" s="2"/>
    </row>
    <row r="461" spans="1:22" x14ac:dyDescent="0.25">
      <c r="A461" s="3">
        <v>45688</v>
      </c>
      <c r="B461" s="3">
        <v>45688</v>
      </c>
      <c r="C461" s="13">
        <v>45688</v>
      </c>
      <c r="D461" s="2" t="s">
        <v>94</v>
      </c>
      <c r="E461" s="2" t="s">
        <v>95</v>
      </c>
      <c r="F461" s="2" t="s">
        <v>96</v>
      </c>
      <c r="G461" s="2" t="s">
        <v>97</v>
      </c>
      <c r="H461" s="2">
        <v>21.19</v>
      </c>
      <c r="I461" s="2">
        <v>252</v>
      </c>
      <c r="J461" s="2">
        <v>2071.87</v>
      </c>
      <c r="K461" s="2">
        <v>2444.81</v>
      </c>
      <c r="L461" s="2">
        <v>4885.03</v>
      </c>
      <c r="M461" s="2">
        <v>5764.33</v>
      </c>
      <c r="N461" s="14">
        <v>-5764.33</v>
      </c>
      <c r="O461" s="14">
        <f>+Tabla1[[#This Row],[Monto Pagado]]+Tabla1[[#This Row],[Total General]]</f>
        <v>0</v>
      </c>
      <c r="P461" s="2" t="s">
        <v>48</v>
      </c>
      <c r="Q461" s="2" t="s">
        <v>47</v>
      </c>
      <c r="R461" s="2" t="s">
        <v>43</v>
      </c>
      <c r="S461" s="2" t="s">
        <v>1</v>
      </c>
      <c r="T461" s="2" t="s">
        <v>44</v>
      </c>
      <c r="U461" s="2" t="s">
        <v>45</v>
      </c>
      <c r="V461" s="2" t="s">
        <v>46</v>
      </c>
    </row>
    <row r="462" spans="1:22" x14ac:dyDescent="0.25">
      <c r="A462" s="3">
        <v>45688</v>
      </c>
      <c r="B462" s="3">
        <v>45688</v>
      </c>
      <c r="C462" s="13">
        <v>45688</v>
      </c>
      <c r="D462" s="2" t="s">
        <v>94</v>
      </c>
      <c r="E462" s="2" t="s">
        <v>95</v>
      </c>
      <c r="F462" s="2" t="s">
        <v>96</v>
      </c>
      <c r="G462" s="2" t="s">
        <v>97</v>
      </c>
      <c r="H462" s="2">
        <v>46.17</v>
      </c>
      <c r="I462" s="2">
        <v>12</v>
      </c>
      <c r="J462" s="2">
        <v>214.97</v>
      </c>
      <c r="K462" s="2">
        <v>253.66</v>
      </c>
      <c r="L462" s="2">
        <v>4885.03</v>
      </c>
      <c r="M462" s="2">
        <v>5764.33</v>
      </c>
      <c r="N462" s="14">
        <v>-5764.33</v>
      </c>
      <c r="O462" s="14">
        <f>+Tabla1[[#This Row],[Monto Pagado]]+Tabla1[[#This Row],[Total General]]</f>
        <v>0</v>
      </c>
      <c r="P462" s="2" t="s">
        <v>99</v>
      </c>
      <c r="Q462" s="2" t="s">
        <v>98</v>
      </c>
      <c r="R462" s="2" t="s">
        <v>43</v>
      </c>
      <c r="S462" s="2" t="s">
        <v>1</v>
      </c>
      <c r="T462" s="2" t="s">
        <v>44</v>
      </c>
      <c r="U462" s="2" t="s">
        <v>45</v>
      </c>
      <c r="V462" s="2"/>
    </row>
    <row r="463" spans="1:22" x14ac:dyDescent="0.25">
      <c r="A463" s="3">
        <v>45688</v>
      </c>
      <c r="B463" s="3">
        <v>45688</v>
      </c>
      <c r="C463" s="13">
        <v>45688</v>
      </c>
      <c r="D463" s="2" t="s">
        <v>94</v>
      </c>
      <c r="E463" s="2" t="s">
        <v>95</v>
      </c>
      <c r="F463" s="2" t="s">
        <v>96</v>
      </c>
      <c r="G463" s="2" t="s">
        <v>97</v>
      </c>
      <c r="H463" s="2">
        <v>163.16999999999999</v>
      </c>
      <c r="I463" s="2">
        <v>5</v>
      </c>
      <c r="J463" s="2">
        <v>316.55</v>
      </c>
      <c r="K463" s="2">
        <v>373.53</v>
      </c>
      <c r="L463" s="2">
        <v>4885.03</v>
      </c>
      <c r="M463" s="2">
        <v>5764.33</v>
      </c>
      <c r="N463" s="14">
        <v>-5764.33</v>
      </c>
      <c r="O463" s="14">
        <f>+Tabla1[[#This Row],[Monto Pagado]]+Tabla1[[#This Row],[Total General]]</f>
        <v>0</v>
      </c>
      <c r="P463" s="2" t="s">
        <v>50</v>
      </c>
      <c r="Q463" s="2" t="s">
        <v>49</v>
      </c>
      <c r="R463" s="2" t="s">
        <v>43</v>
      </c>
      <c r="S463" s="2" t="s">
        <v>1</v>
      </c>
      <c r="T463" s="2" t="s">
        <v>44</v>
      </c>
      <c r="U463" s="2" t="s">
        <v>45</v>
      </c>
      <c r="V463" s="2"/>
    </row>
    <row r="464" spans="1:22" x14ac:dyDescent="0.25">
      <c r="A464" s="3">
        <v>45688</v>
      </c>
      <c r="B464" s="3">
        <v>45688</v>
      </c>
      <c r="C464" s="13">
        <v>45688</v>
      </c>
      <c r="D464" s="2" t="s">
        <v>94</v>
      </c>
      <c r="E464" s="2" t="s">
        <v>95</v>
      </c>
      <c r="F464" s="2" t="s">
        <v>96</v>
      </c>
      <c r="G464" s="2" t="s">
        <v>97</v>
      </c>
      <c r="H464" s="2">
        <v>16.940000000000001</v>
      </c>
      <c r="I464" s="2">
        <v>108</v>
      </c>
      <c r="J464" s="2">
        <v>709.85</v>
      </c>
      <c r="K464" s="2">
        <v>837.62</v>
      </c>
      <c r="L464" s="2">
        <v>4885.03</v>
      </c>
      <c r="M464" s="2">
        <v>5764.33</v>
      </c>
      <c r="N464" s="14">
        <v>-5764.33</v>
      </c>
      <c r="O464" s="14">
        <f>+Tabla1[[#This Row],[Monto Pagado]]+Tabla1[[#This Row],[Total General]]</f>
        <v>0</v>
      </c>
      <c r="P464" s="2" t="s">
        <v>42</v>
      </c>
      <c r="Q464" s="2" t="s">
        <v>41</v>
      </c>
      <c r="R464" s="2" t="s">
        <v>43</v>
      </c>
      <c r="S464" s="2" t="s">
        <v>1</v>
      </c>
      <c r="T464" s="2" t="s">
        <v>44</v>
      </c>
      <c r="U464" s="2" t="s">
        <v>45</v>
      </c>
      <c r="V464" s="2"/>
    </row>
    <row r="465" spans="1:22" x14ac:dyDescent="0.25">
      <c r="A465" s="3">
        <v>45688</v>
      </c>
      <c r="B465" s="3">
        <v>45688</v>
      </c>
      <c r="C465" s="13">
        <v>45688</v>
      </c>
      <c r="D465" s="2" t="s">
        <v>94</v>
      </c>
      <c r="E465" s="2" t="s">
        <v>95</v>
      </c>
      <c r="F465" s="2" t="s">
        <v>96</v>
      </c>
      <c r="G465" s="2" t="s">
        <v>97</v>
      </c>
      <c r="H465" s="2">
        <v>110.25</v>
      </c>
      <c r="I465" s="2">
        <v>12</v>
      </c>
      <c r="J465" s="2">
        <v>513.32000000000005</v>
      </c>
      <c r="K465" s="2">
        <v>605.72</v>
      </c>
      <c r="L465" s="2">
        <v>4885.03</v>
      </c>
      <c r="M465" s="2">
        <v>5764.33</v>
      </c>
      <c r="N465" s="14">
        <v>-5764.33</v>
      </c>
      <c r="O465" s="14">
        <f>+Tabla1[[#This Row],[Monto Pagado]]+Tabla1[[#This Row],[Total General]]</f>
        <v>0</v>
      </c>
      <c r="P465" s="2" t="s">
        <v>101</v>
      </c>
      <c r="Q465" s="2" t="s">
        <v>100</v>
      </c>
      <c r="R465" s="2" t="s">
        <v>43</v>
      </c>
      <c r="S465" s="2" t="s">
        <v>1</v>
      </c>
      <c r="T465" s="2" t="s">
        <v>44</v>
      </c>
      <c r="U465" s="2" t="s">
        <v>45</v>
      </c>
      <c r="V465" s="2"/>
    </row>
    <row r="466" spans="1:22" x14ac:dyDescent="0.25">
      <c r="A466" s="3">
        <v>45688</v>
      </c>
      <c r="B466" s="3">
        <v>45688</v>
      </c>
      <c r="C466" s="13">
        <v>45688</v>
      </c>
      <c r="D466" s="2" t="s">
        <v>94</v>
      </c>
      <c r="E466" s="2" t="s">
        <v>95</v>
      </c>
      <c r="F466" s="2" t="s">
        <v>96</v>
      </c>
      <c r="G466" s="2" t="s">
        <v>97</v>
      </c>
      <c r="H466" s="2">
        <v>233.78</v>
      </c>
      <c r="I466" s="2">
        <v>9</v>
      </c>
      <c r="J466" s="2">
        <v>816.36</v>
      </c>
      <c r="K466" s="2">
        <v>963.3</v>
      </c>
      <c r="L466" s="2">
        <v>4885.03</v>
      </c>
      <c r="M466" s="2">
        <v>5764.33</v>
      </c>
      <c r="N466" s="14">
        <v>-5764.33</v>
      </c>
      <c r="O466" s="14">
        <f>+Tabla1[[#This Row],[Monto Pagado]]+Tabla1[[#This Row],[Total General]]</f>
        <v>0</v>
      </c>
      <c r="P466" s="2" t="s">
        <v>102</v>
      </c>
      <c r="Q466" s="2" t="s">
        <v>100</v>
      </c>
      <c r="R466" s="2" t="s">
        <v>43</v>
      </c>
      <c r="S466" s="2" t="s">
        <v>1</v>
      </c>
      <c r="T466" s="2" t="s">
        <v>44</v>
      </c>
      <c r="U466" s="2" t="s">
        <v>45</v>
      </c>
      <c r="V466" s="2"/>
    </row>
    <row r="467" spans="1:22" x14ac:dyDescent="0.25">
      <c r="A467" s="3">
        <v>45688</v>
      </c>
      <c r="B467" s="3">
        <v>45688</v>
      </c>
      <c r="C467" s="13">
        <v>45688</v>
      </c>
      <c r="D467" s="2" t="s">
        <v>94</v>
      </c>
      <c r="E467" s="2" t="s">
        <v>95</v>
      </c>
      <c r="F467" s="2" t="s">
        <v>96</v>
      </c>
      <c r="G467" s="2" t="s">
        <v>97</v>
      </c>
      <c r="H467" s="2">
        <v>124.8</v>
      </c>
      <c r="I467" s="2">
        <v>5</v>
      </c>
      <c r="J467" s="2">
        <v>242.11</v>
      </c>
      <c r="K467" s="2">
        <v>285.69</v>
      </c>
      <c r="L467" s="2">
        <v>4885.03</v>
      </c>
      <c r="M467" s="2">
        <v>5764.33</v>
      </c>
      <c r="N467" s="14">
        <v>-5764.33</v>
      </c>
      <c r="O467" s="14">
        <f>+Tabla1[[#This Row],[Monto Pagado]]+Tabla1[[#This Row],[Total General]]</f>
        <v>0</v>
      </c>
      <c r="P467" s="2" t="s">
        <v>104</v>
      </c>
      <c r="Q467" s="2" t="s">
        <v>103</v>
      </c>
      <c r="R467" s="2" t="s">
        <v>43</v>
      </c>
      <c r="S467" s="2" t="s">
        <v>1</v>
      </c>
      <c r="T467" s="2" t="s">
        <v>44</v>
      </c>
      <c r="U467" s="2" t="s">
        <v>45</v>
      </c>
      <c r="V467" s="2"/>
    </row>
    <row r="468" spans="1:22" x14ac:dyDescent="0.25">
      <c r="A468" s="3">
        <v>45688</v>
      </c>
      <c r="B468" s="3">
        <v>45688</v>
      </c>
      <c r="C468" s="13">
        <v>45688</v>
      </c>
      <c r="D468" s="2" t="s">
        <v>83</v>
      </c>
      <c r="E468" s="2" t="s">
        <v>84</v>
      </c>
      <c r="F468" s="2" t="s">
        <v>85</v>
      </c>
      <c r="G468" s="2" t="s">
        <v>86</v>
      </c>
      <c r="H468" s="2">
        <v>63.5</v>
      </c>
      <c r="I468" s="2">
        <v>60</v>
      </c>
      <c r="J468" s="2">
        <v>1478.28</v>
      </c>
      <c r="K468" s="2">
        <v>1744.37</v>
      </c>
      <c r="L468" s="2">
        <v>6469.51</v>
      </c>
      <c r="M468" s="2">
        <v>7634.02</v>
      </c>
      <c r="N468" s="14">
        <v>-7634.02</v>
      </c>
      <c r="O468" s="14">
        <f>+Tabla1[[#This Row],[Monto Pagado]]+Tabla1[[#This Row],[Total General]]</f>
        <v>0</v>
      </c>
      <c r="P468" s="2" t="s">
        <v>88</v>
      </c>
      <c r="Q468" s="2" t="s">
        <v>87</v>
      </c>
      <c r="R468" s="2" t="s">
        <v>43</v>
      </c>
      <c r="S468" s="2" t="s">
        <v>1</v>
      </c>
      <c r="T468" s="2" t="s">
        <v>89</v>
      </c>
      <c r="U468" s="2" t="s">
        <v>45</v>
      </c>
      <c r="V468" s="2" t="s">
        <v>40</v>
      </c>
    </row>
    <row r="469" spans="1:22" x14ac:dyDescent="0.25">
      <c r="A469" s="3">
        <v>45688</v>
      </c>
      <c r="B469" s="3">
        <v>45688</v>
      </c>
      <c r="C469" s="13">
        <v>45688</v>
      </c>
      <c r="D469" s="2" t="s">
        <v>83</v>
      </c>
      <c r="E469" s="2" t="s">
        <v>84</v>
      </c>
      <c r="F469" s="2" t="s">
        <v>85</v>
      </c>
      <c r="G469" s="2" t="s">
        <v>86</v>
      </c>
      <c r="H469" s="2">
        <v>45</v>
      </c>
      <c r="I469" s="2">
        <v>36</v>
      </c>
      <c r="J469" s="2">
        <v>628.55999999999995</v>
      </c>
      <c r="K469" s="2">
        <v>741.7</v>
      </c>
      <c r="L469" s="2">
        <v>6469.51</v>
      </c>
      <c r="M469" s="2">
        <v>7634.02</v>
      </c>
      <c r="N469" s="14">
        <v>-7634.02</v>
      </c>
      <c r="O469" s="14">
        <f>+Tabla1[[#This Row],[Monto Pagado]]+Tabla1[[#This Row],[Total General]]</f>
        <v>0</v>
      </c>
      <c r="P469" s="2" t="s">
        <v>91</v>
      </c>
      <c r="Q469" s="2" t="s">
        <v>90</v>
      </c>
      <c r="R469" s="2" t="s">
        <v>43</v>
      </c>
      <c r="S469" s="2" t="s">
        <v>1</v>
      </c>
      <c r="T469" s="2" t="s">
        <v>89</v>
      </c>
      <c r="U469" s="2" t="s">
        <v>45</v>
      </c>
      <c r="V469" s="2"/>
    </row>
    <row r="470" spans="1:22" x14ac:dyDescent="0.25">
      <c r="A470" s="3">
        <v>45688</v>
      </c>
      <c r="B470" s="3">
        <v>45688</v>
      </c>
      <c r="C470" s="13">
        <v>45688</v>
      </c>
      <c r="D470" s="2" t="s">
        <v>83</v>
      </c>
      <c r="E470" s="2" t="s">
        <v>84</v>
      </c>
      <c r="F470" s="2" t="s">
        <v>85</v>
      </c>
      <c r="G470" s="2" t="s">
        <v>86</v>
      </c>
      <c r="H470" s="2">
        <v>75</v>
      </c>
      <c r="I470" s="2">
        <v>108</v>
      </c>
      <c r="J470" s="2">
        <v>3142.8</v>
      </c>
      <c r="K470" s="2">
        <v>3708.5</v>
      </c>
      <c r="L470" s="2">
        <v>6469.51</v>
      </c>
      <c r="M470" s="2">
        <v>7634.02</v>
      </c>
      <c r="N470" s="14">
        <v>-7634.02</v>
      </c>
      <c r="O470" s="14">
        <f>+Tabla1[[#This Row],[Monto Pagado]]+Tabla1[[#This Row],[Total General]]</f>
        <v>0</v>
      </c>
      <c r="P470" s="2" t="s">
        <v>92</v>
      </c>
      <c r="Q470" s="2" t="s">
        <v>90</v>
      </c>
      <c r="R470" s="2" t="s">
        <v>43</v>
      </c>
      <c r="S470" s="2" t="s">
        <v>1</v>
      </c>
      <c r="T470" s="2" t="s">
        <v>89</v>
      </c>
      <c r="U470" s="2" t="s">
        <v>45</v>
      </c>
      <c r="V470" s="2"/>
    </row>
    <row r="471" spans="1:22" x14ac:dyDescent="0.25">
      <c r="A471" s="3">
        <v>45688</v>
      </c>
      <c r="B471" s="3">
        <v>45688</v>
      </c>
      <c r="C471" s="13">
        <v>45688</v>
      </c>
      <c r="D471" s="2" t="s">
        <v>83</v>
      </c>
      <c r="E471" s="2" t="s">
        <v>84</v>
      </c>
      <c r="F471" s="2" t="s">
        <v>85</v>
      </c>
      <c r="G471" s="2" t="s">
        <v>86</v>
      </c>
      <c r="H471" s="2">
        <v>131</v>
      </c>
      <c r="I471" s="2">
        <v>24</v>
      </c>
      <c r="J471" s="2">
        <v>1219.8699999999999</v>
      </c>
      <c r="K471" s="2">
        <v>1439.45</v>
      </c>
      <c r="L471" s="2">
        <v>6469.51</v>
      </c>
      <c r="M471" s="2">
        <v>7634.02</v>
      </c>
      <c r="N471" s="14">
        <v>-7634.02</v>
      </c>
      <c r="O471" s="14">
        <f>+Tabla1[[#This Row],[Monto Pagado]]+Tabla1[[#This Row],[Total General]]</f>
        <v>0</v>
      </c>
      <c r="P471" s="2" t="s">
        <v>93</v>
      </c>
      <c r="Q471" s="2" t="s">
        <v>87</v>
      </c>
      <c r="R471" s="2" t="s">
        <v>43</v>
      </c>
      <c r="S471" s="2" t="s">
        <v>1</v>
      </c>
      <c r="T471" s="2" t="s">
        <v>89</v>
      </c>
      <c r="U471" s="2" t="s">
        <v>45</v>
      </c>
      <c r="V47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ENE CON - CREDv1</vt:lpstr>
      <vt:lpstr>Hoja4</vt:lpstr>
      <vt:lpstr>ENE CON - CREDv2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 Luis 7</dc:creator>
  <cp:lastModifiedBy>San Luis 7</cp:lastModifiedBy>
  <dcterms:created xsi:type="dcterms:W3CDTF">2025-03-24T13:12:03Z</dcterms:created>
  <dcterms:modified xsi:type="dcterms:W3CDTF">2025-04-04T16:19:28Z</dcterms:modified>
</cp:coreProperties>
</file>