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inanzas y Contabilidad\Créditos y Cobranzas\Oddo\"/>
    </mc:Choice>
  </mc:AlternateContent>
  <xr:revisionPtr revIDLastSave="0" documentId="13_ncr:1_{BE130833-1DD2-43B5-9587-8CEEADF618E5}" xr6:coauthVersionLast="47" xr6:coauthVersionMax="47" xr10:uidLastSave="{00000000-0000-0000-0000-000000000000}"/>
  <bookViews>
    <workbookView xWindow="-120" yWindow="-120" windowWidth="20730" windowHeight="11160" xr2:uid="{BDFB7052-F510-4024-8C36-A29E3E00E968}"/>
  </bookViews>
  <sheets>
    <sheet name="AZVET" sheetId="1" r:id="rId1"/>
    <sheet name="MASEELA" sheetId="2" r:id="rId2"/>
    <sheet name="FESA" sheetId="3" r:id="rId3"/>
    <sheet name="ROBERT" sheetId="4" r:id="rId4"/>
    <sheet name="IRELAND" sheetId="5" r:id="rId5"/>
    <sheet name="SARA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5" l="1"/>
  <c r="J4" i="5"/>
  <c r="J11" i="2"/>
  <c r="J32" i="1"/>
</calcChain>
</file>

<file path=xl/sharedStrings.xml><?xml version="1.0" encoding="utf-8"?>
<sst xmlns="http://schemas.openxmlformats.org/spreadsheetml/2006/main" count="782" uniqueCount="101">
  <si>
    <t>F. Contabilizacion</t>
  </si>
  <si>
    <t>Tip Doc</t>
  </si>
  <si>
    <t>Num Doc</t>
  </si>
  <si>
    <t>Cuenta</t>
  </si>
  <si>
    <t>Denominacion Cuenta</t>
  </si>
  <si>
    <t>Codigo Identidad</t>
  </si>
  <si>
    <t>Numero Identidad</t>
  </si>
  <si>
    <t>Razon Social Cliente</t>
  </si>
  <si>
    <t>Responsable Crédito</t>
  </si>
  <si>
    <t>Monto Soles</t>
  </si>
  <si>
    <t>Monto dolares</t>
  </si>
  <si>
    <t>FEmi Letra</t>
  </si>
  <si>
    <t>F. Documento</t>
  </si>
  <si>
    <t>F. de embarque</t>
  </si>
  <si>
    <t>Fechavencimiento</t>
  </si>
  <si>
    <t>Condicion de Pago</t>
  </si>
  <si>
    <t>DETALLE</t>
  </si>
  <si>
    <t>OBSERVACIÓN</t>
  </si>
  <si>
    <t>Nro. Transaccion</t>
  </si>
  <si>
    <t>Numero</t>
  </si>
  <si>
    <t>Trans Type</t>
  </si>
  <si>
    <t>contracuenta</t>
  </si>
  <si>
    <t>vendedor</t>
  </si>
  <si>
    <t>Info Detallada</t>
  </si>
  <si>
    <t>Dirección</t>
  </si>
  <si>
    <t>Distrito</t>
  </si>
  <si>
    <t>Provincia</t>
  </si>
  <si>
    <t>Pais</t>
  </si>
  <si>
    <t>Canal</t>
  </si>
  <si>
    <t>00</t>
  </si>
  <si>
    <t>1220000002</t>
  </si>
  <si>
    <t>ANTICIPOS CLIENTES DEL EXTERIOR</t>
  </si>
  <si>
    <t>CEX100867030</t>
  </si>
  <si>
    <t>AZVET</t>
  </si>
  <si>
    <t>BARCENA BRAGA KATTYA</t>
  </si>
  <si>
    <t>CONTADO ADELANTADO / CASH IN ADVANCE</t>
  </si>
  <si>
    <t>Diferencia de cambio</t>
  </si>
  <si>
    <t>No cuadra el TC</t>
  </si>
  <si>
    <t>30</t>
  </si>
  <si>
    <t>SANDRA MENESES</t>
  </si>
  <si>
    <t>Dif. en cambio</t>
  </si>
  <si>
    <t>Moscow Avenue 75A, App. 73 Baku</t>
  </si>
  <si>
    <t>AZ</t>
  </si>
  <si>
    <t>ZO185443</t>
  </si>
  <si>
    <t>Por aplicar</t>
  </si>
  <si>
    <t>24</t>
  </si>
  <si>
    <t>1041100002</t>
  </si>
  <si>
    <t>PF - 011 - 2021</t>
  </si>
  <si>
    <t>1212000002</t>
  </si>
  <si>
    <t>FACTURAS POR COBRAR DEL EXTERIOR</t>
  </si>
  <si>
    <t>9760000001</t>
  </si>
  <si>
    <t>7760000001</t>
  </si>
  <si>
    <t>TC CIERRE</t>
  </si>
  <si>
    <t>CEX000000200</t>
  </si>
  <si>
    <t>MASEELA PHARMACEUTICAL COMPANY W.L.L.</t>
  </si>
  <si>
    <t>P.O.BOX 26596 SAFAT 13126</t>
  </si>
  <si>
    <t>KW</t>
  </si>
  <si>
    <t>ABONO</t>
  </si>
  <si>
    <t>1041100003</t>
  </si>
  <si>
    <t>PF 034-2022 50% ADELANTADO</t>
  </si>
  <si>
    <t>CEX100867029</t>
  </si>
  <si>
    <t>CORPORACION FESA S.A.</t>
  </si>
  <si>
    <t>50% PAGO ADELANTADO - 50% COBRANZA DOCUMENTARIA 90 DÍAS</t>
  </si>
  <si>
    <t>No cuadra el TC- Asiento sobra</t>
  </si>
  <si>
    <t>7599000009</t>
  </si>
  <si>
    <t>Ajuste NC</t>
  </si>
  <si>
    <t>CALZADA RAUL AGUILAR BATRES 44-70 ZONA11 CENTRO COMERCIAL PLAZA AZUL, LOCAL 3</t>
  </si>
  <si>
    <t>COLONIA MONTE MARIA</t>
  </si>
  <si>
    <t>VILLA NUEVA GUATEMALA</t>
  </si>
  <si>
    <t>GT</t>
  </si>
  <si>
    <t>** Ese asiento sobra, es un ajuste que se hizo manual por una NC,  ¿ se puede ajustar el asiento en diciembre?</t>
  </si>
  <si>
    <t>1212000001</t>
  </si>
  <si>
    <t>FACTURAS POR COBRAR NACIONALES</t>
  </si>
  <si>
    <t>C00007826471</t>
  </si>
  <si>
    <t>07826471</t>
  </si>
  <si>
    <t>ROBERT BURNS VARGAS</t>
  </si>
  <si>
    <t>CONTADO / CASH</t>
  </si>
  <si>
    <t>No cuadra el TC - asiento sobra</t>
  </si>
  <si>
    <t>OFICINA</t>
  </si>
  <si>
    <t>Ajuste DC</t>
  </si>
  <si>
    <t>Paseo de la República Nº6025,</t>
  </si>
  <si>
    <t>Miraflores</t>
  </si>
  <si>
    <t>Lima</t>
  </si>
  <si>
    <t>PE</t>
  </si>
  <si>
    <t>** Ese asiento sobra, es un ajuste que se hizo manual por error en el mes de noviembre  ¿ se puede ajustar el asiento en diciembre?</t>
  </si>
  <si>
    <t>007-2014 ZC746795</t>
  </si>
  <si>
    <t>CEX100867011</t>
  </si>
  <si>
    <t>IRELAND BLYTH LIMITED(HEALTHACTIV)</t>
  </si>
  <si>
    <t>9910300000</t>
  </si>
  <si>
    <t>ANT PROF 007-2014 HEALTACTIVE ZC746795</t>
  </si>
  <si>
    <t>15 RESERVES STREET, LES SALINES P.O. BOX 540 PORT LOUIS MAURITIUS</t>
  </si>
  <si>
    <t>LES SALINES</t>
  </si>
  <si>
    <t>MU</t>
  </si>
  <si>
    <t>**  El cliente se encuentra inactivo ¿ Se tiene que activar para el otro mes generar DC?</t>
  </si>
  <si>
    <t>ZK313300</t>
  </si>
  <si>
    <t>CEX100867048</t>
  </si>
  <si>
    <t>SARAH AL SHARQ AL ASRIYA COMPANY</t>
  </si>
  <si>
    <t>PF 101-2018</t>
  </si>
  <si>
    <t>MUSCAT SOHER AREA</t>
  </si>
  <si>
    <t>OM</t>
  </si>
  <si>
    <t>** Diferencia es por el excel, ¿ se puede dejar así?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</si>
</sst>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#,##0.00"/>
    <numFmt numFmtId="166" formatCode="_(* #,##0.00_);_(* \(#,##0.00\);_(* &quot;-&quot;??_);_(@_)"/>
    <numFmt numFmtId="167" formatCode="0.000"/>
  </numFmts>
  <fonts count="7" x14ac:knownFonts="1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Arial"/>
      <family val="2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4" borderId="0" xfId="0" applyFont="1" applyFill="1"/>
    <xf numFmtId="0" fontId="4" fillId="0" borderId="0" xfId="0" applyFont="1"/>
    <xf numFmtId="166" fontId="4" fillId="0" borderId="0" xfId="1" applyFont="1"/>
    <xf numFmtId="167" fontId="4" fillId="5" borderId="0" xfId="0" applyNumberFormat="1" applyFont="1" applyFill="1"/>
    <xf numFmtId="0" fontId="5" fillId="0" borderId="0" xfId="0" applyFont="1"/>
    <xf numFmtId="2" fontId="4" fillId="6" borderId="0" xfId="0" applyNumberFormat="1" applyFont="1" applyFill="1"/>
    <xf numFmtId="166" fontId="4" fillId="6" borderId="0" xfId="1" applyFont="1" applyFill="1"/>
    <xf numFmtId="0" fontId="4" fillId="6" borderId="0" xfId="0" applyFont="1" applyFill="1"/>
    <xf numFmtId="0" fontId="1" fillId="0" borderId="0" xfId="0" applyFont="1"/>
    <xf numFmtId="166" fontId="0" fillId="0" borderId="0" xfId="1" applyFont="1"/>
    <xf numFmtId="167" fontId="0" fillId="0" borderId="0" xfId="0" applyNumberFormat="1"/>
    <xf numFmtId="165" fontId="0" fillId="0" borderId="0" xfId="0" applyNumberFormat="1"/>
    <xf numFmtId="167" fontId="0" fillId="5" borderId="0" xfId="0" applyNumberFormat="1" applyFill="1"/>
    <xf numFmtId="167" fontId="4" fillId="0" borderId="0" xfId="0" applyNumberFormat="1" applyFont="1"/>
    <xf numFmtId="164" fontId="3" fillId="4" borderId="1" xfId="0" applyNumberFormat="1" applyFont="1" applyFill="1" applyBorder="1" applyAlignment="1" applyProtection="1">
      <alignment vertical="top" wrapText="1" readingOrder="1"/>
      <protection locked="0"/>
    </xf>
    <xf numFmtId="0" fontId="3" fillId="4" borderId="1" xfId="0" applyFont="1" applyFill="1" applyBorder="1" applyAlignment="1" applyProtection="1">
      <alignment vertical="top" wrapText="1" readingOrder="1"/>
      <protection locked="0"/>
    </xf>
    <xf numFmtId="165" fontId="3" fillId="4" borderId="1" xfId="0" applyNumberFormat="1" applyFont="1" applyFill="1" applyBorder="1" applyAlignment="1" applyProtection="1">
      <alignment vertical="top" wrapText="1" readingOrder="1"/>
      <protection locked="0"/>
    </xf>
    <xf numFmtId="0" fontId="6" fillId="2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vertical="top" wrapText="1" readingOrder="1"/>
      <protection locked="0"/>
    </xf>
    <xf numFmtId="0" fontId="2" fillId="4" borderId="1" xfId="0" applyFont="1" applyFill="1" applyBorder="1" applyAlignment="1" applyProtection="1">
      <alignment vertical="top" wrapText="1" readingOrder="1"/>
      <protection locked="0"/>
    </xf>
    <xf numFmtId="165" fontId="2" fillId="4" borderId="1" xfId="0" applyNumberFormat="1" applyFont="1" applyFill="1" applyBorder="1" applyAlignment="1" applyProtection="1">
      <alignment vertical="top" wrapText="1" readingOrder="1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ECCE-FF36-4E6B-BC60-C7AFB5E47EE0}">
  <sheetPr>
    <tabColor rgb="FFFFC000"/>
  </sheetPr>
  <dimension ref="A1:AC32"/>
  <sheetViews>
    <sheetView tabSelected="1" topLeftCell="A24" workbookViewId="0">
      <selection activeCell="H33" sqref="H33"/>
    </sheetView>
  </sheetViews>
  <sheetFormatPr baseColWidth="10" defaultRowHeight="12.75" x14ac:dyDescent="0.2"/>
  <sheetData>
    <row r="1" spans="1:29" s="1" customFormat="1" ht="32.2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20" t="s">
        <v>16</v>
      </c>
      <c r="R1" s="20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</row>
    <row r="2" spans="1:29" s="2" customFormat="1" ht="30.75" customHeight="1" x14ac:dyDescent="0.2">
      <c r="A2" s="16">
        <v>44255</v>
      </c>
      <c r="B2" s="17" t="s">
        <v>29</v>
      </c>
      <c r="C2" s="17"/>
      <c r="D2" s="17" t="s">
        <v>30</v>
      </c>
      <c r="E2" s="17" t="s">
        <v>31</v>
      </c>
      <c r="F2" s="17" t="s">
        <v>32</v>
      </c>
      <c r="G2" s="17" t="s">
        <v>32</v>
      </c>
      <c r="H2" s="17" t="s">
        <v>33</v>
      </c>
      <c r="I2" s="17" t="s">
        <v>34</v>
      </c>
      <c r="J2" s="18">
        <v>-60.5</v>
      </c>
      <c r="K2" s="18">
        <v>0</v>
      </c>
      <c r="L2" s="17"/>
      <c r="M2" s="16">
        <v>44255</v>
      </c>
      <c r="N2" s="17"/>
      <c r="O2" s="17"/>
      <c r="P2" s="17" t="s">
        <v>35</v>
      </c>
      <c r="Q2" s="17" t="s">
        <v>36</v>
      </c>
      <c r="R2" s="17" t="s">
        <v>37</v>
      </c>
      <c r="S2" s="17">
        <v>485922</v>
      </c>
      <c r="T2" s="17">
        <v>210006810</v>
      </c>
      <c r="U2" s="17" t="s">
        <v>38</v>
      </c>
      <c r="V2" s="17" t="s">
        <v>32</v>
      </c>
      <c r="W2" s="17" t="s">
        <v>39</v>
      </c>
      <c r="X2" s="17" t="s">
        <v>40</v>
      </c>
      <c r="Y2" s="17" t="s">
        <v>41</v>
      </c>
      <c r="Z2" s="17"/>
      <c r="AA2" s="17"/>
      <c r="AB2" s="17" t="s">
        <v>42</v>
      </c>
      <c r="AC2" s="17"/>
    </row>
    <row r="3" spans="1:29" s="2" customFormat="1" ht="30.75" customHeight="1" x14ac:dyDescent="0.2">
      <c r="A3" s="16">
        <v>44267</v>
      </c>
      <c r="B3" s="17" t="s">
        <v>29</v>
      </c>
      <c r="C3" s="17" t="s">
        <v>43</v>
      </c>
      <c r="D3" s="17" t="s">
        <v>30</v>
      </c>
      <c r="E3" s="17" t="s">
        <v>31</v>
      </c>
      <c r="F3" s="17" t="s">
        <v>32</v>
      </c>
      <c r="G3" s="17" t="s">
        <v>32</v>
      </c>
      <c r="H3" s="17" t="s">
        <v>33</v>
      </c>
      <c r="I3" s="17" t="s">
        <v>34</v>
      </c>
      <c r="J3" s="18">
        <v>-18.48</v>
      </c>
      <c r="K3" s="18">
        <v>-5</v>
      </c>
      <c r="L3" s="17"/>
      <c r="M3" s="16">
        <v>44267</v>
      </c>
      <c r="N3" s="17"/>
      <c r="O3" s="17"/>
      <c r="P3" s="17" t="s">
        <v>35</v>
      </c>
      <c r="Q3" s="17" t="s">
        <v>44</v>
      </c>
      <c r="R3" s="17" t="s">
        <v>37</v>
      </c>
      <c r="S3" s="17">
        <v>463676</v>
      </c>
      <c r="T3" s="17">
        <v>210002354</v>
      </c>
      <c r="U3" s="17" t="s">
        <v>45</v>
      </c>
      <c r="V3" s="17" t="s">
        <v>46</v>
      </c>
      <c r="W3" s="17" t="s">
        <v>39</v>
      </c>
      <c r="X3" s="17" t="s">
        <v>47</v>
      </c>
      <c r="Y3" s="17" t="s">
        <v>41</v>
      </c>
      <c r="Z3" s="17"/>
      <c r="AA3" s="17"/>
      <c r="AB3" s="17" t="s">
        <v>42</v>
      </c>
      <c r="AC3" s="17"/>
    </row>
    <row r="4" spans="1:29" s="2" customFormat="1" ht="30.75" customHeight="1" x14ac:dyDescent="0.2">
      <c r="A4" s="16">
        <v>44286</v>
      </c>
      <c r="B4" s="17" t="s">
        <v>29</v>
      </c>
      <c r="C4" s="17"/>
      <c r="D4" s="17" t="s">
        <v>48</v>
      </c>
      <c r="E4" s="17" t="s">
        <v>49</v>
      </c>
      <c r="F4" s="17" t="s">
        <v>32</v>
      </c>
      <c r="G4" s="17" t="s">
        <v>32</v>
      </c>
      <c r="H4" s="17" t="s">
        <v>33</v>
      </c>
      <c r="I4" s="17" t="s">
        <v>34</v>
      </c>
      <c r="J4" s="18">
        <v>-1.45</v>
      </c>
      <c r="K4" s="18">
        <v>0</v>
      </c>
      <c r="L4" s="17"/>
      <c r="M4" s="16">
        <v>44286</v>
      </c>
      <c r="N4" s="17"/>
      <c r="O4" s="17"/>
      <c r="P4" s="17" t="s">
        <v>35</v>
      </c>
      <c r="Q4" s="17" t="s">
        <v>36</v>
      </c>
      <c r="R4" s="17" t="s">
        <v>37</v>
      </c>
      <c r="S4" s="17">
        <v>489059</v>
      </c>
      <c r="T4" s="17">
        <v>210008075</v>
      </c>
      <c r="U4" s="17" t="s">
        <v>38</v>
      </c>
      <c r="V4" s="17" t="s">
        <v>32</v>
      </c>
      <c r="W4" s="17" t="s">
        <v>39</v>
      </c>
      <c r="X4" s="17" t="s">
        <v>40</v>
      </c>
      <c r="Y4" s="17" t="s">
        <v>41</v>
      </c>
      <c r="Z4" s="17"/>
      <c r="AA4" s="17"/>
      <c r="AB4" s="17" t="s">
        <v>42</v>
      </c>
      <c r="AC4" s="17"/>
    </row>
    <row r="5" spans="1:29" s="2" customFormat="1" ht="30.75" customHeight="1" x14ac:dyDescent="0.2">
      <c r="A5" s="16">
        <v>44742</v>
      </c>
      <c r="B5" s="17" t="s">
        <v>29</v>
      </c>
      <c r="C5" s="17"/>
      <c r="D5" s="17" t="s">
        <v>30</v>
      </c>
      <c r="E5" s="17" t="s">
        <v>31</v>
      </c>
      <c r="F5" s="17" t="s">
        <v>32</v>
      </c>
      <c r="G5" s="17" t="s">
        <v>32</v>
      </c>
      <c r="H5" s="17" t="s">
        <v>33</v>
      </c>
      <c r="I5" s="17" t="s">
        <v>34</v>
      </c>
      <c r="J5" s="18">
        <v>-1.43</v>
      </c>
      <c r="K5" s="18">
        <v>0</v>
      </c>
      <c r="L5" s="17"/>
      <c r="M5" s="16">
        <v>44742</v>
      </c>
      <c r="N5" s="17"/>
      <c r="O5" s="17"/>
      <c r="P5" s="17" t="s">
        <v>35</v>
      </c>
      <c r="Q5" s="17" t="s">
        <v>36</v>
      </c>
      <c r="R5" s="17" t="s">
        <v>37</v>
      </c>
      <c r="S5" s="17">
        <v>664630</v>
      </c>
      <c r="T5" s="17">
        <v>220024306</v>
      </c>
      <c r="U5" s="17" t="s">
        <v>38</v>
      </c>
      <c r="V5" s="17" t="s">
        <v>50</v>
      </c>
      <c r="W5" s="17" t="s">
        <v>39</v>
      </c>
      <c r="X5" s="17" t="s">
        <v>40</v>
      </c>
      <c r="Y5" s="17" t="s">
        <v>41</v>
      </c>
      <c r="Z5" s="17"/>
      <c r="AA5" s="17"/>
      <c r="AB5" s="17" t="s">
        <v>42</v>
      </c>
      <c r="AC5" s="17"/>
    </row>
    <row r="6" spans="1:29" s="2" customFormat="1" ht="30.75" customHeight="1" x14ac:dyDescent="0.2">
      <c r="A6" s="16">
        <v>44408</v>
      </c>
      <c r="B6" s="17" t="s">
        <v>29</v>
      </c>
      <c r="C6" s="17"/>
      <c r="D6" s="17" t="s">
        <v>30</v>
      </c>
      <c r="E6" s="17" t="s">
        <v>31</v>
      </c>
      <c r="F6" s="17" t="s">
        <v>32</v>
      </c>
      <c r="G6" s="17" t="s">
        <v>32</v>
      </c>
      <c r="H6" s="17" t="s">
        <v>33</v>
      </c>
      <c r="I6" s="17" t="s">
        <v>34</v>
      </c>
      <c r="J6" s="18">
        <v>-0.93</v>
      </c>
      <c r="K6" s="18">
        <v>0</v>
      </c>
      <c r="L6" s="17"/>
      <c r="M6" s="16">
        <v>44408</v>
      </c>
      <c r="N6" s="17"/>
      <c r="O6" s="17"/>
      <c r="P6" s="17" t="s">
        <v>35</v>
      </c>
      <c r="Q6" s="17" t="s">
        <v>36</v>
      </c>
      <c r="R6" s="17" t="s">
        <v>37</v>
      </c>
      <c r="S6" s="17">
        <v>526748</v>
      </c>
      <c r="T6" s="17">
        <v>210017915</v>
      </c>
      <c r="U6" s="17" t="s">
        <v>38</v>
      </c>
      <c r="V6" s="17" t="s">
        <v>50</v>
      </c>
      <c r="W6" s="17" t="s">
        <v>39</v>
      </c>
      <c r="X6" s="17" t="s">
        <v>40</v>
      </c>
      <c r="Y6" s="17" t="s">
        <v>41</v>
      </c>
      <c r="Z6" s="17"/>
      <c r="AA6" s="17"/>
      <c r="AB6" s="17" t="s">
        <v>42</v>
      </c>
      <c r="AC6" s="17"/>
    </row>
    <row r="7" spans="1:29" s="2" customFormat="1" ht="30.75" customHeight="1" x14ac:dyDescent="0.2">
      <c r="A7" s="16">
        <v>44834</v>
      </c>
      <c r="B7" s="17" t="s">
        <v>29</v>
      </c>
      <c r="C7" s="17"/>
      <c r="D7" s="17" t="s">
        <v>30</v>
      </c>
      <c r="E7" s="17" t="s">
        <v>31</v>
      </c>
      <c r="F7" s="17" t="s">
        <v>32</v>
      </c>
      <c r="G7" s="17" t="s">
        <v>32</v>
      </c>
      <c r="H7" s="17" t="s">
        <v>33</v>
      </c>
      <c r="I7" s="17" t="s">
        <v>34</v>
      </c>
      <c r="J7" s="18">
        <v>-0.69</v>
      </c>
      <c r="K7" s="18">
        <v>0</v>
      </c>
      <c r="L7" s="17"/>
      <c r="M7" s="16">
        <v>44834</v>
      </c>
      <c r="N7" s="17"/>
      <c r="O7" s="17"/>
      <c r="P7" s="17" t="s">
        <v>35</v>
      </c>
      <c r="Q7" s="17" t="s">
        <v>36</v>
      </c>
      <c r="R7" s="17" t="s">
        <v>37</v>
      </c>
      <c r="S7" s="17">
        <v>704993</v>
      </c>
      <c r="T7" s="17">
        <v>220036607</v>
      </c>
      <c r="U7" s="17" t="s">
        <v>38</v>
      </c>
      <c r="V7" s="17" t="s">
        <v>50</v>
      </c>
      <c r="W7" s="17" t="s">
        <v>39</v>
      </c>
      <c r="X7" s="17" t="s">
        <v>40</v>
      </c>
      <c r="Y7" s="17" t="s">
        <v>41</v>
      </c>
      <c r="Z7" s="17"/>
      <c r="AA7" s="17"/>
      <c r="AB7" s="17" t="s">
        <v>42</v>
      </c>
      <c r="AC7" s="17"/>
    </row>
    <row r="8" spans="1:29" s="2" customFormat="1" ht="30.75" customHeight="1" x14ac:dyDescent="0.2">
      <c r="A8" s="16">
        <v>44681</v>
      </c>
      <c r="B8" s="17" t="s">
        <v>29</v>
      </c>
      <c r="C8" s="17"/>
      <c r="D8" s="17" t="s">
        <v>30</v>
      </c>
      <c r="E8" s="17" t="s">
        <v>31</v>
      </c>
      <c r="F8" s="17" t="s">
        <v>32</v>
      </c>
      <c r="G8" s="17" t="s">
        <v>32</v>
      </c>
      <c r="H8" s="17" t="s">
        <v>33</v>
      </c>
      <c r="I8" s="17" t="s">
        <v>34</v>
      </c>
      <c r="J8" s="18">
        <v>-0.67</v>
      </c>
      <c r="K8" s="18">
        <v>0</v>
      </c>
      <c r="L8" s="17"/>
      <c r="M8" s="16">
        <v>44681</v>
      </c>
      <c r="N8" s="17"/>
      <c r="O8" s="17"/>
      <c r="P8" s="17" t="s">
        <v>35</v>
      </c>
      <c r="Q8" s="17" t="s">
        <v>36</v>
      </c>
      <c r="R8" s="17" t="s">
        <v>37</v>
      </c>
      <c r="S8" s="17">
        <v>645362</v>
      </c>
      <c r="T8" s="17">
        <v>220018048</v>
      </c>
      <c r="U8" s="17" t="s">
        <v>38</v>
      </c>
      <c r="V8" s="17" t="s">
        <v>50</v>
      </c>
      <c r="W8" s="17" t="s">
        <v>39</v>
      </c>
      <c r="X8" s="17" t="s">
        <v>40</v>
      </c>
      <c r="Y8" s="17" t="s">
        <v>41</v>
      </c>
      <c r="Z8" s="17"/>
      <c r="AA8" s="17"/>
      <c r="AB8" s="17" t="s">
        <v>42</v>
      </c>
      <c r="AC8" s="17"/>
    </row>
    <row r="9" spans="1:29" s="2" customFormat="1" ht="30.75" customHeight="1" x14ac:dyDescent="0.2">
      <c r="A9" s="16">
        <v>44773</v>
      </c>
      <c r="B9" s="17" t="s">
        <v>29</v>
      </c>
      <c r="C9" s="17"/>
      <c r="D9" s="17" t="s">
        <v>30</v>
      </c>
      <c r="E9" s="17" t="s">
        <v>31</v>
      </c>
      <c r="F9" s="17" t="s">
        <v>32</v>
      </c>
      <c r="G9" s="17" t="s">
        <v>32</v>
      </c>
      <c r="H9" s="17" t="s">
        <v>33</v>
      </c>
      <c r="I9" s="17" t="s">
        <v>34</v>
      </c>
      <c r="J9" s="18">
        <v>-0.48</v>
      </c>
      <c r="K9" s="18">
        <v>0</v>
      </c>
      <c r="L9" s="17"/>
      <c r="M9" s="16">
        <v>44773</v>
      </c>
      <c r="N9" s="17"/>
      <c r="O9" s="17"/>
      <c r="P9" s="17" t="s">
        <v>35</v>
      </c>
      <c r="Q9" s="17" t="s">
        <v>36</v>
      </c>
      <c r="R9" s="17" t="s">
        <v>37</v>
      </c>
      <c r="S9" s="17">
        <v>674915</v>
      </c>
      <c r="T9" s="17">
        <v>220028454</v>
      </c>
      <c r="U9" s="17" t="s">
        <v>38</v>
      </c>
      <c r="V9" s="17" t="s">
        <v>50</v>
      </c>
      <c r="W9" s="17" t="s">
        <v>39</v>
      </c>
      <c r="X9" s="17" t="s">
        <v>40</v>
      </c>
      <c r="Y9" s="17" t="s">
        <v>41</v>
      </c>
      <c r="Z9" s="17"/>
      <c r="AA9" s="17"/>
      <c r="AB9" s="17" t="s">
        <v>42</v>
      </c>
      <c r="AC9" s="17"/>
    </row>
    <row r="10" spans="1:29" s="2" customFormat="1" ht="30.75" customHeight="1" x14ac:dyDescent="0.2">
      <c r="A10" s="16">
        <v>44530</v>
      </c>
      <c r="B10" s="17" t="s">
        <v>29</v>
      </c>
      <c r="C10" s="17"/>
      <c r="D10" s="17" t="s">
        <v>30</v>
      </c>
      <c r="E10" s="17" t="s">
        <v>31</v>
      </c>
      <c r="F10" s="17" t="s">
        <v>32</v>
      </c>
      <c r="G10" s="17" t="s">
        <v>32</v>
      </c>
      <c r="H10" s="17" t="s">
        <v>33</v>
      </c>
      <c r="I10" s="17" t="s">
        <v>34</v>
      </c>
      <c r="J10" s="18">
        <v>-0.36</v>
      </c>
      <c r="K10" s="18">
        <v>0</v>
      </c>
      <c r="L10" s="17"/>
      <c r="M10" s="16">
        <v>44530</v>
      </c>
      <c r="N10" s="17"/>
      <c r="O10" s="17"/>
      <c r="P10" s="17" t="s">
        <v>35</v>
      </c>
      <c r="Q10" s="17" t="s">
        <v>36</v>
      </c>
      <c r="R10" s="17" t="s">
        <v>37</v>
      </c>
      <c r="S10" s="17">
        <v>588209</v>
      </c>
      <c r="T10" s="17">
        <v>210029782</v>
      </c>
      <c r="U10" s="17" t="s">
        <v>38</v>
      </c>
      <c r="V10" s="17" t="s">
        <v>50</v>
      </c>
      <c r="W10" s="17" t="s">
        <v>39</v>
      </c>
      <c r="X10" s="17" t="s">
        <v>40</v>
      </c>
      <c r="Y10" s="17" t="s">
        <v>41</v>
      </c>
      <c r="Z10" s="17"/>
      <c r="AA10" s="17"/>
      <c r="AB10" s="17" t="s">
        <v>42</v>
      </c>
      <c r="AC10" s="17"/>
    </row>
    <row r="11" spans="1:29" s="2" customFormat="1" ht="30.75" customHeight="1" x14ac:dyDescent="0.2">
      <c r="A11" s="16">
        <v>44469</v>
      </c>
      <c r="B11" s="17" t="s">
        <v>29</v>
      </c>
      <c r="C11" s="17"/>
      <c r="D11" s="17" t="s">
        <v>30</v>
      </c>
      <c r="E11" s="17" t="s">
        <v>31</v>
      </c>
      <c r="F11" s="17" t="s">
        <v>32</v>
      </c>
      <c r="G11" s="17" t="s">
        <v>32</v>
      </c>
      <c r="H11" s="17" t="s">
        <v>33</v>
      </c>
      <c r="I11" s="17" t="s">
        <v>34</v>
      </c>
      <c r="J11" s="18">
        <v>-0.25</v>
      </c>
      <c r="K11" s="18">
        <v>0</v>
      </c>
      <c r="L11" s="17"/>
      <c r="M11" s="16">
        <v>44469</v>
      </c>
      <c r="N11" s="17"/>
      <c r="O11" s="17"/>
      <c r="P11" s="17" t="s">
        <v>35</v>
      </c>
      <c r="Q11" s="17" t="s">
        <v>36</v>
      </c>
      <c r="R11" s="17" t="s">
        <v>37</v>
      </c>
      <c r="S11" s="17">
        <v>559413</v>
      </c>
      <c r="T11" s="17">
        <v>210024653</v>
      </c>
      <c r="U11" s="17" t="s">
        <v>38</v>
      </c>
      <c r="V11" s="17" t="s">
        <v>50</v>
      </c>
      <c r="W11" s="17" t="s">
        <v>39</v>
      </c>
      <c r="X11" s="17" t="s">
        <v>40</v>
      </c>
      <c r="Y11" s="17" t="s">
        <v>41</v>
      </c>
      <c r="Z11" s="17"/>
      <c r="AA11" s="17"/>
      <c r="AB11" s="17" t="s">
        <v>42</v>
      </c>
      <c r="AC11" s="17"/>
    </row>
    <row r="12" spans="1:29" s="2" customFormat="1" ht="30.75" customHeight="1" x14ac:dyDescent="0.2">
      <c r="A12" s="16">
        <v>44439</v>
      </c>
      <c r="B12" s="17" t="s">
        <v>29</v>
      </c>
      <c r="C12" s="17"/>
      <c r="D12" s="17" t="s">
        <v>30</v>
      </c>
      <c r="E12" s="17" t="s">
        <v>31</v>
      </c>
      <c r="F12" s="17" t="s">
        <v>32</v>
      </c>
      <c r="G12" s="17" t="s">
        <v>32</v>
      </c>
      <c r="H12" s="17" t="s">
        <v>33</v>
      </c>
      <c r="I12" s="17" t="s">
        <v>34</v>
      </c>
      <c r="J12" s="18">
        <v>-0.23</v>
      </c>
      <c r="K12" s="18">
        <v>0</v>
      </c>
      <c r="L12" s="17"/>
      <c r="M12" s="16">
        <v>44439</v>
      </c>
      <c r="N12" s="17"/>
      <c r="O12" s="17"/>
      <c r="P12" s="17" t="s">
        <v>35</v>
      </c>
      <c r="Q12" s="17" t="s">
        <v>36</v>
      </c>
      <c r="R12" s="17" t="s">
        <v>37</v>
      </c>
      <c r="S12" s="17">
        <v>547209</v>
      </c>
      <c r="T12" s="17">
        <v>210021968</v>
      </c>
      <c r="U12" s="17" t="s">
        <v>38</v>
      </c>
      <c r="V12" s="17" t="s">
        <v>50</v>
      </c>
      <c r="W12" s="17" t="s">
        <v>39</v>
      </c>
      <c r="X12" s="17" t="s">
        <v>40</v>
      </c>
      <c r="Y12" s="17" t="s">
        <v>41</v>
      </c>
      <c r="Z12" s="17"/>
      <c r="AA12" s="17"/>
      <c r="AB12" s="17" t="s">
        <v>42</v>
      </c>
      <c r="AC12" s="17"/>
    </row>
    <row r="13" spans="1:29" s="2" customFormat="1" ht="30.75" customHeight="1" x14ac:dyDescent="0.2">
      <c r="A13" s="16">
        <v>44377</v>
      </c>
      <c r="B13" s="17" t="s">
        <v>29</v>
      </c>
      <c r="C13" s="17"/>
      <c r="D13" s="17" t="s">
        <v>30</v>
      </c>
      <c r="E13" s="17" t="s">
        <v>31</v>
      </c>
      <c r="F13" s="17" t="s">
        <v>32</v>
      </c>
      <c r="G13" s="17" t="s">
        <v>32</v>
      </c>
      <c r="H13" s="17" t="s">
        <v>33</v>
      </c>
      <c r="I13" s="17" t="s">
        <v>34</v>
      </c>
      <c r="J13" s="18">
        <v>-0.21</v>
      </c>
      <c r="K13" s="18">
        <v>0</v>
      </c>
      <c r="L13" s="17"/>
      <c r="M13" s="16">
        <v>44377</v>
      </c>
      <c r="N13" s="17"/>
      <c r="O13" s="17"/>
      <c r="P13" s="17" t="s">
        <v>35</v>
      </c>
      <c r="Q13" s="17" t="s">
        <v>36</v>
      </c>
      <c r="R13" s="17" t="s">
        <v>37</v>
      </c>
      <c r="S13" s="17">
        <v>520257</v>
      </c>
      <c r="T13" s="17">
        <v>210015853</v>
      </c>
      <c r="U13" s="17" t="s">
        <v>38</v>
      </c>
      <c r="V13" s="17" t="s">
        <v>50</v>
      </c>
      <c r="W13" s="17" t="s">
        <v>39</v>
      </c>
      <c r="X13" s="17" t="s">
        <v>40</v>
      </c>
      <c r="Y13" s="17" t="s">
        <v>41</v>
      </c>
      <c r="Z13" s="17"/>
      <c r="AA13" s="17"/>
      <c r="AB13" s="17" t="s">
        <v>42</v>
      </c>
      <c r="AC13" s="17"/>
    </row>
    <row r="14" spans="1:29" s="2" customFormat="1" ht="30.75" customHeight="1" x14ac:dyDescent="0.2">
      <c r="A14" s="16">
        <v>44316</v>
      </c>
      <c r="B14" s="17" t="s">
        <v>29</v>
      </c>
      <c r="C14" s="17"/>
      <c r="D14" s="17" t="s">
        <v>30</v>
      </c>
      <c r="E14" s="17" t="s">
        <v>31</v>
      </c>
      <c r="F14" s="17" t="s">
        <v>32</v>
      </c>
      <c r="G14" s="17" t="s">
        <v>32</v>
      </c>
      <c r="H14" s="17" t="s">
        <v>33</v>
      </c>
      <c r="I14" s="17" t="s">
        <v>34</v>
      </c>
      <c r="J14" s="18">
        <v>-0.15</v>
      </c>
      <c r="K14" s="18">
        <v>0</v>
      </c>
      <c r="L14" s="17"/>
      <c r="M14" s="16">
        <v>44316</v>
      </c>
      <c r="N14" s="17"/>
      <c r="O14" s="17"/>
      <c r="P14" s="17" t="s">
        <v>35</v>
      </c>
      <c r="Q14" s="17" t="s">
        <v>36</v>
      </c>
      <c r="R14" s="17" t="s">
        <v>37</v>
      </c>
      <c r="S14" s="17">
        <v>500047</v>
      </c>
      <c r="T14" s="17">
        <v>210010751</v>
      </c>
      <c r="U14" s="17" t="s">
        <v>38</v>
      </c>
      <c r="V14" s="17" t="s">
        <v>50</v>
      </c>
      <c r="W14" s="17" t="s">
        <v>39</v>
      </c>
      <c r="X14" s="17" t="s">
        <v>40</v>
      </c>
      <c r="Y14" s="17" t="s">
        <v>41</v>
      </c>
      <c r="Z14" s="17"/>
      <c r="AA14" s="17"/>
      <c r="AB14" s="17" t="s">
        <v>42</v>
      </c>
      <c r="AC14" s="17"/>
    </row>
    <row r="15" spans="1:29" s="2" customFormat="1" ht="30.75" customHeight="1" x14ac:dyDescent="0.2">
      <c r="A15" s="16">
        <v>44347</v>
      </c>
      <c r="B15" s="17" t="s">
        <v>29</v>
      </c>
      <c r="C15" s="17"/>
      <c r="D15" s="17" t="s">
        <v>30</v>
      </c>
      <c r="E15" s="17" t="s">
        <v>31</v>
      </c>
      <c r="F15" s="17" t="s">
        <v>32</v>
      </c>
      <c r="G15" s="17" t="s">
        <v>32</v>
      </c>
      <c r="H15" s="17" t="s">
        <v>33</v>
      </c>
      <c r="I15" s="17" t="s">
        <v>34</v>
      </c>
      <c r="J15" s="18">
        <v>-0.12</v>
      </c>
      <c r="K15" s="18">
        <v>0</v>
      </c>
      <c r="L15" s="17"/>
      <c r="M15" s="16">
        <v>44347</v>
      </c>
      <c r="N15" s="17"/>
      <c r="O15" s="17"/>
      <c r="P15" s="17" t="s">
        <v>35</v>
      </c>
      <c r="Q15" s="17" t="s">
        <v>36</v>
      </c>
      <c r="R15" s="17" t="s">
        <v>37</v>
      </c>
      <c r="S15" s="17">
        <v>512176</v>
      </c>
      <c r="T15" s="17">
        <v>210013694</v>
      </c>
      <c r="U15" s="17" t="s">
        <v>38</v>
      </c>
      <c r="V15" s="17" t="s">
        <v>50</v>
      </c>
      <c r="W15" s="17" t="s">
        <v>39</v>
      </c>
      <c r="X15" s="17" t="s">
        <v>40</v>
      </c>
      <c r="Y15" s="17" t="s">
        <v>41</v>
      </c>
      <c r="Z15" s="17"/>
      <c r="AA15" s="17"/>
      <c r="AB15" s="17" t="s">
        <v>42</v>
      </c>
      <c r="AC15" s="17"/>
    </row>
    <row r="16" spans="1:29" s="2" customFormat="1" ht="30.75" customHeight="1" x14ac:dyDescent="0.2">
      <c r="A16" s="16">
        <v>44865</v>
      </c>
      <c r="B16" s="17" t="s">
        <v>29</v>
      </c>
      <c r="C16" s="17"/>
      <c r="D16" s="17" t="s">
        <v>30</v>
      </c>
      <c r="E16" s="17" t="s">
        <v>31</v>
      </c>
      <c r="F16" s="17" t="s">
        <v>32</v>
      </c>
      <c r="G16" s="17" t="s">
        <v>32</v>
      </c>
      <c r="H16" s="17" t="s">
        <v>33</v>
      </c>
      <c r="I16" s="17" t="s">
        <v>34</v>
      </c>
      <c r="J16" s="18">
        <v>-0.03</v>
      </c>
      <c r="K16" s="18">
        <v>0</v>
      </c>
      <c r="L16" s="17"/>
      <c r="M16" s="16">
        <v>44865</v>
      </c>
      <c r="N16" s="17"/>
      <c r="O16" s="17"/>
      <c r="P16" s="17" t="s">
        <v>35</v>
      </c>
      <c r="Q16" s="17" t="s">
        <v>36</v>
      </c>
      <c r="R16" s="17" t="s">
        <v>37</v>
      </c>
      <c r="S16" s="17">
        <v>712605</v>
      </c>
      <c r="T16" s="17">
        <v>220038928</v>
      </c>
      <c r="U16" s="17" t="s">
        <v>38</v>
      </c>
      <c r="V16" s="17" t="s">
        <v>50</v>
      </c>
      <c r="W16" s="17" t="s">
        <v>39</v>
      </c>
      <c r="X16" s="17" t="s">
        <v>40</v>
      </c>
      <c r="Y16" s="17" t="s">
        <v>41</v>
      </c>
      <c r="Z16" s="17"/>
      <c r="AA16" s="17"/>
      <c r="AB16" s="17" t="s">
        <v>42</v>
      </c>
      <c r="AC16" s="17"/>
    </row>
    <row r="17" spans="1:29" s="2" customFormat="1" ht="30.75" customHeight="1" x14ac:dyDescent="0.2">
      <c r="A17" s="16">
        <v>44651</v>
      </c>
      <c r="B17" s="17" t="s">
        <v>29</v>
      </c>
      <c r="C17" s="17"/>
      <c r="D17" s="17" t="s">
        <v>30</v>
      </c>
      <c r="E17" s="17" t="s">
        <v>31</v>
      </c>
      <c r="F17" s="17" t="s">
        <v>32</v>
      </c>
      <c r="G17" s="17" t="s">
        <v>32</v>
      </c>
      <c r="H17" s="17" t="s">
        <v>33</v>
      </c>
      <c r="I17" s="17" t="s">
        <v>34</v>
      </c>
      <c r="J17" s="18">
        <v>0.28999999999999998</v>
      </c>
      <c r="K17" s="18">
        <v>0</v>
      </c>
      <c r="L17" s="17"/>
      <c r="M17" s="16">
        <v>44651</v>
      </c>
      <c r="N17" s="17"/>
      <c r="O17" s="17"/>
      <c r="P17" s="17" t="s">
        <v>35</v>
      </c>
      <c r="Q17" s="17" t="s">
        <v>36</v>
      </c>
      <c r="R17" s="17" t="s">
        <v>37</v>
      </c>
      <c r="S17" s="17">
        <v>636491</v>
      </c>
      <c r="T17" s="17">
        <v>220014638</v>
      </c>
      <c r="U17" s="17" t="s">
        <v>38</v>
      </c>
      <c r="V17" s="17" t="s">
        <v>51</v>
      </c>
      <c r="W17" s="17" t="s">
        <v>39</v>
      </c>
      <c r="X17" s="17" t="s">
        <v>40</v>
      </c>
      <c r="Y17" s="17" t="s">
        <v>41</v>
      </c>
      <c r="Z17" s="17"/>
      <c r="AA17" s="17"/>
      <c r="AB17" s="17" t="s">
        <v>42</v>
      </c>
      <c r="AC17" s="17"/>
    </row>
    <row r="18" spans="1:29" s="2" customFormat="1" ht="30.75" customHeight="1" x14ac:dyDescent="0.2">
      <c r="A18" s="16">
        <v>44804</v>
      </c>
      <c r="B18" s="17" t="s">
        <v>29</v>
      </c>
      <c r="C18" s="17"/>
      <c r="D18" s="17" t="s">
        <v>30</v>
      </c>
      <c r="E18" s="17" t="s">
        <v>31</v>
      </c>
      <c r="F18" s="17" t="s">
        <v>32</v>
      </c>
      <c r="G18" s="17" t="s">
        <v>32</v>
      </c>
      <c r="H18" s="17" t="s">
        <v>33</v>
      </c>
      <c r="I18" s="17" t="s">
        <v>34</v>
      </c>
      <c r="J18" s="18">
        <v>0.38</v>
      </c>
      <c r="K18" s="18">
        <v>0</v>
      </c>
      <c r="L18" s="17"/>
      <c r="M18" s="16">
        <v>44804</v>
      </c>
      <c r="N18" s="17"/>
      <c r="O18" s="17"/>
      <c r="P18" s="17" t="s">
        <v>35</v>
      </c>
      <c r="Q18" s="17" t="s">
        <v>36</v>
      </c>
      <c r="R18" s="17" t="s">
        <v>37</v>
      </c>
      <c r="S18" s="17">
        <v>692957</v>
      </c>
      <c r="T18" s="17">
        <v>220032999</v>
      </c>
      <c r="U18" s="17" t="s">
        <v>38</v>
      </c>
      <c r="V18" s="17" t="s">
        <v>51</v>
      </c>
      <c r="W18" s="17" t="s">
        <v>39</v>
      </c>
      <c r="X18" s="17" t="s">
        <v>40</v>
      </c>
      <c r="Y18" s="17" t="s">
        <v>41</v>
      </c>
      <c r="Z18" s="17"/>
      <c r="AA18" s="17"/>
      <c r="AB18" s="17" t="s">
        <v>42</v>
      </c>
      <c r="AC18" s="17"/>
    </row>
    <row r="19" spans="1:29" s="2" customFormat="1" ht="30.75" customHeight="1" x14ac:dyDescent="0.2">
      <c r="A19" s="16">
        <v>44561</v>
      </c>
      <c r="B19" s="17" t="s">
        <v>29</v>
      </c>
      <c r="C19" s="17"/>
      <c r="D19" s="17" t="s">
        <v>30</v>
      </c>
      <c r="E19" s="17" t="s">
        <v>31</v>
      </c>
      <c r="F19" s="17" t="s">
        <v>32</v>
      </c>
      <c r="G19" s="17" t="s">
        <v>32</v>
      </c>
      <c r="H19" s="17" t="s">
        <v>33</v>
      </c>
      <c r="I19" s="17" t="s">
        <v>34</v>
      </c>
      <c r="J19" s="18">
        <v>0.41</v>
      </c>
      <c r="K19" s="18">
        <v>0</v>
      </c>
      <c r="L19" s="17"/>
      <c r="M19" s="16">
        <v>44561</v>
      </c>
      <c r="N19" s="17"/>
      <c r="O19" s="17"/>
      <c r="P19" s="17" t="s">
        <v>35</v>
      </c>
      <c r="Q19" s="17" t="s">
        <v>36</v>
      </c>
      <c r="R19" s="17" t="s">
        <v>37</v>
      </c>
      <c r="S19" s="17">
        <v>598400</v>
      </c>
      <c r="T19" s="17">
        <v>210031283</v>
      </c>
      <c r="U19" s="17" t="s">
        <v>38</v>
      </c>
      <c r="V19" s="17" t="s">
        <v>51</v>
      </c>
      <c r="W19" s="17" t="s">
        <v>39</v>
      </c>
      <c r="X19" s="17" t="s">
        <v>40</v>
      </c>
      <c r="Y19" s="17" t="s">
        <v>41</v>
      </c>
      <c r="Z19" s="17"/>
      <c r="AA19" s="17"/>
      <c r="AB19" s="17" t="s">
        <v>42</v>
      </c>
      <c r="AC19" s="17"/>
    </row>
    <row r="20" spans="1:29" s="2" customFormat="1" ht="30.75" customHeight="1" x14ac:dyDescent="0.2">
      <c r="A20" s="16">
        <v>44620</v>
      </c>
      <c r="B20" s="17" t="s">
        <v>29</v>
      </c>
      <c r="C20" s="17"/>
      <c r="D20" s="17" t="s">
        <v>30</v>
      </c>
      <c r="E20" s="17" t="s">
        <v>31</v>
      </c>
      <c r="F20" s="17" t="s">
        <v>32</v>
      </c>
      <c r="G20" s="17" t="s">
        <v>32</v>
      </c>
      <c r="H20" s="17" t="s">
        <v>33</v>
      </c>
      <c r="I20" s="17" t="s">
        <v>34</v>
      </c>
      <c r="J20" s="18">
        <v>0.43</v>
      </c>
      <c r="K20" s="18">
        <v>0</v>
      </c>
      <c r="L20" s="17"/>
      <c r="M20" s="16">
        <v>44620</v>
      </c>
      <c r="N20" s="17"/>
      <c r="O20" s="17"/>
      <c r="P20" s="17" t="s">
        <v>35</v>
      </c>
      <c r="Q20" s="17" t="s">
        <v>36</v>
      </c>
      <c r="R20" s="17" t="s">
        <v>37</v>
      </c>
      <c r="S20" s="17">
        <v>635281</v>
      </c>
      <c r="T20" s="17">
        <v>220013632</v>
      </c>
      <c r="U20" s="17" t="s">
        <v>38</v>
      </c>
      <c r="V20" s="17" t="s">
        <v>51</v>
      </c>
      <c r="W20" s="17" t="s">
        <v>39</v>
      </c>
      <c r="X20" s="17" t="s">
        <v>40</v>
      </c>
      <c r="Y20" s="17" t="s">
        <v>41</v>
      </c>
      <c r="Z20" s="17"/>
      <c r="AA20" s="17"/>
      <c r="AB20" s="17" t="s">
        <v>42</v>
      </c>
      <c r="AC20" s="17"/>
    </row>
    <row r="21" spans="1:29" s="2" customFormat="1" ht="30.75" customHeight="1" x14ac:dyDescent="0.2">
      <c r="A21" s="16">
        <v>44255</v>
      </c>
      <c r="B21" s="17" t="s">
        <v>29</v>
      </c>
      <c r="C21" s="17"/>
      <c r="D21" s="17" t="s">
        <v>48</v>
      </c>
      <c r="E21" s="17" t="s">
        <v>49</v>
      </c>
      <c r="F21" s="17" t="s">
        <v>32</v>
      </c>
      <c r="G21" s="17" t="s">
        <v>32</v>
      </c>
      <c r="H21" s="17" t="s">
        <v>33</v>
      </c>
      <c r="I21" s="17" t="s">
        <v>34</v>
      </c>
      <c r="J21" s="18">
        <v>0.55000000000000004</v>
      </c>
      <c r="K21" s="18">
        <v>0</v>
      </c>
      <c r="L21" s="17"/>
      <c r="M21" s="16">
        <v>44255</v>
      </c>
      <c r="N21" s="17"/>
      <c r="O21" s="17"/>
      <c r="P21" s="17" t="s">
        <v>35</v>
      </c>
      <c r="Q21" s="17" t="s">
        <v>36</v>
      </c>
      <c r="R21" s="17" t="s">
        <v>37</v>
      </c>
      <c r="S21" s="17">
        <v>485922</v>
      </c>
      <c r="T21" s="17">
        <v>210006810</v>
      </c>
      <c r="U21" s="17" t="s">
        <v>38</v>
      </c>
      <c r="V21" s="17" t="s">
        <v>32</v>
      </c>
      <c r="W21" s="17" t="s">
        <v>39</v>
      </c>
      <c r="X21" s="17" t="s">
        <v>40</v>
      </c>
      <c r="Y21" s="17" t="s">
        <v>41</v>
      </c>
      <c r="Z21" s="17"/>
      <c r="AA21" s="17"/>
      <c r="AB21" s="17" t="s">
        <v>42</v>
      </c>
      <c r="AC21" s="17"/>
    </row>
    <row r="22" spans="1:29" s="2" customFormat="1" ht="30.75" customHeight="1" x14ac:dyDescent="0.2">
      <c r="A22" s="16">
        <v>44712</v>
      </c>
      <c r="B22" s="17" t="s">
        <v>29</v>
      </c>
      <c r="C22" s="17"/>
      <c r="D22" s="17" t="s">
        <v>30</v>
      </c>
      <c r="E22" s="17" t="s">
        <v>31</v>
      </c>
      <c r="F22" s="17" t="s">
        <v>32</v>
      </c>
      <c r="G22" s="17" t="s">
        <v>32</v>
      </c>
      <c r="H22" s="17" t="s">
        <v>33</v>
      </c>
      <c r="I22" s="17" t="s">
        <v>34</v>
      </c>
      <c r="J22" s="18">
        <v>0.67</v>
      </c>
      <c r="K22" s="18">
        <v>0</v>
      </c>
      <c r="L22" s="17"/>
      <c r="M22" s="16">
        <v>44712</v>
      </c>
      <c r="N22" s="17"/>
      <c r="O22" s="17"/>
      <c r="P22" s="17" t="s">
        <v>35</v>
      </c>
      <c r="Q22" s="17" t="s">
        <v>36</v>
      </c>
      <c r="R22" s="17" t="s">
        <v>37</v>
      </c>
      <c r="S22" s="17">
        <v>651209</v>
      </c>
      <c r="T22" s="17">
        <v>220020259</v>
      </c>
      <c r="U22" s="17" t="s">
        <v>38</v>
      </c>
      <c r="V22" s="17" t="s">
        <v>51</v>
      </c>
      <c r="W22" s="17" t="s">
        <v>39</v>
      </c>
      <c r="X22" s="17" t="s">
        <v>40</v>
      </c>
      <c r="Y22" s="17" t="s">
        <v>41</v>
      </c>
      <c r="Z22" s="17"/>
      <c r="AA22" s="17"/>
      <c r="AB22" s="17" t="s">
        <v>42</v>
      </c>
      <c r="AC22" s="17"/>
    </row>
    <row r="23" spans="1:29" s="2" customFormat="1" ht="30.75" customHeight="1" x14ac:dyDescent="0.2">
      <c r="A23" s="16">
        <v>44895</v>
      </c>
      <c r="B23" s="17" t="s">
        <v>29</v>
      </c>
      <c r="C23" s="17"/>
      <c r="D23" s="17" t="s">
        <v>30</v>
      </c>
      <c r="E23" s="17" t="s">
        <v>31</v>
      </c>
      <c r="F23" s="17" t="s">
        <v>32</v>
      </c>
      <c r="G23" s="17" t="s">
        <v>32</v>
      </c>
      <c r="H23" s="17" t="s">
        <v>33</v>
      </c>
      <c r="I23" s="17" t="s">
        <v>34</v>
      </c>
      <c r="J23" s="18">
        <v>0.67</v>
      </c>
      <c r="K23" s="18">
        <v>0</v>
      </c>
      <c r="L23" s="17"/>
      <c r="M23" s="16">
        <v>44895</v>
      </c>
      <c r="N23" s="17"/>
      <c r="O23" s="17"/>
      <c r="P23" s="17" t="s">
        <v>35</v>
      </c>
      <c r="Q23" s="17" t="s">
        <v>36</v>
      </c>
      <c r="R23" s="17" t="s">
        <v>37</v>
      </c>
      <c r="S23" s="17">
        <v>730499</v>
      </c>
      <c r="T23" s="17">
        <v>220043119</v>
      </c>
      <c r="U23" s="17" t="s">
        <v>38</v>
      </c>
      <c r="V23" s="17" t="s">
        <v>51</v>
      </c>
      <c r="W23" s="17" t="s">
        <v>39</v>
      </c>
      <c r="X23" s="17" t="s">
        <v>40</v>
      </c>
      <c r="Y23" s="17" t="s">
        <v>41</v>
      </c>
      <c r="Z23" s="17"/>
      <c r="AA23" s="17"/>
      <c r="AB23" s="17" t="s">
        <v>42</v>
      </c>
      <c r="AC23" s="17"/>
    </row>
    <row r="24" spans="1:29" s="2" customFormat="1" ht="30.75" customHeight="1" x14ac:dyDescent="0.2">
      <c r="A24" s="16">
        <v>44592</v>
      </c>
      <c r="B24" s="17" t="s">
        <v>29</v>
      </c>
      <c r="C24" s="17"/>
      <c r="D24" s="17" t="s">
        <v>30</v>
      </c>
      <c r="E24" s="17" t="s">
        <v>31</v>
      </c>
      <c r="F24" s="17" t="s">
        <v>32</v>
      </c>
      <c r="G24" s="17" t="s">
        <v>32</v>
      </c>
      <c r="H24" s="17" t="s">
        <v>33</v>
      </c>
      <c r="I24" s="17" t="s">
        <v>34</v>
      </c>
      <c r="J24" s="18">
        <v>0.68</v>
      </c>
      <c r="K24" s="18">
        <v>0</v>
      </c>
      <c r="L24" s="17"/>
      <c r="M24" s="16">
        <v>44592</v>
      </c>
      <c r="N24" s="17"/>
      <c r="O24" s="17"/>
      <c r="P24" s="17" t="s">
        <v>35</v>
      </c>
      <c r="Q24" s="17" t="s">
        <v>36</v>
      </c>
      <c r="R24" s="17" t="s">
        <v>37</v>
      </c>
      <c r="S24" s="17">
        <v>621914</v>
      </c>
      <c r="T24" s="17">
        <v>220009674</v>
      </c>
      <c r="U24" s="17" t="s">
        <v>38</v>
      </c>
      <c r="V24" s="17" t="s">
        <v>51</v>
      </c>
      <c r="W24" s="17" t="s">
        <v>39</v>
      </c>
      <c r="X24" s="17" t="s">
        <v>40</v>
      </c>
      <c r="Y24" s="17" t="s">
        <v>41</v>
      </c>
      <c r="Z24" s="17"/>
      <c r="AA24" s="17"/>
      <c r="AB24" s="17" t="s">
        <v>42</v>
      </c>
      <c r="AC24" s="17"/>
    </row>
    <row r="25" spans="1:29" s="2" customFormat="1" ht="30.75" customHeight="1" x14ac:dyDescent="0.2">
      <c r="A25" s="16">
        <v>44500</v>
      </c>
      <c r="B25" s="17" t="s">
        <v>29</v>
      </c>
      <c r="C25" s="17"/>
      <c r="D25" s="17" t="s">
        <v>30</v>
      </c>
      <c r="E25" s="17" t="s">
        <v>31</v>
      </c>
      <c r="F25" s="17" t="s">
        <v>32</v>
      </c>
      <c r="G25" s="17" t="s">
        <v>32</v>
      </c>
      <c r="H25" s="17" t="s">
        <v>33</v>
      </c>
      <c r="I25" s="17" t="s">
        <v>34</v>
      </c>
      <c r="J25" s="18">
        <v>0.73</v>
      </c>
      <c r="K25" s="18">
        <v>0</v>
      </c>
      <c r="L25" s="17"/>
      <c r="M25" s="16">
        <v>44500</v>
      </c>
      <c r="N25" s="17"/>
      <c r="O25" s="17"/>
      <c r="P25" s="17" t="s">
        <v>35</v>
      </c>
      <c r="Q25" s="17" t="s">
        <v>36</v>
      </c>
      <c r="R25" s="17" t="s">
        <v>37</v>
      </c>
      <c r="S25" s="17">
        <v>572601</v>
      </c>
      <c r="T25" s="17">
        <v>210027213</v>
      </c>
      <c r="U25" s="17" t="s">
        <v>38</v>
      </c>
      <c r="V25" s="17" t="s">
        <v>51</v>
      </c>
      <c r="W25" s="17" t="s">
        <v>39</v>
      </c>
      <c r="X25" s="17" t="s">
        <v>40</v>
      </c>
      <c r="Y25" s="17" t="s">
        <v>41</v>
      </c>
      <c r="Z25" s="17"/>
      <c r="AA25" s="17"/>
      <c r="AB25" s="17" t="s">
        <v>42</v>
      </c>
      <c r="AC25" s="17"/>
    </row>
    <row r="26" spans="1:29" s="2" customFormat="1" ht="30.75" customHeight="1" x14ac:dyDescent="0.2">
      <c r="A26" s="16">
        <v>44742</v>
      </c>
      <c r="B26" s="17" t="s">
        <v>29</v>
      </c>
      <c r="C26" s="17"/>
      <c r="D26" s="17" t="s">
        <v>30</v>
      </c>
      <c r="E26" s="17" t="s">
        <v>31</v>
      </c>
      <c r="F26" s="17" t="s">
        <v>32</v>
      </c>
      <c r="G26" s="17" t="s">
        <v>32</v>
      </c>
      <c r="H26" s="17" t="s">
        <v>33</v>
      </c>
      <c r="I26" s="17" t="s">
        <v>34</v>
      </c>
      <c r="J26" s="18">
        <v>0.81</v>
      </c>
      <c r="K26" s="18">
        <v>0</v>
      </c>
      <c r="L26" s="17"/>
      <c r="M26" s="16">
        <v>44742</v>
      </c>
      <c r="N26" s="17"/>
      <c r="O26" s="17"/>
      <c r="P26" s="17" t="s">
        <v>35</v>
      </c>
      <c r="Q26" s="17" t="s">
        <v>36</v>
      </c>
      <c r="R26" s="17" t="s">
        <v>37</v>
      </c>
      <c r="S26" s="17">
        <v>671766</v>
      </c>
      <c r="T26" s="17">
        <v>220027008</v>
      </c>
      <c r="U26" s="17" t="s">
        <v>38</v>
      </c>
      <c r="V26" s="17" t="s">
        <v>51</v>
      </c>
      <c r="W26" s="17" t="s">
        <v>39</v>
      </c>
      <c r="X26" s="17" t="s">
        <v>40</v>
      </c>
      <c r="Y26" s="17" t="s">
        <v>41</v>
      </c>
      <c r="Z26" s="17"/>
      <c r="AA26" s="17"/>
      <c r="AB26" s="17" t="s">
        <v>42</v>
      </c>
      <c r="AC26" s="17"/>
    </row>
    <row r="27" spans="1:29" s="2" customFormat="1" ht="30.75" customHeight="1" x14ac:dyDescent="0.2">
      <c r="A27" s="16">
        <v>44227</v>
      </c>
      <c r="B27" s="17" t="s">
        <v>29</v>
      </c>
      <c r="C27" s="17"/>
      <c r="D27" s="17" t="s">
        <v>48</v>
      </c>
      <c r="E27" s="17" t="s">
        <v>49</v>
      </c>
      <c r="F27" s="17" t="s">
        <v>32</v>
      </c>
      <c r="G27" s="17" t="s">
        <v>32</v>
      </c>
      <c r="H27" s="17" t="s">
        <v>33</v>
      </c>
      <c r="I27" s="17" t="s">
        <v>34</v>
      </c>
      <c r="J27" s="18">
        <v>0.9</v>
      </c>
      <c r="K27" s="18">
        <v>0</v>
      </c>
      <c r="L27" s="17"/>
      <c r="M27" s="16">
        <v>44227</v>
      </c>
      <c r="N27" s="17"/>
      <c r="O27" s="17"/>
      <c r="P27" s="17" t="s">
        <v>35</v>
      </c>
      <c r="Q27" s="17" t="s">
        <v>36</v>
      </c>
      <c r="R27" s="17" t="s">
        <v>37</v>
      </c>
      <c r="S27" s="17">
        <v>478168</v>
      </c>
      <c r="T27" s="17">
        <v>210004744</v>
      </c>
      <c r="U27" s="17" t="s">
        <v>38</v>
      </c>
      <c r="V27" s="17" t="s">
        <v>51</v>
      </c>
      <c r="W27" s="17" t="s">
        <v>39</v>
      </c>
      <c r="X27" s="17" t="s">
        <v>40</v>
      </c>
      <c r="Y27" s="17" t="s">
        <v>41</v>
      </c>
      <c r="Z27" s="17"/>
      <c r="AA27" s="17"/>
      <c r="AB27" s="17" t="s">
        <v>42</v>
      </c>
      <c r="AC27" s="17"/>
    </row>
    <row r="28" spans="1:29" s="2" customFormat="1" ht="30.75" customHeight="1" x14ac:dyDescent="0.2">
      <c r="A28" s="16">
        <v>44286</v>
      </c>
      <c r="B28" s="17" t="s">
        <v>29</v>
      </c>
      <c r="C28" s="17"/>
      <c r="D28" s="17" t="s">
        <v>30</v>
      </c>
      <c r="E28" s="17" t="s">
        <v>31</v>
      </c>
      <c r="F28" s="17" t="s">
        <v>32</v>
      </c>
      <c r="G28" s="17" t="s">
        <v>32</v>
      </c>
      <c r="H28" s="17" t="s">
        <v>33</v>
      </c>
      <c r="I28" s="17" t="s">
        <v>34</v>
      </c>
      <c r="J28" s="18">
        <v>60.21</v>
      </c>
      <c r="K28" s="18">
        <v>0</v>
      </c>
      <c r="L28" s="17"/>
      <c r="M28" s="16">
        <v>44286</v>
      </c>
      <c r="N28" s="17"/>
      <c r="O28" s="17"/>
      <c r="P28" s="17" t="s">
        <v>35</v>
      </c>
      <c r="Q28" s="17" t="s">
        <v>36</v>
      </c>
      <c r="R28" s="17" t="s">
        <v>37</v>
      </c>
      <c r="S28" s="17">
        <v>489059</v>
      </c>
      <c r="T28" s="17">
        <v>210008075</v>
      </c>
      <c r="U28" s="17" t="s">
        <v>38</v>
      </c>
      <c r="V28" s="17" t="s">
        <v>32</v>
      </c>
      <c r="W28" s="17" t="s">
        <v>39</v>
      </c>
      <c r="X28" s="17" t="s">
        <v>40</v>
      </c>
      <c r="Y28" s="17" t="s">
        <v>41</v>
      </c>
      <c r="Z28" s="17"/>
      <c r="AA28" s="17"/>
      <c r="AB28" s="17" t="s">
        <v>42</v>
      </c>
      <c r="AC28" s="17"/>
    </row>
    <row r="30" spans="1:29" x14ac:dyDescent="0.2">
      <c r="J30" s="3">
        <v>-19.250000000000007</v>
      </c>
      <c r="K30" s="4">
        <v>-5</v>
      </c>
      <c r="L30" s="5">
        <v>3.8500000000000014</v>
      </c>
    </row>
    <row r="32" spans="1:29" ht="15" x14ac:dyDescent="0.25">
      <c r="A32" s="6" t="s">
        <v>100</v>
      </c>
      <c r="J32" s="7">
        <f>+K30*L32</f>
        <v>-19.245000000000001</v>
      </c>
      <c r="K32" s="8">
        <v>5</v>
      </c>
      <c r="L32" s="9">
        <v>3.8490000000000002</v>
      </c>
      <c r="M32" s="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5F0E-CD19-4EF6-AD7C-5AB78DFBFFC6}">
  <sheetPr>
    <tabColor rgb="FFFFC000"/>
  </sheetPr>
  <dimension ref="A1:AC11"/>
  <sheetViews>
    <sheetView workbookViewId="0">
      <selection activeCell="A10" sqref="A10"/>
    </sheetView>
  </sheetViews>
  <sheetFormatPr baseColWidth="10" defaultRowHeight="12.75" x14ac:dyDescent="0.2"/>
  <sheetData>
    <row r="1" spans="1:29" s="1" customFormat="1" ht="32.2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20" t="s">
        <v>16</v>
      </c>
      <c r="R1" s="20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</row>
    <row r="2" spans="1:29" s="2" customFormat="1" ht="27" customHeight="1" x14ac:dyDescent="0.2">
      <c r="A2" s="21">
        <v>44834</v>
      </c>
      <c r="B2" s="22" t="s">
        <v>29</v>
      </c>
      <c r="C2" s="22"/>
      <c r="D2" s="22" t="s">
        <v>30</v>
      </c>
      <c r="E2" s="22" t="s">
        <v>31</v>
      </c>
      <c r="F2" s="22" t="s">
        <v>53</v>
      </c>
      <c r="G2" s="22" t="s">
        <v>53</v>
      </c>
      <c r="H2" s="22" t="s">
        <v>54</v>
      </c>
      <c r="I2" s="22" t="s">
        <v>34</v>
      </c>
      <c r="J2" s="23">
        <v>-4351.76</v>
      </c>
      <c r="K2" s="23">
        <v>0</v>
      </c>
      <c r="L2" s="22"/>
      <c r="M2" s="21">
        <v>44834</v>
      </c>
      <c r="N2" s="22"/>
      <c r="O2" s="22"/>
      <c r="P2" s="22" t="s">
        <v>35</v>
      </c>
      <c r="Q2" s="22" t="s">
        <v>36</v>
      </c>
      <c r="R2" s="22" t="s">
        <v>37</v>
      </c>
      <c r="S2" s="22">
        <v>704977</v>
      </c>
      <c r="T2" s="22">
        <v>220036591</v>
      </c>
      <c r="U2" s="22" t="s">
        <v>38</v>
      </c>
      <c r="V2" s="22" t="s">
        <v>50</v>
      </c>
      <c r="W2" s="22" t="s">
        <v>39</v>
      </c>
      <c r="X2" s="22" t="s">
        <v>40</v>
      </c>
      <c r="Y2" s="22" t="s">
        <v>55</v>
      </c>
      <c r="Z2" s="22"/>
      <c r="AA2" s="22"/>
      <c r="AB2" s="22" t="s">
        <v>56</v>
      </c>
      <c r="AC2" s="22"/>
    </row>
    <row r="3" spans="1:29" s="2" customFormat="1" ht="30.75" customHeight="1" x14ac:dyDescent="0.2">
      <c r="A3" s="21">
        <v>44865</v>
      </c>
      <c r="B3" s="22" t="s">
        <v>29</v>
      </c>
      <c r="C3" s="22"/>
      <c r="D3" s="22" t="s">
        <v>30</v>
      </c>
      <c r="E3" s="22" t="s">
        <v>31</v>
      </c>
      <c r="F3" s="22" t="s">
        <v>53</v>
      </c>
      <c r="G3" s="22" t="s">
        <v>53</v>
      </c>
      <c r="H3" s="22" t="s">
        <v>54</v>
      </c>
      <c r="I3" s="22" t="s">
        <v>34</v>
      </c>
      <c r="J3" s="23">
        <v>-187.85</v>
      </c>
      <c r="K3" s="23">
        <v>0</v>
      </c>
      <c r="L3" s="22"/>
      <c r="M3" s="21">
        <v>44865</v>
      </c>
      <c r="N3" s="22"/>
      <c r="O3" s="22"/>
      <c r="P3" s="22" t="s">
        <v>35</v>
      </c>
      <c r="Q3" s="22" t="s">
        <v>36</v>
      </c>
      <c r="R3" s="22" t="s">
        <v>37</v>
      </c>
      <c r="S3" s="22">
        <v>712590</v>
      </c>
      <c r="T3" s="22">
        <v>220038913</v>
      </c>
      <c r="U3" s="22" t="s">
        <v>38</v>
      </c>
      <c r="V3" s="22" t="s">
        <v>50</v>
      </c>
      <c r="W3" s="22" t="s">
        <v>39</v>
      </c>
      <c r="X3" s="22" t="s">
        <v>40</v>
      </c>
      <c r="Y3" s="22" t="s">
        <v>55</v>
      </c>
      <c r="Z3" s="22"/>
      <c r="AA3" s="22"/>
      <c r="AB3" s="22" t="s">
        <v>56</v>
      </c>
      <c r="AC3" s="22"/>
    </row>
    <row r="4" spans="1:29" s="2" customFormat="1" ht="30.75" customHeight="1" x14ac:dyDescent="0.2">
      <c r="A4" s="21">
        <v>44865</v>
      </c>
      <c r="B4" s="22" t="s">
        <v>29</v>
      </c>
      <c r="C4" s="22"/>
      <c r="D4" s="22" t="s">
        <v>48</v>
      </c>
      <c r="E4" s="22" t="s">
        <v>49</v>
      </c>
      <c r="F4" s="22" t="s">
        <v>53</v>
      </c>
      <c r="G4" s="22" t="s">
        <v>53</v>
      </c>
      <c r="H4" s="22" t="s">
        <v>54</v>
      </c>
      <c r="I4" s="22" t="s">
        <v>34</v>
      </c>
      <c r="J4" s="23">
        <v>-145.13999999999999</v>
      </c>
      <c r="K4" s="23">
        <v>0</v>
      </c>
      <c r="L4" s="22"/>
      <c r="M4" s="21">
        <v>44865</v>
      </c>
      <c r="N4" s="22"/>
      <c r="O4" s="22"/>
      <c r="P4" s="22" t="s">
        <v>35</v>
      </c>
      <c r="Q4" s="22" t="s">
        <v>36</v>
      </c>
      <c r="R4" s="22" t="s">
        <v>37</v>
      </c>
      <c r="S4" s="22">
        <v>712590</v>
      </c>
      <c r="T4" s="22">
        <v>220038913</v>
      </c>
      <c r="U4" s="22" t="s">
        <v>38</v>
      </c>
      <c r="V4" s="22" t="s">
        <v>50</v>
      </c>
      <c r="W4" s="22" t="s">
        <v>39</v>
      </c>
      <c r="X4" s="22" t="s">
        <v>40</v>
      </c>
      <c r="Y4" s="22" t="s">
        <v>55</v>
      </c>
      <c r="Z4" s="22"/>
      <c r="AA4" s="22"/>
      <c r="AB4" s="22" t="s">
        <v>56</v>
      </c>
      <c r="AC4" s="22"/>
    </row>
    <row r="5" spans="1:29" s="2" customFormat="1" ht="30.75" customHeight="1" x14ac:dyDescent="0.2">
      <c r="A5" s="21">
        <v>44718</v>
      </c>
      <c r="B5" s="22" t="s">
        <v>29</v>
      </c>
      <c r="C5" s="22" t="s">
        <v>57</v>
      </c>
      <c r="D5" s="22" t="s">
        <v>30</v>
      </c>
      <c r="E5" s="22" t="s">
        <v>31</v>
      </c>
      <c r="F5" s="22" t="s">
        <v>53</v>
      </c>
      <c r="G5" s="22" t="s">
        <v>53</v>
      </c>
      <c r="H5" s="22" t="s">
        <v>54</v>
      </c>
      <c r="I5" s="22" t="s">
        <v>34</v>
      </c>
      <c r="J5" s="23">
        <v>-18.559999999999999</v>
      </c>
      <c r="K5" s="23">
        <v>-5</v>
      </c>
      <c r="L5" s="22"/>
      <c r="M5" s="21">
        <v>44718</v>
      </c>
      <c r="N5" s="22"/>
      <c r="O5" s="22"/>
      <c r="P5" s="22" t="s">
        <v>35</v>
      </c>
      <c r="Q5" s="22" t="s">
        <v>44</v>
      </c>
      <c r="R5" s="22" t="s">
        <v>37</v>
      </c>
      <c r="S5" s="22">
        <v>641929</v>
      </c>
      <c r="T5" s="22">
        <v>220005521</v>
      </c>
      <c r="U5" s="22" t="s">
        <v>45</v>
      </c>
      <c r="V5" s="22" t="s">
        <v>58</v>
      </c>
      <c r="W5" s="22" t="s">
        <v>39</v>
      </c>
      <c r="X5" s="22" t="s">
        <v>59</v>
      </c>
      <c r="Y5" s="22" t="s">
        <v>55</v>
      </c>
      <c r="Z5" s="22"/>
      <c r="AA5" s="22"/>
      <c r="AB5" s="22" t="s">
        <v>56</v>
      </c>
      <c r="AC5" s="22"/>
    </row>
    <row r="6" spans="1:29" s="2" customFormat="1" ht="30.75" customHeight="1" x14ac:dyDescent="0.2">
      <c r="A6" s="21">
        <v>44895</v>
      </c>
      <c r="B6" s="22" t="s">
        <v>29</v>
      </c>
      <c r="C6" s="22"/>
      <c r="D6" s="22" t="s">
        <v>48</v>
      </c>
      <c r="E6" s="22" t="s">
        <v>49</v>
      </c>
      <c r="F6" s="22" t="s">
        <v>53</v>
      </c>
      <c r="G6" s="22" t="s">
        <v>53</v>
      </c>
      <c r="H6" s="22" t="s">
        <v>54</v>
      </c>
      <c r="I6" s="22" t="s">
        <v>34</v>
      </c>
      <c r="J6" s="23">
        <v>145.13999999999999</v>
      </c>
      <c r="K6" s="23">
        <v>0</v>
      </c>
      <c r="L6" s="22"/>
      <c r="M6" s="21">
        <v>44895</v>
      </c>
      <c r="N6" s="22"/>
      <c r="O6" s="22"/>
      <c r="P6" s="22" t="s">
        <v>35</v>
      </c>
      <c r="Q6" s="22" t="s">
        <v>36</v>
      </c>
      <c r="R6" s="22" t="s">
        <v>37</v>
      </c>
      <c r="S6" s="22">
        <v>730483</v>
      </c>
      <c r="T6" s="22">
        <v>220043103</v>
      </c>
      <c r="U6" s="22" t="s">
        <v>38</v>
      </c>
      <c r="V6" s="22" t="s">
        <v>51</v>
      </c>
      <c r="W6" s="22" t="s">
        <v>39</v>
      </c>
      <c r="X6" s="22" t="s">
        <v>40</v>
      </c>
      <c r="Y6" s="22" t="s">
        <v>55</v>
      </c>
      <c r="Z6" s="22"/>
      <c r="AA6" s="22"/>
      <c r="AB6" s="22" t="s">
        <v>56</v>
      </c>
      <c r="AC6" s="22"/>
    </row>
    <row r="7" spans="1:29" s="2" customFormat="1" ht="30.75" customHeight="1" x14ac:dyDescent="0.2">
      <c r="A7" s="21">
        <v>44895</v>
      </c>
      <c r="B7" s="22" t="s">
        <v>29</v>
      </c>
      <c r="C7" s="22"/>
      <c r="D7" s="22" t="s">
        <v>30</v>
      </c>
      <c r="E7" s="22" t="s">
        <v>31</v>
      </c>
      <c r="F7" s="22" t="s">
        <v>53</v>
      </c>
      <c r="G7" s="22" t="s">
        <v>53</v>
      </c>
      <c r="H7" s="22" t="s">
        <v>54</v>
      </c>
      <c r="I7" s="22" t="s">
        <v>34</v>
      </c>
      <c r="J7" s="23">
        <v>4538.92</v>
      </c>
      <c r="K7" s="23">
        <v>0</v>
      </c>
      <c r="L7" s="22"/>
      <c r="M7" s="21">
        <v>44895</v>
      </c>
      <c r="N7" s="22"/>
      <c r="O7" s="22"/>
      <c r="P7" s="22" t="s">
        <v>35</v>
      </c>
      <c r="Q7" s="22" t="s">
        <v>36</v>
      </c>
      <c r="R7" s="22" t="s">
        <v>37</v>
      </c>
      <c r="S7" s="22">
        <v>730483</v>
      </c>
      <c r="T7" s="22">
        <v>220043103</v>
      </c>
      <c r="U7" s="22" t="s">
        <v>38</v>
      </c>
      <c r="V7" s="22" t="s">
        <v>51</v>
      </c>
      <c r="W7" s="22" t="s">
        <v>39</v>
      </c>
      <c r="X7" s="22" t="s">
        <v>40</v>
      </c>
      <c r="Y7" s="22" t="s">
        <v>55</v>
      </c>
      <c r="Z7" s="22"/>
      <c r="AA7" s="22"/>
      <c r="AB7" s="22" t="s">
        <v>56</v>
      </c>
      <c r="AC7" s="22"/>
    </row>
    <row r="9" spans="1:29" x14ac:dyDescent="0.2">
      <c r="J9" s="3">
        <v>-19.250000000000909</v>
      </c>
      <c r="K9" s="4">
        <v>-5</v>
      </c>
      <c r="L9" s="5">
        <v>3.8500000000001817</v>
      </c>
    </row>
    <row r="10" spans="1:29" ht="15" x14ac:dyDescent="0.25">
      <c r="A10" s="6" t="s">
        <v>100</v>
      </c>
    </row>
    <row r="11" spans="1:29" x14ac:dyDescent="0.2">
      <c r="J11" s="7">
        <f>+K9*L11</f>
        <v>-19.245000000000001</v>
      </c>
      <c r="K11" s="8">
        <v>5</v>
      </c>
      <c r="L11" s="9">
        <v>3.8490000000000002</v>
      </c>
      <c r="M11" s="1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3B0C-E351-4606-9210-01FF3FC5D22B}">
  <sheetPr>
    <tabColor rgb="FFFFC000"/>
  </sheetPr>
  <dimension ref="A1:AC5"/>
  <sheetViews>
    <sheetView workbookViewId="0">
      <selection sqref="A1:AC2"/>
    </sheetView>
  </sheetViews>
  <sheetFormatPr baseColWidth="10" defaultRowHeight="12.75" x14ac:dyDescent="0.2"/>
  <sheetData>
    <row r="1" spans="1:29" s="1" customFormat="1" ht="32.2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20" t="s">
        <v>16</v>
      </c>
      <c r="R1" s="20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</row>
    <row r="2" spans="1:29" s="2" customFormat="1" ht="30.75" customHeight="1" x14ac:dyDescent="0.2">
      <c r="A2" s="21">
        <v>44621</v>
      </c>
      <c r="B2" s="22" t="s">
        <v>29</v>
      </c>
      <c r="C2" s="22"/>
      <c r="D2" s="22" t="s">
        <v>48</v>
      </c>
      <c r="E2" s="22" t="s">
        <v>49</v>
      </c>
      <c r="F2" s="22" t="s">
        <v>60</v>
      </c>
      <c r="G2" s="22" t="s">
        <v>60</v>
      </c>
      <c r="H2" s="22" t="s">
        <v>61</v>
      </c>
      <c r="I2" s="22" t="s">
        <v>34</v>
      </c>
      <c r="J2" s="23">
        <v>26182.05</v>
      </c>
      <c r="K2" s="23">
        <v>0</v>
      </c>
      <c r="L2" s="22"/>
      <c r="M2" s="21">
        <v>44621</v>
      </c>
      <c r="N2" s="22"/>
      <c r="O2" s="21"/>
      <c r="P2" s="22" t="s">
        <v>62</v>
      </c>
      <c r="Q2" s="22" t="s">
        <v>36</v>
      </c>
      <c r="R2" s="22" t="s">
        <v>63</v>
      </c>
      <c r="S2" s="22">
        <v>607024</v>
      </c>
      <c r="T2" s="22">
        <v>220006030</v>
      </c>
      <c r="U2" s="22" t="s">
        <v>38</v>
      </c>
      <c r="V2" s="22" t="s">
        <v>64</v>
      </c>
      <c r="W2" s="22" t="s">
        <v>39</v>
      </c>
      <c r="X2" s="22" t="s">
        <v>65</v>
      </c>
      <c r="Y2" s="22" t="s">
        <v>66</v>
      </c>
      <c r="Z2" s="22" t="s">
        <v>67</v>
      </c>
      <c r="AA2" s="22" t="s">
        <v>68</v>
      </c>
      <c r="AB2" s="22" t="s">
        <v>69</v>
      </c>
      <c r="AC2" s="22"/>
    </row>
    <row r="5" spans="1:29" ht="15" x14ac:dyDescent="0.25">
      <c r="A5" s="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3275-26CE-4FBC-8BEF-F27966049334}">
  <sheetPr>
    <tabColor rgb="FFFFC000"/>
  </sheetPr>
  <dimension ref="A1:AC6"/>
  <sheetViews>
    <sheetView workbookViewId="0">
      <selection sqref="A1:AC2"/>
    </sheetView>
  </sheetViews>
  <sheetFormatPr baseColWidth="10" defaultRowHeight="12.75" x14ac:dyDescent="0.2"/>
  <sheetData>
    <row r="1" spans="1:29" s="1" customFormat="1" ht="32.2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20" t="s">
        <v>16</v>
      </c>
      <c r="R1" s="20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</row>
    <row r="2" spans="1:29" s="2" customFormat="1" ht="30.75" customHeight="1" x14ac:dyDescent="0.2">
      <c r="A2" s="21">
        <v>44882</v>
      </c>
      <c r="B2" s="22" t="s">
        <v>29</v>
      </c>
      <c r="C2" s="22"/>
      <c r="D2" s="22" t="s">
        <v>71</v>
      </c>
      <c r="E2" s="22" t="s">
        <v>72</v>
      </c>
      <c r="F2" s="22" t="s">
        <v>73</v>
      </c>
      <c r="G2" s="22" t="s">
        <v>74</v>
      </c>
      <c r="H2" s="22" t="s">
        <v>75</v>
      </c>
      <c r="I2" s="22"/>
      <c r="J2" s="23">
        <v>1380.05</v>
      </c>
      <c r="K2" s="23">
        <v>0</v>
      </c>
      <c r="L2" s="22"/>
      <c r="M2" s="21">
        <v>44912</v>
      </c>
      <c r="N2" s="22"/>
      <c r="O2" s="21">
        <v>44882</v>
      </c>
      <c r="P2" s="22" t="s">
        <v>76</v>
      </c>
      <c r="Q2" s="22" t="s">
        <v>36</v>
      </c>
      <c r="R2" s="22" t="s">
        <v>77</v>
      </c>
      <c r="S2" s="22">
        <v>712171</v>
      </c>
      <c r="T2" s="22">
        <v>220038829</v>
      </c>
      <c r="U2" s="22" t="s">
        <v>38</v>
      </c>
      <c r="V2" s="22" t="s">
        <v>51</v>
      </c>
      <c r="W2" s="22" t="s">
        <v>78</v>
      </c>
      <c r="X2" s="22" t="s">
        <v>79</v>
      </c>
      <c r="Y2" s="22" t="s">
        <v>80</v>
      </c>
      <c r="Z2" s="22" t="s">
        <v>81</v>
      </c>
      <c r="AA2" s="22" t="s">
        <v>82</v>
      </c>
      <c r="AB2" s="22" t="s">
        <v>83</v>
      </c>
      <c r="AC2" s="22"/>
    </row>
    <row r="4" spans="1:29" x14ac:dyDescent="0.2">
      <c r="K4" s="11"/>
      <c r="L4" s="12"/>
    </row>
    <row r="6" spans="1:29" ht="15" x14ac:dyDescent="0.25">
      <c r="A6" s="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396F-491F-4D41-9BF8-02FEBF3C97D1}">
  <sheetPr>
    <tabColor rgb="FFFFC000"/>
  </sheetPr>
  <dimension ref="A1:AC6"/>
  <sheetViews>
    <sheetView workbookViewId="0">
      <selection activeCell="F20" sqref="F20"/>
    </sheetView>
  </sheetViews>
  <sheetFormatPr baseColWidth="10" defaultRowHeight="12.75" x14ac:dyDescent="0.2"/>
  <sheetData>
    <row r="1" spans="1:29" s="1" customFormat="1" ht="32.2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20" t="s">
        <v>16</v>
      </c>
      <c r="R1" s="20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</row>
    <row r="2" spans="1:29" s="2" customFormat="1" ht="30.75" customHeight="1" x14ac:dyDescent="0.2">
      <c r="A2" s="21">
        <v>43100</v>
      </c>
      <c r="B2" s="22" t="s">
        <v>29</v>
      </c>
      <c r="C2" s="22" t="s">
        <v>85</v>
      </c>
      <c r="D2" s="22" t="s">
        <v>30</v>
      </c>
      <c r="E2" s="22" t="s">
        <v>31</v>
      </c>
      <c r="F2" s="22" t="s">
        <v>86</v>
      </c>
      <c r="G2" s="22" t="s">
        <v>86</v>
      </c>
      <c r="H2" s="22" t="s">
        <v>87</v>
      </c>
      <c r="I2" s="22" t="s">
        <v>34</v>
      </c>
      <c r="J2" s="23">
        <v>-1153.54</v>
      </c>
      <c r="K2" s="23">
        <v>-356.25</v>
      </c>
      <c r="L2" s="22"/>
      <c r="M2" s="21">
        <v>41668</v>
      </c>
      <c r="N2" s="22"/>
      <c r="O2" s="22"/>
      <c r="P2" s="22" t="s">
        <v>35</v>
      </c>
      <c r="Q2" s="22" t="s">
        <v>44</v>
      </c>
      <c r="R2" s="22" t="s">
        <v>37</v>
      </c>
      <c r="S2" s="22">
        <v>743</v>
      </c>
      <c r="T2" s="22">
        <v>1700000193</v>
      </c>
      <c r="U2" s="22" t="s">
        <v>38</v>
      </c>
      <c r="V2" s="22" t="s">
        <v>88</v>
      </c>
      <c r="W2" s="22" t="s">
        <v>39</v>
      </c>
      <c r="X2" s="22" t="s">
        <v>89</v>
      </c>
      <c r="Y2" s="22" t="s">
        <v>90</v>
      </c>
      <c r="Z2" s="22" t="s">
        <v>91</v>
      </c>
      <c r="AA2" s="22"/>
      <c r="AB2" s="22" t="s">
        <v>92</v>
      </c>
      <c r="AC2" s="22"/>
    </row>
    <row r="4" spans="1:29" x14ac:dyDescent="0.2">
      <c r="J4" s="13">
        <f>SUM(J2:J3)</f>
        <v>-1153.54</v>
      </c>
      <c r="K4" s="13">
        <f>SUM(K2:K3)</f>
        <v>-356.25</v>
      </c>
      <c r="L4" s="14">
        <v>3.2380070175438593</v>
      </c>
    </row>
    <row r="6" spans="1:29" ht="15" x14ac:dyDescent="0.25">
      <c r="A6" s="6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0B5F-D0BB-471E-B3BD-7C93638E9831}">
  <sheetPr>
    <tabColor rgb="FFFFC000"/>
  </sheetPr>
  <dimension ref="A1:AC6"/>
  <sheetViews>
    <sheetView workbookViewId="0">
      <selection activeCell="AB4" sqref="AB4"/>
    </sheetView>
  </sheetViews>
  <sheetFormatPr baseColWidth="10" defaultRowHeight="12.75" x14ac:dyDescent="0.2"/>
  <sheetData>
    <row r="1" spans="1:29" s="1" customFormat="1" ht="32.2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20" t="s">
        <v>16</v>
      </c>
      <c r="R1" s="20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</row>
    <row r="2" spans="1:29" s="2" customFormat="1" ht="30.75" customHeight="1" x14ac:dyDescent="0.2">
      <c r="A2" s="21">
        <v>43444</v>
      </c>
      <c r="B2" s="22" t="s">
        <v>29</v>
      </c>
      <c r="C2" s="22" t="s">
        <v>94</v>
      </c>
      <c r="D2" s="22" t="s">
        <v>30</v>
      </c>
      <c r="E2" s="22" t="s">
        <v>31</v>
      </c>
      <c r="F2" s="22" t="s">
        <v>95</v>
      </c>
      <c r="G2" s="22" t="s">
        <v>95</v>
      </c>
      <c r="H2" s="22" t="s">
        <v>96</v>
      </c>
      <c r="I2" s="22" t="s">
        <v>34</v>
      </c>
      <c r="J2" s="23">
        <v>-457.78</v>
      </c>
      <c r="K2" s="23">
        <v>-135.80000000000001</v>
      </c>
      <c r="L2" s="22"/>
      <c r="M2" s="21">
        <v>43444</v>
      </c>
      <c r="N2" s="22"/>
      <c r="O2" s="22"/>
      <c r="P2" s="22" t="s">
        <v>76</v>
      </c>
      <c r="Q2" s="22" t="s">
        <v>44</v>
      </c>
      <c r="R2" s="22" t="s">
        <v>37</v>
      </c>
      <c r="S2" s="22">
        <v>136941</v>
      </c>
      <c r="T2" s="22">
        <v>1800012031</v>
      </c>
      <c r="U2" s="22" t="s">
        <v>45</v>
      </c>
      <c r="V2" s="22" t="s">
        <v>46</v>
      </c>
      <c r="W2" s="22" t="s">
        <v>39</v>
      </c>
      <c r="X2" s="22" t="s">
        <v>97</v>
      </c>
      <c r="Y2" s="22"/>
      <c r="Z2" s="22"/>
      <c r="AA2" s="22" t="s">
        <v>98</v>
      </c>
      <c r="AB2" s="22" t="s">
        <v>99</v>
      </c>
      <c r="AC2" s="22"/>
    </row>
    <row r="4" spans="1:29" x14ac:dyDescent="0.2">
      <c r="J4" s="3">
        <v>-457.78</v>
      </c>
      <c r="K4" s="4">
        <v>-135.80000000000001</v>
      </c>
      <c r="L4" s="15">
        <v>3.3709867452135489</v>
      </c>
    </row>
    <row r="6" spans="1:29" ht="15" x14ac:dyDescent="0.25">
      <c r="A6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AZVET</vt:lpstr>
      <vt:lpstr>MASEELA</vt:lpstr>
      <vt:lpstr>FESA</vt:lpstr>
      <vt:lpstr>ROBERT</vt:lpstr>
      <vt:lpstr>IRELAND</vt:lpstr>
      <vt:lpstr>SARAH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Kattya Barcena Braga</dc:creator>
  <cp:lastModifiedBy>Kattya Barcena Braga</cp:lastModifiedBy>
  <dcterms:created xsi:type="dcterms:W3CDTF">2023-02-02T21:16:08Z</dcterms:created>
  <dcterms:modified xsi:type="dcterms:W3CDTF">2023-02-02T22:48:38Z</dcterms:modified>
</cp:coreProperties>
</file>