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inanzas y Contabilidad\Créditos y Cobranzas\Oddo\Plantilla\"/>
    </mc:Choice>
  </mc:AlternateContent>
  <xr:revisionPtr revIDLastSave="0" documentId="13_ncr:1_{00B9F042-FCD6-44CF-9046-E5738A194F47}" xr6:coauthVersionLast="47" xr6:coauthVersionMax="47" xr10:uidLastSave="{00000000-0000-0000-0000-000000000000}"/>
  <bookViews>
    <workbookView xWindow="-120" yWindow="-120" windowWidth="20730" windowHeight="11160" xr2:uid="{A6124EA8-1992-4E3F-A572-76619B393694}"/>
  </bookViews>
  <sheets>
    <sheet name="C5.Plantilla CXC(NC)" sheetId="1" r:id="rId1"/>
  </sheets>
  <definedNames>
    <definedName name="_xlnm._FilterDatabase" localSheetId="0" hidden="1">'C5.Plantilla CXC(NC)'!$A$13:$AG$36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9" i="1" l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18" i="1"/>
  <c r="AC14" i="1"/>
  <c r="AC15" i="1"/>
  <c r="AC16" i="1"/>
  <c r="AC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tc={FD1FD947-4DF3-465E-A5B8-6C157F4455A9}</author>
    <author>tc={430F838E-B7BB-4EFF-B83C-EAE2FECBDB18}</author>
    <author>tc={BFC85889-B62B-43F8-A8A1-DF10C4E90763}</author>
    <author>tc={D4A4A795-1A4C-4F9C-BBCA-E200E46E2EB3}</author>
    <author>tc={6EF72F61-177E-46A0-8965-1B84C5320078}</author>
  </authors>
  <commentList>
    <comment ref="B13" authorId="0" shapeId="0" xr:uid="{FD1FD947-4DF3-465E-A5B8-6C157F4455A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Según tabla SUNAT:
01- Factura
02-Recibo por Honorarios
03-Boleta de Venta
04-Liquidación de comra
-
-
-
ETC
</t>
      </text>
    </comment>
    <comment ref="C13" authorId="1" shapeId="0" xr:uid="{430F838E-B7BB-4EFF-B83C-EAE2FECBDB1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01-Venta Interna
02-Exportación
04-Venta Interna-Anticipos
29- Ventas No domiciliados que no califican como
30-Operación Sujeta a Detracción.
33-Detracción-Servicios de Transporte carga
</t>
      </text>
    </comment>
    <comment ref="G13" authorId="2" shapeId="0" xr:uid="{BFC85889-B62B-43F8-A8A1-DF10C4E9076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de estar en la plantilla de clientes
</t>
      </text>
    </comment>
    <comment ref="N13" authorId="3" shapeId="0" xr:uid="{D4A4A795-1A4C-4F9C-BBCA-E200E46E2EB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documento es en Dólares el valor debe ser "Verdadero"
</t>
      </text>
    </comment>
    <comment ref="P13" authorId="4" shapeId="0" xr:uid="{6EF72F61-177E-46A0-8965-1B84C532007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Contado
Crédito
</t>
      </text>
    </comment>
  </commentList>
</comments>
</file>

<file path=xl/sharedStrings.xml><?xml version="1.0" encoding="utf-8"?>
<sst xmlns="http://schemas.openxmlformats.org/spreadsheetml/2006/main" count="243" uniqueCount="84">
  <si>
    <t>Indice</t>
  </si>
  <si>
    <t>MPORTANTE</t>
  </si>
  <si>
    <t xml:space="preserve"> - El importe total en soles  con  la cuenta 12 del asiento inicial deben de ser el mismo.</t>
  </si>
  <si>
    <t xml:space="preserve"> - Al multiplicar el tipo de cambio con la cuenta origen debe de cuadrar</t>
  </si>
  <si>
    <t xml:space="preserve"> - Los importes deben de estar expresado en su moneda de origen.</t>
  </si>
  <si>
    <t>CAMPO OBLIGATORIO</t>
  </si>
  <si>
    <t>CAMPO OPCIONAL</t>
  </si>
  <si>
    <t>DATOS FIJOS - CONSULTOR</t>
  </si>
  <si>
    <t>Documento de Referencia</t>
  </si>
  <si>
    <t>Tipo de Documento</t>
  </si>
  <si>
    <t>Tipo de Operación Sunat</t>
  </si>
  <si>
    <t>Tipo de nota de crédito</t>
  </si>
  <si>
    <t>Serie Cliente</t>
  </si>
  <si>
    <t>Número</t>
  </si>
  <si>
    <t>Cliente</t>
  </si>
  <si>
    <t>Glosa</t>
  </si>
  <si>
    <t xml:space="preserve"> Fecha de Emisión</t>
  </si>
  <si>
    <t>Fecha Contable</t>
  </si>
  <si>
    <t xml:space="preserve"> Plazos de pago</t>
  </si>
  <si>
    <t>Diario</t>
  </si>
  <si>
    <t>Moneda</t>
  </si>
  <si>
    <t>Tipo de cambio Usuario</t>
  </si>
  <si>
    <t>Tipo de cambio</t>
  </si>
  <si>
    <t xml:space="preserve"> Tipo de Venta</t>
  </si>
  <si>
    <t>Producto</t>
  </si>
  <si>
    <t>Cuenta</t>
  </si>
  <si>
    <t>Cantidad</t>
  </si>
  <si>
    <t>Unidad de Medida</t>
  </si>
  <si>
    <t>Importe pendiente de Cobro</t>
  </si>
  <si>
    <t>Impuestos</t>
  </si>
  <si>
    <t>Fecha emisión</t>
  </si>
  <si>
    <t>tipo de documento</t>
  </si>
  <si>
    <t>serie</t>
  </si>
  <si>
    <t>Cuenta Contable por Cobrar</t>
  </si>
  <si>
    <t>Validación Importe Soles</t>
  </si>
  <si>
    <t>F010</t>
  </si>
  <si>
    <t>M.N</t>
  </si>
  <si>
    <t>M.E</t>
  </si>
  <si>
    <t>F050</t>
  </si>
  <si>
    <t>07</t>
  </si>
  <si>
    <t>B010</t>
  </si>
  <si>
    <t>0633</t>
  </si>
  <si>
    <t>0503</t>
  </si>
  <si>
    <t>0358</t>
  </si>
  <si>
    <t>0359</t>
  </si>
  <si>
    <t>0624</t>
  </si>
  <si>
    <t>0673</t>
  </si>
  <si>
    <t>0637</t>
  </si>
  <si>
    <t>0674</t>
  </si>
  <si>
    <t>0644</t>
  </si>
  <si>
    <t>0655</t>
  </si>
  <si>
    <t>0625</t>
  </si>
  <si>
    <t>0646</t>
  </si>
  <si>
    <t>0647</t>
  </si>
  <si>
    <t>0618</t>
  </si>
  <si>
    <t>0651</t>
  </si>
  <si>
    <t>0645</t>
  </si>
  <si>
    <t>0652</t>
  </si>
  <si>
    <t>0656</t>
  </si>
  <si>
    <t>0617</t>
  </si>
  <si>
    <t>0357</t>
  </si>
  <si>
    <t>0678</t>
  </si>
  <si>
    <t>0626</t>
  </si>
  <si>
    <t>0670</t>
  </si>
  <si>
    <t>VETERINARIA SAN PABLO E.I.R.L.</t>
  </si>
  <si>
    <t>BEIJING YI LONG XIANG TECHNOLOGY CO.LTD</t>
  </si>
  <si>
    <t>SADIN INTERNATIONAL TRADING CO. L.L.C.</t>
  </si>
  <si>
    <t>TOP VETERINARIA S.A.C.</t>
  </si>
  <si>
    <t>INVERSIONES Y SERVICIOS VETERINARIO COTOS S.A.C.</t>
  </si>
  <si>
    <t>AGRO VETERINARIA MI BUEN PASTOR S.R.L.</t>
  </si>
  <si>
    <t>DISTRIBUCIONES AGROVET GRANDEZ TARAPOTO S.R.L.</t>
  </si>
  <si>
    <t>CASA DEL BUEN CRIADOR E.I.R.L.</t>
  </si>
  <si>
    <t>AGRODISTRIBUCIONES Y MULTISERVICIOS EL NORTEÑO S.A.C.</t>
  </si>
  <si>
    <t>MONZON FERRO  CINTHIA</t>
  </si>
  <si>
    <t>REPRESENTACIONES DURAND S.A.C.</t>
  </si>
  <si>
    <t>ANIMASCOTAS E.I.R.L.</t>
  </si>
  <si>
    <t>ANIMASCOTAS INVERSIONES E.I.R.L.</t>
  </si>
  <si>
    <t>LETRA 75 DIAS / DRAFT 75 DAYS</t>
  </si>
  <si>
    <t>CONTADO ADELANTADO / CASH IN ADVANCE</t>
  </si>
  <si>
    <t>CONTADO / CASH</t>
  </si>
  <si>
    <t>CONTADO</t>
  </si>
  <si>
    <t>CREDITO</t>
  </si>
  <si>
    <t>1212000001</t>
  </si>
  <si>
    <t>1212000002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</si>
</sst>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6" formatCode="0.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1" tint="0.34998626667073579"/>
        <bgColor theme="1" tint="0.34998626667073579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Protection="0"/>
    <xf numFmtId="0" fontId="6" fillId="0" borderId="0" applyNumberFormat="0" applyFill="0" applyBorder="0" applyProtection="0"/>
  </cellStyleXfs>
  <cellXfs count="46">
    <xf numFmtId="0" fontId="0" fillId="0" borderId="0" xfId="0"/>
    <xf numFmtId="0" fontId="6" fillId="2" borderId="0" xfId="2" applyFill="1"/>
    <xf numFmtId="0" fontId="0" fillId="2" borderId="0" xfId="0" applyFill="1"/>
    <xf numFmtId="164" fontId="0" fillId="2" borderId="0" xfId="1" applyFont="1" applyFill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5" fillId="2" borderId="0" xfId="0" applyFont="1" applyFill="1"/>
    <xf numFmtId="164" fontId="5" fillId="2" borderId="0" xfId="1" applyFont="1" applyFill="1"/>
    <xf numFmtId="0" fontId="8" fillId="2" borderId="4" xfId="0" applyFont="1" applyFill="1" applyBorder="1"/>
    <xf numFmtId="0" fontId="7" fillId="2" borderId="0" xfId="0" applyFont="1" applyFill="1"/>
    <xf numFmtId="0" fontId="7" fillId="2" borderId="5" xfId="0" applyFont="1" applyFill="1" applyBorder="1"/>
    <xf numFmtId="0" fontId="8" fillId="2" borderId="6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5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164" fontId="3" fillId="5" borderId="9" xfId="1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0" fillId="0" borderId="9" xfId="0" applyBorder="1" applyAlignment="1">
      <alignment wrapText="1"/>
    </xf>
    <xf numFmtId="14" fontId="0" fillId="2" borderId="9" xfId="0" applyNumberFormat="1" applyFill="1" applyBorder="1" applyAlignment="1">
      <alignment horizontal="center" vertical="center" wrapText="1"/>
    </xf>
    <xf numFmtId="14" fontId="0" fillId="0" borderId="9" xfId="0" applyNumberFormat="1" applyBorder="1" applyAlignment="1">
      <alignment wrapText="1"/>
    </xf>
    <xf numFmtId="0" fontId="0" fillId="2" borderId="9" xfId="0" applyFill="1" applyBorder="1" applyAlignment="1">
      <alignment wrapText="1"/>
    </xf>
    <xf numFmtId="0" fontId="2" fillId="2" borderId="9" xfId="0" applyFont="1" applyFill="1" applyBorder="1" applyAlignment="1">
      <alignment horizontal="center" wrapText="1"/>
    </xf>
    <xf numFmtId="164" fontId="0" fillId="2" borderId="9" xfId="1" applyFont="1" applyFill="1" applyBorder="1"/>
    <xf numFmtId="0" fontId="7" fillId="0" borderId="9" xfId="0" applyFont="1" applyBorder="1" applyAlignment="1">
      <alignment wrapText="1"/>
    </xf>
    <xf numFmtId="14" fontId="0" fillId="2" borderId="9" xfId="0" applyNumberFormat="1" applyFill="1" applyBorder="1"/>
    <xf numFmtId="0" fontId="0" fillId="0" borderId="9" xfId="0" applyBorder="1"/>
    <xf numFmtId="164" fontId="0" fillId="0" borderId="9" xfId="0" applyNumberFormat="1" applyBorder="1" applyAlignment="1">
      <alignment horizontal="right" wrapText="1"/>
    </xf>
    <xf numFmtId="0" fontId="7" fillId="0" borderId="0" xfId="0" applyFont="1"/>
    <xf numFmtId="0" fontId="1" fillId="2" borderId="9" xfId="0" applyFont="1" applyFill="1" applyBorder="1" applyAlignment="1">
      <alignment wrapText="1"/>
    </xf>
    <xf numFmtId="164" fontId="7" fillId="0" borderId="9" xfId="0" applyNumberFormat="1" applyFont="1" applyBorder="1" applyAlignment="1">
      <alignment wrapText="1"/>
    </xf>
    <xf numFmtId="166" fontId="0" fillId="2" borderId="9" xfId="0" applyNumberFormat="1" applyFill="1" applyBorder="1"/>
    <xf numFmtId="0" fontId="4" fillId="0" borderId="10" xfId="0" applyFont="1" applyBorder="1" applyAlignment="1">
      <alignment horizont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660795</xdr:colOff>
      <xdr:row>1</xdr:row>
      <xdr:rowOff>23810</xdr:rowOff>
    </xdr:from>
    <xdr:to>
      <xdr:col>6</xdr:col>
      <xdr:colOff>2353236</xdr:colOff>
      <xdr:row>12</xdr:row>
      <xdr:rowOff>11206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B24D6B-C08C-46A7-B52F-B48470C55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5248" t="3858" r="3587" b="2373"/>
        <a:stretch/>
      </xdr:blipFill>
      <xdr:spPr bwMode="auto">
        <a:xfrm>
          <a:off x="5434501" y="214310"/>
          <a:ext cx="2398411" cy="2161337"/>
        </a:xfrm>
        <a:prstGeom prst="rect">
          <a:avLst/>
        </a:prstGeom>
      </xdr:spPr>
    </xdr:pic>
    <xdr:clientData/>
  </xdr:twoCellAnchor>
  <xdr:twoCellAnchor>
    <xdr:from>
      <xdr:col>3</xdr:col>
      <xdr:colOff>1422797</xdr:colOff>
      <xdr:row>6</xdr:row>
      <xdr:rowOff>95250</xdr:rowOff>
    </xdr:from>
    <xdr:to>
      <xdr:col>5</xdr:col>
      <xdr:colOff>642938</xdr:colOff>
      <xdr:row>11</xdr:row>
      <xdr:rowOff>130968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911C88D1-8368-4A1A-877D-659AD48C762F}"/>
            </a:ext>
          </a:extLst>
        </xdr:cNvPr>
        <xdr:cNvCxnSpPr>
          <a:cxnSpLocks/>
        </xdr:cNvCxnSpPr>
      </xdr:nvCxnSpPr>
      <xdr:spPr bwMode="auto">
        <a:xfrm flipH="1">
          <a:off x="3851672" y="1238250"/>
          <a:ext cx="1563291" cy="105489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eni" id="{568839A3-4A4C-49A7-A693-D8E59ED360FF}" userId="" providerId=""/>
  <person displayName="Usuario de Windows" id="{7401F5E7-FD9A-4F40-8524-E73B1A8237DF}" userId="" providerId="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" personId="{7401F5E7-FD9A-4F40-8524-E73B1A8237DF}" id="{FD1FD947-4DF3-465E-A5B8-6C157F4455A9}">
    <text xml:space="preserve">Según tabla SUNAT:
01- Factura
02-Recibo por Honorarios
03-Boleta de Venta
04-Liquidación de comra
-
-
-
ETC
</text>
  </threadedComment>
  <threadedComment ref="C13" personId="{7401F5E7-FD9A-4F40-8524-E73B1A8237DF}" id="{430F838E-B7BB-4EFF-B83C-EAE2FECBDB18}">
    <text xml:space="preserve">01-Venta Interna
02-Exportación
04-Venta Interna-Anticipos
29- Ventas No domiciliados que no califican como
30-Operación Sujeta a Detracción.
33-Detracción-Servicios de Transporte carga
</text>
  </threadedComment>
  <threadedComment ref="G13" personId="{7401F5E7-FD9A-4F40-8524-E73B1A8237DF}" id="{BFC85889-B62B-43F8-A8A1-DF10C4E90763}">
    <text xml:space="preserve">Debe de estar en la plantilla de clientes
</text>
  </threadedComment>
  <threadedComment ref="N13" personId="{568839A3-4A4C-49A7-A693-D8E59ED360FF}" id="{D4A4A795-1A4C-4F9C-BBCA-E200E46E2EB3}">
    <text xml:space="preserve">Si el documento es en Dólares el valor debe ser "Verdadero"
</text>
  </threadedComment>
  <threadedComment ref="P13" personId="{7401F5E7-FD9A-4F40-8524-E73B1A8237DF}" id="{6EF72F61-177E-46A0-8965-1B84C5320078}">
    <text xml:space="preserve">Contado
Crédito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1FE2-B7F8-43B9-AF04-8DAD7BD67426}">
  <dimension ref="A1:AG36"/>
  <sheetViews>
    <sheetView showGridLines="0" tabSelected="1" topLeftCell="A5" zoomScale="85" zoomScaleNormal="85" workbookViewId="0">
      <selection activeCell="Z16" sqref="Z16"/>
    </sheetView>
  </sheetViews>
  <sheetFormatPr baseColWidth="10" defaultColWidth="9.140625" defaultRowHeight="15" x14ac:dyDescent="0.25"/>
  <cols>
    <col min="1" max="1" width="5.85546875" customWidth="1"/>
    <col min="2" max="2" width="12.5703125" style="2" customWidth="1"/>
    <col min="3" max="3" width="18" style="2" customWidth="1"/>
    <col min="4" max="4" width="16.85546875" style="2" customWidth="1"/>
    <col min="5" max="5" width="10.140625" style="2" customWidth="1"/>
    <col min="6" max="6" width="10.5703125" style="2" customWidth="1"/>
    <col min="7" max="7" width="47" style="2" customWidth="1"/>
    <col min="8" max="8" width="14.140625" style="2" customWidth="1"/>
    <col min="9" max="9" width="13.42578125" style="2" customWidth="1"/>
    <col min="10" max="10" width="14.28515625" style="2" customWidth="1"/>
    <col min="11" max="11" width="40.28515625" style="2" customWidth="1"/>
    <col min="12" max="12" width="13.140625" style="2" customWidth="1"/>
    <col min="13" max="13" width="12.7109375" style="2" customWidth="1"/>
    <col min="14" max="14" width="13.85546875" style="2" customWidth="1"/>
    <col min="15" max="15" width="16.28515625" style="2" customWidth="1"/>
    <col min="16" max="16" width="13.85546875" style="2" customWidth="1"/>
    <col min="17" max="17" width="12" style="2" customWidth="1"/>
    <col min="18" max="18" width="14.5703125" style="2" customWidth="1"/>
    <col min="19" max="19" width="8.85546875" style="2" customWidth="1"/>
    <col min="20" max="20" width="14.42578125" style="2" customWidth="1"/>
    <col min="21" max="21" width="15.140625" style="3" customWidth="1"/>
    <col min="22" max="22" width="11.140625" style="2" customWidth="1"/>
    <col min="23" max="23" width="15.85546875" style="2" customWidth="1"/>
    <col min="24" max="24" width="15.140625" style="2" customWidth="1"/>
    <col min="25" max="25" width="8" style="2" customWidth="1"/>
    <col min="26" max="26" width="11.28515625" style="2" customWidth="1"/>
    <col min="27" max="27" width="15.85546875" style="2" customWidth="1"/>
    <col min="28" max="28" width="2.7109375" customWidth="1"/>
    <col min="29" max="29" width="25.140625" customWidth="1"/>
    <col min="30" max="30" width="20.28515625" customWidth="1"/>
  </cols>
  <sheetData>
    <row r="1" spans="1:33" x14ac:dyDescent="0.25">
      <c r="B1" s="1" t="s">
        <v>0</v>
      </c>
    </row>
    <row r="4" spans="1:33" s="2" customFormat="1" x14ac:dyDescent="0.25">
      <c r="B4" s="4" t="s">
        <v>1</v>
      </c>
      <c r="C4" s="5"/>
      <c r="D4" s="5"/>
      <c r="E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8"/>
      <c r="V4" s="7"/>
      <c r="W4" s="7"/>
      <c r="X4" s="7"/>
      <c r="Y4" s="7"/>
      <c r="Z4" s="7"/>
      <c r="AA4" s="7"/>
    </row>
    <row r="5" spans="1:33" s="2" customFormat="1" x14ac:dyDescent="0.25">
      <c r="B5" s="9" t="s">
        <v>2</v>
      </c>
      <c r="C5" s="10"/>
      <c r="D5" s="10"/>
      <c r="E5" s="1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8"/>
      <c r="V5" s="7"/>
      <c r="W5" s="7"/>
      <c r="X5" s="7"/>
      <c r="Y5" s="7"/>
      <c r="Z5" s="7"/>
      <c r="AA5" s="7"/>
    </row>
    <row r="6" spans="1:33" s="2" customFormat="1" x14ac:dyDescent="0.25">
      <c r="B6" s="9" t="s">
        <v>3</v>
      </c>
      <c r="C6" s="10"/>
      <c r="D6" s="10"/>
      <c r="E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8"/>
      <c r="V6" s="7"/>
      <c r="W6" s="7"/>
      <c r="X6" s="7"/>
      <c r="Y6" s="7"/>
      <c r="Z6" s="7"/>
      <c r="AA6" s="7"/>
    </row>
    <row r="7" spans="1:33" s="2" customFormat="1" ht="15.75" thickBot="1" x14ac:dyDescent="0.3">
      <c r="B7" s="12" t="s">
        <v>4</v>
      </c>
      <c r="C7" s="13"/>
      <c r="D7" s="13"/>
      <c r="E7" s="1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  <c r="V7" s="7"/>
      <c r="W7" s="7"/>
      <c r="X7" s="7"/>
      <c r="Y7" s="7"/>
      <c r="Z7" s="7"/>
      <c r="AA7" s="7"/>
    </row>
    <row r="9" spans="1:33" s="2" customFormat="1" ht="20.25" customHeight="1" x14ac:dyDescent="0.25">
      <c r="A9" s="15"/>
      <c r="B9" s="16" t="s">
        <v>5</v>
      </c>
      <c r="D9" s="16"/>
      <c r="E9" s="16"/>
    </row>
    <row r="10" spans="1:33" s="2" customFormat="1" x14ac:dyDescent="0.25">
      <c r="A10" s="17"/>
      <c r="B10" s="16" t="s">
        <v>6</v>
      </c>
      <c r="D10" s="16"/>
      <c r="E10" s="16"/>
    </row>
    <row r="11" spans="1:33" s="2" customFormat="1" x14ac:dyDescent="0.25">
      <c r="A11" s="18"/>
      <c r="B11" s="16" t="s">
        <v>7</v>
      </c>
      <c r="D11" s="16"/>
      <c r="E11" s="16"/>
    </row>
    <row r="12" spans="1:33" x14ac:dyDescent="0.25">
      <c r="B12" s="19"/>
      <c r="C12" s="19"/>
      <c r="D12" s="19"/>
      <c r="E12" s="19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45" t="s">
        <v>8</v>
      </c>
      <c r="X12" s="45"/>
      <c r="Y12" s="45"/>
      <c r="Z12" s="45"/>
      <c r="AA12"/>
      <c r="AD12" s="20"/>
      <c r="AE12" s="20"/>
      <c r="AF12" s="20"/>
      <c r="AG12" s="20"/>
    </row>
    <row r="13" spans="1:33" ht="42.75" customHeight="1" x14ac:dyDescent="0.25">
      <c r="B13" s="21" t="s">
        <v>9</v>
      </c>
      <c r="C13" s="21" t="s">
        <v>10</v>
      </c>
      <c r="D13" s="21" t="s">
        <v>11</v>
      </c>
      <c r="E13" s="21" t="s">
        <v>12</v>
      </c>
      <c r="F13" s="21" t="s">
        <v>13</v>
      </c>
      <c r="G13" s="21" t="s">
        <v>14</v>
      </c>
      <c r="H13" s="22" t="s">
        <v>15</v>
      </c>
      <c r="I13" s="21" t="s">
        <v>16</v>
      </c>
      <c r="J13" s="22" t="s">
        <v>17</v>
      </c>
      <c r="K13" s="23" t="s">
        <v>18</v>
      </c>
      <c r="L13" s="22" t="s">
        <v>19</v>
      </c>
      <c r="M13" s="24" t="s">
        <v>20</v>
      </c>
      <c r="N13" s="21" t="s">
        <v>21</v>
      </c>
      <c r="O13" s="24" t="s">
        <v>22</v>
      </c>
      <c r="P13" s="23" t="s">
        <v>23</v>
      </c>
      <c r="Q13" s="22" t="s">
        <v>24</v>
      </c>
      <c r="R13" s="22" t="s">
        <v>25</v>
      </c>
      <c r="S13" s="22" t="s">
        <v>26</v>
      </c>
      <c r="T13" s="22" t="s">
        <v>27</v>
      </c>
      <c r="U13" s="25" t="s">
        <v>28</v>
      </c>
      <c r="V13" s="22" t="s">
        <v>29</v>
      </c>
      <c r="W13" s="21" t="s">
        <v>30</v>
      </c>
      <c r="X13" s="21" t="s">
        <v>31</v>
      </c>
      <c r="Y13" s="21" t="s">
        <v>32</v>
      </c>
      <c r="Z13" s="21" t="s">
        <v>13</v>
      </c>
      <c r="AA13" s="21" t="s">
        <v>33</v>
      </c>
      <c r="AC13" s="26" t="s">
        <v>34</v>
      </c>
      <c r="AD13" s="27"/>
      <c r="AE13" s="27"/>
      <c r="AF13" s="27"/>
      <c r="AG13" s="27"/>
    </row>
    <row r="14" spans="1:33" ht="25.5" customHeight="1" x14ac:dyDescent="0.25">
      <c r="B14" s="28" t="s">
        <v>39</v>
      </c>
      <c r="C14" s="28">
        <v>1</v>
      </c>
      <c r="D14" s="28">
        <v>5</v>
      </c>
      <c r="E14" s="29" t="s">
        <v>35</v>
      </c>
      <c r="F14" s="29" t="s">
        <v>41</v>
      </c>
      <c r="G14" s="30" t="s">
        <v>64</v>
      </c>
      <c r="H14" s="31"/>
      <c r="I14" s="32">
        <v>44888</v>
      </c>
      <c r="J14" s="33">
        <v>44888</v>
      </c>
      <c r="K14" s="34" t="s">
        <v>77</v>
      </c>
      <c r="L14" s="33"/>
      <c r="M14" s="35" t="s">
        <v>36</v>
      </c>
      <c r="N14" s="34"/>
      <c r="O14" s="44">
        <v>0</v>
      </c>
      <c r="P14" s="42" t="s">
        <v>81</v>
      </c>
      <c r="Q14" s="31"/>
      <c r="R14" s="34" t="s">
        <v>82</v>
      </c>
      <c r="S14" s="34"/>
      <c r="T14" s="34"/>
      <c r="U14" s="36">
        <v>9192.91</v>
      </c>
      <c r="V14" s="43"/>
      <c r="W14" s="38">
        <v>44242</v>
      </c>
      <c r="X14" s="37">
        <v>1</v>
      </c>
      <c r="Y14" s="37" t="s">
        <v>35</v>
      </c>
      <c r="Z14" s="39">
        <v>14455</v>
      </c>
      <c r="AA14" s="39">
        <v>1212000001</v>
      </c>
      <c r="AC14" s="40">
        <f>+U14</f>
        <v>9192.91</v>
      </c>
      <c r="AD14" s="41"/>
      <c r="AE14" s="41"/>
      <c r="AF14" s="41"/>
      <c r="AG14" s="41"/>
    </row>
    <row r="15" spans="1:33" ht="25.5" customHeight="1" x14ac:dyDescent="0.25">
      <c r="B15" s="28" t="s">
        <v>39</v>
      </c>
      <c r="C15" s="28">
        <v>2</v>
      </c>
      <c r="D15" s="28">
        <v>5</v>
      </c>
      <c r="E15" s="29" t="s">
        <v>35</v>
      </c>
      <c r="F15" s="29" t="s">
        <v>42</v>
      </c>
      <c r="G15" s="30" t="s">
        <v>65</v>
      </c>
      <c r="H15" s="31"/>
      <c r="I15" s="32">
        <v>44575</v>
      </c>
      <c r="J15" s="33">
        <v>44575</v>
      </c>
      <c r="K15" s="34" t="s">
        <v>78</v>
      </c>
      <c r="L15" s="33"/>
      <c r="M15" s="35" t="s">
        <v>37</v>
      </c>
      <c r="N15" s="34" t="b">
        <v>1</v>
      </c>
      <c r="O15" s="44">
        <v>3.8079999999999998</v>
      </c>
      <c r="P15" s="42" t="s">
        <v>80</v>
      </c>
      <c r="Q15" s="31"/>
      <c r="R15" s="34" t="s">
        <v>83</v>
      </c>
      <c r="S15" s="34"/>
      <c r="T15" s="34"/>
      <c r="U15" s="36">
        <v>1799</v>
      </c>
      <c r="V15" s="43"/>
      <c r="W15" s="38">
        <v>44363</v>
      </c>
      <c r="X15" s="37">
        <v>1</v>
      </c>
      <c r="Y15" s="37" t="s">
        <v>38</v>
      </c>
      <c r="Z15" s="39">
        <v>405</v>
      </c>
      <c r="AA15" s="39">
        <v>1212000002</v>
      </c>
      <c r="AC15" s="40">
        <f t="shared" ref="AC15:AC17" si="0">+O15*U15</f>
        <v>6850.5919999999996</v>
      </c>
      <c r="AD15" s="41"/>
      <c r="AE15" s="41"/>
      <c r="AF15" s="41"/>
      <c r="AG15" s="41"/>
    </row>
    <row r="16" spans="1:33" ht="25.5" customHeight="1" x14ac:dyDescent="0.25">
      <c r="B16" s="28" t="s">
        <v>39</v>
      </c>
      <c r="C16" s="28">
        <v>2</v>
      </c>
      <c r="D16" s="28">
        <v>5</v>
      </c>
      <c r="E16" s="29" t="s">
        <v>35</v>
      </c>
      <c r="F16" s="29" t="s">
        <v>43</v>
      </c>
      <c r="G16" s="30" t="s">
        <v>66</v>
      </c>
      <c r="H16" s="31"/>
      <c r="I16" s="32">
        <v>43894</v>
      </c>
      <c r="J16" s="33">
        <v>43894</v>
      </c>
      <c r="K16" s="34" t="s">
        <v>78</v>
      </c>
      <c r="L16" s="33"/>
      <c r="M16" s="35" t="s">
        <v>37</v>
      </c>
      <c r="N16" s="34" t="b">
        <v>1</v>
      </c>
      <c r="O16" s="44">
        <v>3.8079999999999998</v>
      </c>
      <c r="P16" s="42" t="s">
        <v>80</v>
      </c>
      <c r="Q16" s="31"/>
      <c r="R16" s="34" t="s">
        <v>83</v>
      </c>
      <c r="S16" s="34"/>
      <c r="T16" s="34"/>
      <c r="U16" s="36">
        <v>1090</v>
      </c>
      <c r="V16" s="43"/>
      <c r="W16" s="38">
        <v>43829</v>
      </c>
      <c r="X16" s="37">
        <v>1</v>
      </c>
      <c r="Y16" s="37" t="s">
        <v>35</v>
      </c>
      <c r="Z16" s="39">
        <v>11183</v>
      </c>
      <c r="AA16" s="39">
        <v>1212000002</v>
      </c>
      <c r="AC16" s="40">
        <f t="shared" si="0"/>
        <v>4150.72</v>
      </c>
      <c r="AD16" s="41"/>
      <c r="AE16" s="41"/>
      <c r="AF16" s="41"/>
      <c r="AG16" s="41"/>
    </row>
    <row r="17" spans="2:33" ht="25.5" customHeight="1" x14ac:dyDescent="0.25">
      <c r="B17" s="28" t="s">
        <v>39</v>
      </c>
      <c r="C17" s="28">
        <v>2</v>
      </c>
      <c r="D17" s="28">
        <v>5</v>
      </c>
      <c r="E17" s="29" t="s">
        <v>35</v>
      </c>
      <c r="F17" s="29" t="s">
        <v>44</v>
      </c>
      <c r="G17" s="30" t="s">
        <v>66</v>
      </c>
      <c r="H17" s="31"/>
      <c r="I17" s="32">
        <v>43894</v>
      </c>
      <c r="J17" s="33">
        <v>43894</v>
      </c>
      <c r="K17" s="34" t="s">
        <v>78</v>
      </c>
      <c r="L17" s="33"/>
      <c r="M17" s="35" t="s">
        <v>37</v>
      </c>
      <c r="N17" s="34" t="b">
        <v>1</v>
      </c>
      <c r="O17" s="44">
        <v>3.8079999999999998</v>
      </c>
      <c r="P17" s="42" t="s">
        <v>80</v>
      </c>
      <c r="Q17" s="31"/>
      <c r="R17" s="34" t="s">
        <v>83</v>
      </c>
      <c r="S17" s="34"/>
      <c r="T17" s="34"/>
      <c r="U17" s="36">
        <v>1045</v>
      </c>
      <c r="V17" s="43"/>
      <c r="W17" s="38">
        <v>43829</v>
      </c>
      <c r="X17" s="37">
        <v>1</v>
      </c>
      <c r="Y17" s="37" t="s">
        <v>35</v>
      </c>
      <c r="Z17" s="39">
        <v>11184</v>
      </c>
      <c r="AA17" s="39">
        <v>1212000002</v>
      </c>
      <c r="AC17" s="40">
        <f t="shared" si="0"/>
        <v>3979.3599999999997</v>
      </c>
      <c r="AD17" s="41"/>
      <c r="AE17" s="41"/>
      <c r="AF17" s="41"/>
      <c r="AG17" s="41"/>
    </row>
    <row r="18" spans="2:33" ht="25.5" customHeight="1" x14ac:dyDescent="0.25">
      <c r="B18" s="28" t="s">
        <v>39</v>
      </c>
      <c r="C18" s="28">
        <v>1</v>
      </c>
      <c r="D18" s="28">
        <v>5</v>
      </c>
      <c r="E18" s="29" t="s">
        <v>35</v>
      </c>
      <c r="F18" s="29" t="s">
        <v>45</v>
      </c>
      <c r="G18" s="30" t="s">
        <v>67</v>
      </c>
      <c r="H18" s="31"/>
      <c r="I18" s="32">
        <v>44886</v>
      </c>
      <c r="J18" s="33">
        <v>44886</v>
      </c>
      <c r="K18" s="34" t="s">
        <v>77</v>
      </c>
      <c r="L18" s="33"/>
      <c r="M18" s="35" t="s">
        <v>36</v>
      </c>
      <c r="N18" s="34"/>
      <c r="O18" s="44">
        <v>0</v>
      </c>
      <c r="P18" s="42" t="s">
        <v>81</v>
      </c>
      <c r="Q18" s="31"/>
      <c r="R18" s="34" t="s">
        <v>82</v>
      </c>
      <c r="S18" s="34"/>
      <c r="T18" s="34"/>
      <c r="U18" s="36">
        <v>3461.14</v>
      </c>
      <c r="V18" s="43"/>
      <c r="W18" s="38">
        <v>44243</v>
      </c>
      <c r="X18" s="37">
        <v>1</v>
      </c>
      <c r="Y18" s="37" t="s">
        <v>35</v>
      </c>
      <c r="Z18" s="39">
        <v>14464</v>
      </c>
      <c r="AA18" s="39">
        <v>1212000001</v>
      </c>
      <c r="AC18" s="40">
        <f>+U18</f>
        <v>3461.14</v>
      </c>
      <c r="AD18" s="41"/>
      <c r="AE18" s="41"/>
      <c r="AF18" s="41"/>
      <c r="AG18" s="41"/>
    </row>
    <row r="19" spans="2:33" ht="25.5" customHeight="1" x14ac:dyDescent="0.25">
      <c r="B19" s="28" t="s">
        <v>39</v>
      </c>
      <c r="C19" s="28">
        <v>1</v>
      </c>
      <c r="D19" s="28">
        <v>5</v>
      </c>
      <c r="E19" s="29" t="s">
        <v>35</v>
      </c>
      <c r="F19" s="29" t="s">
        <v>46</v>
      </c>
      <c r="G19" s="30" t="s">
        <v>68</v>
      </c>
      <c r="H19" s="31"/>
      <c r="I19" s="32">
        <v>44924</v>
      </c>
      <c r="J19" s="33">
        <v>44924</v>
      </c>
      <c r="K19" s="34" t="s">
        <v>77</v>
      </c>
      <c r="L19" s="33"/>
      <c r="M19" s="35" t="s">
        <v>36</v>
      </c>
      <c r="N19" s="34"/>
      <c r="O19" s="44">
        <v>0</v>
      </c>
      <c r="P19" s="42" t="s">
        <v>81</v>
      </c>
      <c r="Q19" s="31"/>
      <c r="R19" s="34" t="s">
        <v>82</v>
      </c>
      <c r="S19" s="34"/>
      <c r="T19" s="34"/>
      <c r="U19" s="36">
        <v>2502.8000000000002</v>
      </c>
      <c r="V19" s="43"/>
      <c r="W19" s="38">
        <v>44315</v>
      </c>
      <c r="X19" s="37">
        <v>1</v>
      </c>
      <c r="Y19" s="37" t="s">
        <v>35</v>
      </c>
      <c r="Z19" s="39">
        <v>15128</v>
      </c>
      <c r="AA19" s="39">
        <v>1212000001</v>
      </c>
      <c r="AC19" s="40">
        <f t="shared" ref="AC19:AC36" si="1">+U19</f>
        <v>2502.8000000000002</v>
      </c>
      <c r="AD19" s="41"/>
      <c r="AE19" s="41"/>
      <c r="AF19" s="41"/>
      <c r="AG19" s="41"/>
    </row>
    <row r="20" spans="2:33" ht="25.5" customHeight="1" x14ac:dyDescent="0.25">
      <c r="B20" s="28" t="s">
        <v>39</v>
      </c>
      <c r="C20" s="28">
        <v>1</v>
      </c>
      <c r="D20" s="28">
        <v>5</v>
      </c>
      <c r="E20" s="29" t="s">
        <v>35</v>
      </c>
      <c r="F20" s="29" t="s">
        <v>47</v>
      </c>
      <c r="G20" s="30" t="s">
        <v>69</v>
      </c>
      <c r="H20" s="31"/>
      <c r="I20" s="32">
        <v>44895</v>
      </c>
      <c r="J20" s="33">
        <v>44895</v>
      </c>
      <c r="K20" s="34" t="s">
        <v>77</v>
      </c>
      <c r="L20" s="33"/>
      <c r="M20" s="35" t="s">
        <v>36</v>
      </c>
      <c r="N20" s="34"/>
      <c r="O20" s="44">
        <v>0</v>
      </c>
      <c r="P20" s="42" t="s">
        <v>81</v>
      </c>
      <c r="Q20" s="31"/>
      <c r="R20" s="34" t="s">
        <v>82</v>
      </c>
      <c r="S20" s="34"/>
      <c r="T20" s="34"/>
      <c r="U20" s="36">
        <v>1761.76</v>
      </c>
      <c r="V20" s="43"/>
      <c r="W20" s="38">
        <v>44236</v>
      </c>
      <c r="X20" s="37">
        <v>1</v>
      </c>
      <c r="Y20" s="37" t="s">
        <v>35</v>
      </c>
      <c r="Z20" s="39">
        <v>14409</v>
      </c>
      <c r="AA20" s="39">
        <v>1212000001</v>
      </c>
      <c r="AC20" s="40">
        <f t="shared" si="1"/>
        <v>1761.76</v>
      </c>
      <c r="AD20" s="41"/>
      <c r="AE20" s="41"/>
      <c r="AF20" s="41"/>
      <c r="AG20" s="41"/>
    </row>
    <row r="21" spans="2:33" ht="25.5" customHeight="1" x14ac:dyDescent="0.25">
      <c r="B21" s="28" t="s">
        <v>39</v>
      </c>
      <c r="C21" s="28">
        <v>1</v>
      </c>
      <c r="D21" s="28">
        <v>5</v>
      </c>
      <c r="E21" s="29" t="s">
        <v>35</v>
      </c>
      <c r="F21" s="29" t="s">
        <v>48</v>
      </c>
      <c r="G21" s="30" t="s">
        <v>68</v>
      </c>
      <c r="H21" s="31"/>
      <c r="I21" s="32">
        <v>44924</v>
      </c>
      <c r="J21" s="33">
        <v>44924</v>
      </c>
      <c r="K21" s="34" t="s">
        <v>77</v>
      </c>
      <c r="L21" s="33"/>
      <c r="M21" s="35" t="s">
        <v>36</v>
      </c>
      <c r="N21" s="34"/>
      <c r="O21" s="44">
        <v>0</v>
      </c>
      <c r="P21" s="42" t="s">
        <v>81</v>
      </c>
      <c r="Q21" s="31"/>
      <c r="R21" s="34" t="s">
        <v>82</v>
      </c>
      <c r="S21" s="34"/>
      <c r="T21" s="34"/>
      <c r="U21" s="36">
        <v>1247.83</v>
      </c>
      <c r="V21" s="43"/>
      <c r="W21" s="38">
        <v>44242</v>
      </c>
      <c r="X21" s="37">
        <v>1</v>
      </c>
      <c r="Y21" s="37" t="s">
        <v>35</v>
      </c>
      <c r="Z21" s="39">
        <v>14450</v>
      </c>
      <c r="AA21" s="39">
        <v>1212000001</v>
      </c>
      <c r="AC21" s="40">
        <f t="shared" si="1"/>
        <v>1247.83</v>
      </c>
      <c r="AD21" s="41"/>
      <c r="AE21" s="41"/>
      <c r="AF21" s="41"/>
      <c r="AG21" s="41"/>
    </row>
    <row r="22" spans="2:33" ht="25.5" customHeight="1" x14ac:dyDescent="0.25">
      <c r="B22" s="28" t="s">
        <v>39</v>
      </c>
      <c r="C22" s="28">
        <v>1</v>
      </c>
      <c r="D22" s="28">
        <v>5</v>
      </c>
      <c r="E22" s="29" t="s">
        <v>35</v>
      </c>
      <c r="F22" s="29" t="s">
        <v>49</v>
      </c>
      <c r="G22" s="30" t="s">
        <v>70</v>
      </c>
      <c r="H22" s="31"/>
      <c r="I22" s="32">
        <v>44908</v>
      </c>
      <c r="J22" s="33">
        <v>44908</v>
      </c>
      <c r="K22" s="34" t="s">
        <v>77</v>
      </c>
      <c r="L22" s="33"/>
      <c r="M22" s="35" t="s">
        <v>36</v>
      </c>
      <c r="N22" s="34"/>
      <c r="O22" s="44">
        <v>0</v>
      </c>
      <c r="P22" s="42" t="s">
        <v>81</v>
      </c>
      <c r="Q22" s="31"/>
      <c r="R22" s="34" t="s">
        <v>82</v>
      </c>
      <c r="S22" s="34"/>
      <c r="T22" s="34"/>
      <c r="U22" s="36">
        <v>1038.4000000000001</v>
      </c>
      <c r="V22" s="43"/>
      <c r="W22" s="38">
        <v>44236</v>
      </c>
      <c r="X22" s="37">
        <v>1</v>
      </c>
      <c r="Y22" s="37" t="s">
        <v>35</v>
      </c>
      <c r="Z22" s="39">
        <v>14407</v>
      </c>
      <c r="AA22" s="39">
        <v>1212000001</v>
      </c>
      <c r="AC22" s="40">
        <f t="shared" si="1"/>
        <v>1038.4000000000001</v>
      </c>
      <c r="AD22" s="41"/>
      <c r="AE22" s="41"/>
      <c r="AF22" s="41"/>
      <c r="AG22" s="41"/>
    </row>
    <row r="23" spans="2:33" ht="25.5" customHeight="1" x14ac:dyDescent="0.25">
      <c r="B23" s="28" t="s">
        <v>39</v>
      </c>
      <c r="C23" s="28">
        <v>1</v>
      </c>
      <c r="D23" s="28">
        <v>5</v>
      </c>
      <c r="E23" s="29" t="s">
        <v>35</v>
      </c>
      <c r="F23" s="29" t="s">
        <v>50</v>
      </c>
      <c r="G23" s="30" t="s">
        <v>71</v>
      </c>
      <c r="H23" s="31"/>
      <c r="I23" s="32">
        <v>44914</v>
      </c>
      <c r="J23" s="33">
        <v>44914</v>
      </c>
      <c r="K23" s="34" t="s">
        <v>78</v>
      </c>
      <c r="L23" s="33"/>
      <c r="M23" s="35" t="s">
        <v>36</v>
      </c>
      <c r="N23" s="34"/>
      <c r="O23" s="44">
        <v>0</v>
      </c>
      <c r="P23" s="42" t="s">
        <v>80</v>
      </c>
      <c r="Q23" s="31"/>
      <c r="R23" s="34" t="s">
        <v>82</v>
      </c>
      <c r="S23" s="34"/>
      <c r="T23" s="34"/>
      <c r="U23" s="36">
        <v>879.05</v>
      </c>
      <c r="V23" s="43"/>
      <c r="W23" s="38">
        <v>44397</v>
      </c>
      <c r="X23" s="37">
        <v>1</v>
      </c>
      <c r="Y23" s="37" t="s">
        <v>35</v>
      </c>
      <c r="Z23" s="39">
        <v>15970</v>
      </c>
      <c r="AA23" s="39">
        <v>1212000001</v>
      </c>
      <c r="AC23" s="40">
        <f t="shared" si="1"/>
        <v>879.05</v>
      </c>
      <c r="AD23" s="41"/>
      <c r="AE23" s="41"/>
      <c r="AF23" s="41"/>
      <c r="AG23" s="41"/>
    </row>
    <row r="24" spans="2:33" ht="25.5" customHeight="1" x14ac:dyDescent="0.25">
      <c r="B24" s="28" t="s">
        <v>39</v>
      </c>
      <c r="C24" s="28">
        <v>1</v>
      </c>
      <c r="D24" s="28">
        <v>5</v>
      </c>
      <c r="E24" s="29" t="s">
        <v>35</v>
      </c>
      <c r="F24" s="29" t="s">
        <v>51</v>
      </c>
      <c r="G24" s="30" t="s">
        <v>67</v>
      </c>
      <c r="H24" s="31"/>
      <c r="I24" s="32">
        <v>44886</v>
      </c>
      <c r="J24" s="33">
        <v>44886</v>
      </c>
      <c r="K24" s="34" t="s">
        <v>77</v>
      </c>
      <c r="L24" s="33"/>
      <c r="M24" s="35" t="s">
        <v>36</v>
      </c>
      <c r="N24" s="34"/>
      <c r="O24" s="44">
        <v>0</v>
      </c>
      <c r="P24" s="42" t="s">
        <v>81</v>
      </c>
      <c r="Q24" s="31"/>
      <c r="R24" s="34" t="s">
        <v>82</v>
      </c>
      <c r="S24" s="34"/>
      <c r="T24" s="34"/>
      <c r="U24" s="36">
        <v>812.44</v>
      </c>
      <c r="V24" s="43"/>
      <c r="W24" s="38">
        <v>44214</v>
      </c>
      <c r="X24" s="37">
        <v>1</v>
      </c>
      <c r="Y24" s="37" t="s">
        <v>35</v>
      </c>
      <c r="Z24" s="39">
        <v>14184</v>
      </c>
      <c r="AA24" s="39">
        <v>1212000001</v>
      </c>
      <c r="AC24" s="40">
        <f t="shared" si="1"/>
        <v>812.44</v>
      </c>
      <c r="AD24" s="41"/>
      <c r="AE24" s="41"/>
      <c r="AF24" s="41"/>
      <c r="AG24" s="41"/>
    </row>
    <row r="25" spans="2:33" ht="25.5" customHeight="1" x14ac:dyDescent="0.25">
      <c r="B25" s="28" t="s">
        <v>39</v>
      </c>
      <c r="C25" s="28">
        <v>1</v>
      </c>
      <c r="D25" s="28">
        <v>5</v>
      </c>
      <c r="E25" s="29" t="s">
        <v>35</v>
      </c>
      <c r="F25" s="29" t="s">
        <v>52</v>
      </c>
      <c r="G25" s="30" t="s">
        <v>70</v>
      </c>
      <c r="H25" s="31"/>
      <c r="I25" s="32">
        <v>44908</v>
      </c>
      <c r="J25" s="33">
        <v>44908</v>
      </c>
      <c r="K25" s="34" t="s">
        <v>77</v>
      </c>
      <c r="L25" s="33"/>
      <c r="M25" s="35" t="s">
        <v>36</v>
      </c>
      <c r="N25" s="34"/>
      <c r="O25" s="44">
        <v>0</v>
      </c>
      <c r="P25" s="42" t="s">
        <v>81</v>
      </c>
      <c r="Q25" s="31"/>
      <c r="R25" s="34" t="s">
        <v>82</v>
      </c>
      <c r="S25" s="34"/>
      <c r="T25" s="34"/>
      <c r="U25" s="36">
        <v>528.64</v>
      </c>
      <c r="V25" s="43"/>
      <c r="W25" s="38">
        <v>44284</v>
      </c>
      <c r="X25" s="37">
        <v>1</v>
      </c>
      <c r="Y25" s="37" t="s">
        <v>35</v>
      </c>
      <c r="Z25" s="39">
        <v>14832</v>
      </c>
      <c r="AA25" s="39">
        <v>1212000001</v>
      </c>
      <c r="AC25" s="40">
        <f t="shared" si="1"/>
        <v>528.64</v>
      </c>
      <c r="AD25" s="41"/>
      <c r="AE25" s="41"/>
      <c r="AF25" s="41"/>
      <c r="AG25" s="41"/>
    </row>
    <row r="26" spans="2:33" ht="25.5" customHeight="1" x14ac:dyDescent="0.25">
      <c r="B26" s="28" t="s">
        <v>39</v>
      </c>
      <c r="C26" s="28">
        <v>1</v>
      </c>
      <c r="D26" s="28">
        <v>5</v>
      </c>
      <c r="E26" s="29" t="s">
        <v>35</v>
      </c>
      <c r="F26" s="29" t="s">
        <v>53</v>
      </c>
      <c r="G26" s="30" t="s">
        <v>70</v>
      </c>
      <c r="H26" s="31"/>
      <c r="I26" s="32">
        <v>44908</v>
      </c>
      <c r="J26" s="33">
        <v>44908</v>
      </c>
      <c r="K26" s="34" t="s">
        <v>77</v>
      </c>
      <c r="L26" s="33"/>
      <c r="M26" s="35" t="s">
        <v>36</v>
      </c>
      <c r="N26" s="34"/>
      <c r="O26" s="44">
        <v>0</v>
      </c>
      <c r="P26" s="42" t="s">
        <v>81</v>
      </c>
      <c r="Q26" s="31"/>
      <c r="R26" s="34" t="s">
        <v>82</v>
      </c>
      <c r="S26" s="34"/>
      <c r="T26" s="34"/>
      <c r="U26" s="36">
        <v>519.20000000000005</v>
      </c>
      <c r="V26" s="43"/>
      <c r="W26" s="38">
        <v>44377</v>
      </c>
      <c r="X26" s="37">
        <v>1</v>
      </c>
      <c r="Y26" s="37" t="s">
        <v>35</v>
      </c>
      <c r="Z26" s="39">
        <v>15756</v>
      </c>
      <c r="AA26" s="39">
        <v>1212000001</v>
      </c>
      <c r="AC26" s="40">
        <f t="shared" si="1"/>
        <v>519.20000000000005</v>
      </c>
      <c r="AD26" s="41"/>
      <c r="AE26" s="41"/>
      <c r="AF26" s="41"/>
      <c r="AG26" s="41"/>
    </row>
    <row r="27" spans="2:33" ht="25.5" customHeight="1" x14ac:dyDescent="0.25">
      <c r="B27" s="28" t="s">
        <v>39</v>
      </c>
      <c r="C27" s="28">
        <v>1</v>
      </c>
      <c r="D27" s="28">
        <v>5</v>
      </c>
      <c r="E27" s="29" t="s">
        <v>35</v>
      </c>
      <c r="F27" s="29" t="s">
        <v>54</v>
      </c>
      <c r="G27" s="30" t="s">
        <v>72</v>
      </c>
      <c r="H27" s="31"/>
      <c r="I27" s="32">
        <v>44872</v>
      </c>
      <c r="J27" s="33">
        <v>44872</v>
      </c>
      <c r="K27" s="34" t="s">
        <v>79</v>
      </c>
      <c r="L27" s="33"/>
      <c r="M27" s="35" t="s">
        <v>36</v>
      </c>
      <c r="N27" s="34"/>
      <c r="O27" s="44">
        <v>0</v>
      </c>
      <c r="P27" s="42" t="s">
        <v>80</v>
      </c>
      <c r="Q27" s="31"/>
      <c r="R27" s="34" t="s">
        <v>82</v>
      </c>
      <c r="S27" s="34"/>
      <c r="T27" s="34"/>
      <c r="U27" s="36">
        <v>392.73</v>
      </c>
      <c r="V27" s="43"/>
      <c r="W27" s="38">
        <v>44796</v>
      </c>
      <c r="X27" s="37">
        <v>1</v>
      </c>
      <c r="Y27" s="37" t="s">
        <v>35</v>
      </c>
      <c r="Z27" s="39">
        <v>18989</v>
      </c>
      <c r="AA27" s="39">
        <v>1212000001</v>
      </c>
      <c r="AC27" s="40">
        <f t="shared" si="1"/>
        <v>392.73</v>
      </c>
      <c r="AD27" s="41"/>
      <c r="AE27" s="41"/>
      <c r="AF27" s="41"/>
      <c r="AG27" s="41"/>
    </row>
    <row r="28" spans="2:33" ht="25.5" customHeight="1" x14ac:dyDescent="0.25">
      <c r="B28" s="28" t="s">
        <v>39</v>
      </c>
      <c r="C28" s="28">
        <v>1</v>
      </c>
      <c r="D28" s="28">
        <v>5</v>
      </c>
      <c r="E28" s="29" t="s">
        <v>35</v>
      </c>
      <c r="F28" s="29" t="s">
        <v>55</v>
      </c>
      <c r="G28" s="30" t="s">
        <v>67</v>
      </c>
      <c r="H28" s="31"/>
      <c r="I28" s="32">
        <v>44910</v>
      </c>
      <c r="J28" s="33">
        <v>44910</v>
      </c>
      <c r="K28" s="34" t="s">
        <v>77</v>
      </c>
      <c r="L28" s="33"/>
      <c r="M28" s="35" t="s">
        <v>36</v>
      </c>
      <c r="N28" s="34"/>
      <c r="O28" s="44">
        <v>0</v>
      </c>
      <c r="P28" s="42" t="s">
        <v>81</v>
      </c>
      <c r="Q28" s="31"/>
      <c r="R28" s="34" t="s">
        <v>82</v>
      </c>
      <c r="S28" s="34"/>
      <c r="T28" s="34"/>
      <c r="U28" s="36">
        <v>270.81</v>
      </c>
      <c r="V28" s="43"/>
      <c r="W28" s="38">
        <v>44313</v>
      </c>
      <c r="X28" s="37">
        <v>1</v>
      </c>
      <c r="Y28" s="37" t="s">
        <v>35</v>
      </c>
      <c r="Z28" s="39">
        <v>15084</v>
      </c>
      <c r="AA28" s="39">
        <v>1212000001</v>
      </c>
      <c r="AC28" s="40">
        <f t="shared" si="1"/>
        <v>270.81</v>
      </c>
      <c r="AD28" s="41"/>
      <c r="AE28" s="41"/>
      <c r="AF28" s="41"/>
      <c r="AG28" s="41"/>
    </row>
    <row r="29" spans="2:33" ht="25.5" customHeight="1" x14ac:dyDescent="0.25">
      <c r="B29" s="28" t="s">
        <v>39</v>
      </c>
      <c r="C29" s="28">
        <v>1</v>
      </c>
      <c r="D29" s="28">
        <v>5</v>
      </c>
      <c r="E29" s="29" t="s">
        <v>35</v>
      </c>
      <c r="F29" s="29" t="s">
        <v>56</v>
      </c>
      <c r="G29" s="30" t="s">
        <v>70</v>
      </c>
      <c r="H29" s="31"/>
      <c r="I29" s="32">
        <v>44908</v>
      </c>
      <c r="J29" s="33">
        <v>44908</v>
      </c>
      <c r="K29" s="34" t="s">
        <v>77</v>
      </c>
      <c r="L29" s="33"/>
      <c r="M29" s="35" t="s">
        <v>36</v>
      </c>
      <c r="N29" s="34"/>
      <c r="O29" s="44">
        <v>0</v>
      </c>
      <c r="P29" s="42" t="s">
        <v>81</v>
      </c>
      <c r="Q29" s="31"/>
      <c r="R29" s="34" t="s">
        <v>82</v>
      </c>
      <c r="S29" s="34"/>
      <c r="T29" s="34"/>
      <c r="U29" s="36">
        <v>249.22</v>
      </c>
      <c r="V29" s="43"/>
      <c r="W29" s="38">
        <v>44495</v>
      </c>
      <c r="X29" s="37">
        <v>1</v>
      </c>
      <c r="Y29" s="37" t="s">
        <v>35</v>
      </c>
      <c r="Z29" s="39">
        <v>16662</v>
      </c>
      <c r="AA29" s="39">
        <v>1212000001</v>
      </c>
      <c r="AC29" s="40">
        <f t="shared" si="1"/>
        <v>249.22</v>
      </c>
      <c r="AD29" s="41"/>
      <c r="AE29" s="41"/>
      <c r="AF29" s="41"/>
      <c r="AG29" s="41"/>
    </row>
    <row r="30" spans="2:33" ht="25.5" customHeight="1" x14ac:dyDescent="0.25">
      <c r="B30" s="28" t="s">
        <v>39</v>
      </c>
      <c r="C30" s="28">
        <v>1</v>
      </c>
      <c r="D30" s="28">
        <v>5</v>
      </c>
      <c r="E30" s="29" t="s">
        <v>35</v>
      </c>
      <c r="F30" s="29" t="s">
        <v>57</v>
      </c>
      <c r="G30" s="30" t="s">
        <v>67</v>
      </c>
      <c r="H30" s="31"/>
      <c r="I30" s="32">
        <v>44910</v>
      </c>
      <c r="J30" s="33">
        <v>44910</v>
      </c>
      <c r="K30" s="34" t="s">
        <v>77</v>
      </c>
      <c r="L30" s="33"/>
      <c r="M30" s="35" t="s">
        <v>36</v>
      </c>
      <c r="N30" s="34"/>
      <c r="O30" s="44">
        <v>0</v>
      </c>
      <c r="P30" s="42" t="s">
        <v>81</v>
      </c>
      <c r="Q30" s="31"/>
      <c r="R30" s="34" t="s">
        <v>82</v>
      </c>
      <c r="S30" s="34"/>
      <c r="T30" s="34"/>
      <c r="U30" s="36">
        <v>124.93</v>
      </c>
      <c r="V30" s="43"/>
      <c r="W30" s="38">
        <v>44286</v>
      </c>
      <c r="X30" s="37">
        <v>1</v>
      </c>
      <c r="Y30" s="37" t="s">
        <v>35</v>
      </c>
      <c r="Z30" s="39">
        <v>14889</v>
      </c>
      <c r="AA30" s="39">
        <v>1212000001</v>
      </c>
      <c r="AC30" s="40">
        <f t="shared" si="1"/>
        <v>124.93</v>
      </c>
      <c r="AD30" s="41"/>
      <c r="AE30" s="41"/>
      <c r="AF30" s="41"/>
      <c r="AG30" s="41"/>
    </row>
    <row r="31" spans="2:33" ht="25.5" customHeight="1" x14ac:dyDescent="0.25">
      <c r="B31" s="28" t="s">
        <v>39</v>
      </c>
      <c r="C31" s="28">
        <v>1</v>
      </c>
      <c r="D31" s="28">
        <v>5</v>
      </c>
      <c r="E31" s="29" t="s">
        <v>35</v>
      </c>
      <c r="F31" s="29" t="s">
        <v>58</v>
      </c>
      <c r="G31" s="30" t="s">
        <v>71</v>
      </c>
      <c r="H31" s="31"/>
      <c r="I31" s="32">
        <v>44914</v>
      </c>
      <c r="J31" s="33">
        <v>44914</v>
      </c>
      <c r="K31" s="34" t="s">
        <v>78</v>
      </c>
      <c r="L31" s="33"/>
      <c r="M31" s="35" t="s">
        <v>36</v>
      </c>
      <c r="N31" s="34"/>
      <c r="O31" s="44">
        <v>0</v>
      </c>
      <c r="P31" s="42" t="s">
        <v>80</v>
      </c>
      <c r="Q31" s="31"/>
      <c r="R31" s="34" t="s">
        <v>82</v>
      </c>
      <c r="S31" s="34"/>
      <c r="T31" s="34"/>
      <c r="U31" s="36">
        <v>86.99</v>
      </c>
      <c r="V31" s="43"/>
      <c r="W31" s="38">
        <v>44315</v>
      </c>
      <c r="X31" s="37">
        <v>1</v>
      </c>
      <c r="Y31" s="37" t="s">
        <v>35</v>
      </c>
      <c r="Z31" s="39">
        <v>15136</v>
      </c>
      <c r="AA31" s="39">
        <v>1212000001</v>
      </c>
      <c r="AC31" s="40">
        <f t="shared" si="1"/>
        <v>86.99</v>
      </c>
      <c r="AD31" s="41"/>
      <c r="AE31" s="41"/>
      <c r="AF31" s="41"/>
      <c r="AG31" s="41"/>
    </row>
    <row r="32" spans="2:33" ht="25.5" customHeight="1" x14ac:dyDescent="0.25">
      <c r="B32" s="28" t="s">
        <v>39</v>
      </c>
      <c r="C32" s="28">
        <v>1</v>
      </c>
      <c r="D32" s="28">
        <v>5</v>
      </c>
      <c r="E32" s="29" t="s">
        <v>35</v>
      </c>
      <c r="F32" s="29" t="s">
        <v>59</v>
      </c>
      <c r="G32" s="30" t="s">
        <v>70</v>
      </c>
      <c r="H32" s="31"/>
      <c r="I32" s="32">
        <v>44872</v>
      </c>
      <c r="J32" s="33">
        <v>44872</v>
      </c>
      <c r="K32" s="34" t="s">
        <v>77</v>
      </c>
      <c r="L32" s="33"/>
      <c r="M32" s="35" t="s">
        <v>36</v>
      </c>
      <c r="N32" s="34"/>
      <c r="O32" s="44">
        <v>0</v>
      </c>
      <c r="P32" s="42" t="s">
        <v>81</v>
      </c>
      <c r="Q32" s="31"/>
      <c r="R32" s="34" t="s">
        <v>82</v>
      </c>
      <c r="S32" s="34"/>
      <c r="T32" s="34"/>
      <c r="U32" s="36">
        <v>80.12</v>
      </c>
      <c r="V32" s="43"/>
      <c r="W32" s="38">
        <v>44238</v>
      </c>
      <c r="X32" s="37">
        <v>1</v>
      </c>
      <c r="Y32" s="37" t="s">
        <v>35</v>
      </c>
      <c r="Z32" s="39">
        <v>14431</v>
      </c>
      <c r="AA32" s="39">
        <v>1212000001</v>
      </c>
      <c r="AC32" s="40">
        <f t="shared" si="1"/>
        <v>80.12</v>
      </c>
      <c r="AD32" s="41"/>
      <c r="AE32" s="41"/>
      <c r="AF32" s="41"/>
      <c r="AG32" s="41"/>
    </row>
    <row r="33" spans="2:33" ht="25.5" customHeight="1" x14ac:dyDescent="0.25">
      <c r="B33" s="28" t="s">
        <v>39</v>
      </c>
      <c r="C33" s="28">
        <v>1</v>
      </c>
      <c r="D33" s="28">
        <v>5</v>
      </c>
      <c r="E33" s="29" t="s">
        <v>40</v>
      </c>
      <c r="F33" s="29" t="s">
        <v>60</v>
      </c>
      <c r="G33" s="30" t="s">
        <v>73</v>
      </c>
      <c r="H33" s="31"/>
      <c r="I33" s="32">
        <v>44924</v>
      </c>
      <c r="J33" s="33">
        <v>44924</v>
      </c>
      <c r="K33" s="34" t="s">
        <v>79</v>
      </c>
      <c r="L33" s="33"/>
      <c r="M33" s="35" t="s">
        <v>36</v>
      </c>
      <c r="N33" s="34"/>
      <c r="O33" s="44">
        <v>0</v>
      </c>
      <c r="P33" s="42" t="s">
        <v>80</v>
      </c>
      <c r="Q33" s="31"/>
      <c r="R33" s="34" t="s">
        <v>82</v>
      </c>
      <c r="S33" s="34"/>
      <c r="T33" s="34"/>
      <c r="U33" s="36">
        <v>66.599999999999994</v>
      </c>
      <c r="V33" s="43"/>
      <c r="W33" s="38">
        <v>44882</v>
      </c>
      <c r="X33" s="37">
        <v>3</v>
      </c>
      <c r="Y33" s="37" t="s">
        <v>40</v>
      </c>
      <c r="Z33" s="39">
        <v>13282</v>
      </c>
      <c r="AA33" s="39">
        <v>1212000001</v>
      </c>
      <c r="AC33" s="40">
        <f t="shared" si="1"/>
        <v>66.599999999999994</v>
      </c>
      <c r="AD33" s="41"/>
      <c r="AE33" s="41"/>
      <c r="AF33" s="41"/>
      <c r="AG33" s="41"/>
    </row>
    <row r="34" spans="2:33" ht="25.5" customHeight="1" x14ac:dyDescent="0.25">
      <c r="B34" s="28" t="s">
        <v>39</v>
      </c>
      <c r="C34" s="28">
        <v>1</v>
      </c>
      <c r="D34" s="28">
        <v>5</v>
      </c>
      <c r="E34" s="29" t="s">
        <v>35</v>
      </c>
      <c r="F34" s="29" t="s">
        <v>61</v>
      </c>
      <c r="G34" s="30" t="s">
        <v>74</v>
      </c>
      <c r="H34" s="31"/>
      <c r="I34" s="32">
        <v>44925</v>
      </c>
      <c r="J34" s="33">
        <v>44925</v>
      </c>
      <c r="K34" s="34" t="s">
        <v>77</v>
      </c>
      <c r="L34" s="33"/>
      <c r="M34" s="35" t="s">
        <v>36</v>
      </c>
      <c r="N34" s="34"/>
      <c r="O34" s="44">
        <v>0</v>
      </c>
      <c r="P34" s="42" t="s">
        <v>81</v>
      </c>
      <c r="Q34" s="31"/>
      <c r="R34" s="34" t="s">
        <v>82</v>
      </c>
      <c r="S34" s="34"/>
      <c r="T34" s="34"/>
      <c r="U34" s="36">
        <v>30.68</v>
      </c>
      <c r="V34" s="43"/>
      <c r="W34" s="38">
        <v>44862</v>
      </c>
      <c r="X34" s="37">
        <v>1</v>
      </c>
      <c r="Y34" s="37" t="s">
        <v>35</v>
      </c>
      <c r="Z34" s="39">
        <v>19544</v>
      </c>
      <c r="AA34" s="39">
        <v>1212000001</v>
      </c>
      <c r="AC34" s="40">
        <f t="shared" si="1"/>
        <v>30.68</v>
      </c>
      <c r="AD34" s="41"/>
      <c r="AE34" s="41"/>
      <c r="AF34" s="41"/>
      <c r="AG34" s="41"/>
    </row>
    <row r="35" spans="2:33" ht="25.5" customHeight="1" x14ac:dyDescent="0.25">
      <c r="B35" s="28" t="s">
        <v>39</v>
      </c>
      <c r="C35" s="28">
        <v>1</v>
      </c>
      <c r="D35" s="28">
        <v>5</v>
      </c>
      <c r="E35" s="29" t="s">
        <v>35</v>
      </c>
      <c r="F35" s="29" t="s">
        <v>62</v>
      </c>
      <c r="G35" s="30" t="s">
        <v>75</v>
      </c>
      <c r="H35" s="31"/>
      <c r="I35" s="32">
        <v>44886</v>
      </c>
      <c r="J35" s="33">
        <v>44886</v>
      </c>
      <c r="K35" s="34" t="s">
        <v>78</v>
      </c>
      <c r="L35" s="33"/>
      <c r="M35" s="35" t="s">
        <v>36</v>
      </c>
      <c r="N35" s="34"/>
      <c r="O35" s="44">
        <v>0</v>
      </c>
      <c r="P35" s="42" t="s">
        <v>80</v>
      </c>
      <c r="Q35" s="31"/>
      <c r="R35" s="34" t="s">
        <v>82</v>
      </c>
      <c r="S35" s="34"/>
      <c r="T35" s="34"/>
      <c r="U35" s="36">
        <v>2.58</v>
      </c>
      <c r="V35" s="43"/>
      <c r="W35" s="38">
        <v>44526</v>
      </c>
      <c r="X35" s="37">
        <v>1</v>
      </c>
      <c r="Y35" s="37" t="s">
        <v>35</v>
      </c>
      <c r="Z35" s="39">
        <v>16873</v>
      </c>
      <c r="AA35" s="39">
        <v>1212000001</v>
      </c>
      <c r="AC35" s="40">
        <f t="shared" si="1"/>
        <v>2.58</v>
      </c>
      <c r="AD35" s="41"/>
      <c r="AE35" s="41"/>
      <c r="AF35" s="41"/>
      <c r="AG35" s="41"/>
    </row>
    <row r="36" spans="2:33" ht="25.5" customHeight="1" x14ac:dyDescent="0.25">
      <c r="B36" s="28" t="s">
        <v>39</v>
      </c>
      <c r="C36" s="28">
        <v>1</v>
      </c>
      <c r="D36" s="28">
        <v>5</v>
      </c>
      <c r="E36" s="29" t="s">
        <v>35</v>
      </c>
      <c r="F36" s="29" t="s">
        <v>63</v>
      </c>
      <c r="G36" s="30" t="s">
        <v>76</v>
      </c>
      <c r="H36" s="31"/>
      <c r="I36" s="32">
        <v>44922</v>
      </c>
      <c r="J36" s="33">
        <v>44922</v>
      </c>
      <c r="K36" s="34" t="s">
        <v>78</v>
      </c>
      <c r="L36" s="33"/>
      <c r="M36" s="35" t="s">
        <v>36</v>
      </c>
      <c r="N36" s="34"/>
      <c r="O36" s="44">
        <v>0</v>
      </c>
      <c r="P36" s="42" t="s">
        <v>80</v>
      </c>
      <c r="Q36" s="31"/>
      <c r="R36" s="34" t="s">
        <v>82</v>
      </c>
      <c r="S36" s="34"/>
      <c r="T36" s="34"/>
      <c r="U36" s="36">
        <v>0.47</v>
      </c>
      <c r="V36" s="43"/>
      <c r="W36" s="38">
        <v>44222</v>
      </c>
      <c r="X36" s="37">
        <v>1</v>
      </c>
      <c r="Y36" s="37" t="s">
        <v>35</v>
      </c>
      <c r="Z36" s="39">
        <v>14280</v>
      </c>
      <c r="AA36" s="39">
        <v>1212000001</v>
      </c>
      <c r="AC36" s="40">
        <f t="shared" si="1"/>
        <v>0.47</v>
      </c>
      <c r="AD36" s="41"/>
      <c r="AE36" s="41"/>
      <c r="AF36" s="41"/>
      <c r="AG36" s="41"/>
    </row>
  </sheetData>
  <autoFilter ref="A13:AG36" xr:uid="{D0811FE2-B7F8-43B9-AF04-8DAD7BD67426}"/>
  <mergeCells count="1">
    <mergeCell ref="W12:Z12"/>
  </mergeCells>
  <hyperlinks>
    <hyperlink ref="B1" location="Indice!A1" display="Indice" xr:uid="{4F0C051C-B972-48DC-AE86-3B70C05FFA93}"/>
  </hyperlinks>
  <pageMargins left="0.7" right="0.7" top="0.75" bottom="0.75" header="0.3" footer="0.3"/>
  <pageSetup paperSize="9" firstPageNumber="2147483648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C5.Plantilla CXC(NC)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Torres</dc:creator>
  <cp:lastModifiedBy>Kattya Barcena Braga</cp:lastModifiedBy>
  <dcterms:created xsi:type="dcterms:W3CDTF">2022-12-08T06:28:51Z</dcterms:created>
  <dcterms:modified xsi:type="dcterms:W3CDTF">2023-02-21T17:59:57Z</dcterms:modified>
</cp:coreProperties>
</file>