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\!!D槽\!!台灣觀巴(1090615)\資訊庫\年度統計\運量\"/>
    </mc:Choice>
  </mc:AlternateContent>
  <bookViews>
    <workbookView xWindow="0" yWindow="0" windowWidth="28650" windowHeight="12870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4" i="1"/>
  <c r="V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4" i="1"/>
  <c r="U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4" i="1"/>
  <c r="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4" i="1"/>
  <c r="S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4" i="1"/>
  <c r="Q3" i="1"/>
  <c r="K93" i="1"/>
  <c r="L93" i="1"/>
  <c r="M93" i="1"/>
  <c r="N93" i="1"/>
  <c r="O93" i="1"/>
  <c r="P93" i="1"/>
  <c r="U93" i="1"/>
  <c r="J93" i="1"/>
  <c r="I93" i="1"/>
  <c r="H93" i="1"/>
  <c r="V93" i="1" l="1"/>
  <c r="T93" i="1"/>
  <c r="S93" i="1"/>
  <c r="R93" i="1"/>
  <c r="Q93" i="1"/>
</calcChain>
</file>

<file path=xl/sharedStrings.xml><?xml version="1.0" encoding="utf-8"?>
<sst xmlns="http://schemas.openxmlformats.org/spreadsheetml/2006/main" count="388" uniqueCount="161">
  <si>
    <t>序號</t>
  </si>
  <si>
    <t>110 年 年報表</t>
  </si>
  <si>
    <t>區域</t>
  </si>
  <si>
    <t>縣市別</t>
  </si>
  <si>
    <t>旅行社</t>
  </si>
  <si>
    <t>費用</t>
  </si>
  <si>
    <t>10 月</t>
  </si>
  <si>
    <t>11 月</t>
  </si>
  <si>
    <t>12 月</t>
  </si>
  <si>
    <t>總計</t>
  </si>
  <si>
    <t>總金額</t>
  </si>
  <si>
    <t>本國</t>
  </si>
  <si>
    <t>外國</t>
  </si>
  <si>
    <t>合計</t>
  </si>
  <si>
    <t>北部</t>
  </si>
  <si>
    <t>宏祥旅行社股份有限公司</t>
  </si>
  <si>
    <t>東部</t>
  </si>
  <si>
    <t>宜蘭縣</t>
  </si>
  <si>
    <t>怡容國際旅行社股份有限公司</t>
  </si>
  <si>
    <t>新北市</t>
  </si>
  <si>
    <t>山海的療癒~ 靈鳩山、福隆養生下午 茶、舊草嶺隧道之旅</t>
  </si>
  <si>
    <t>巨豐旅行社股份有限公司</t>
  </si>
  <si>
    <t>北海岸浪漫一日遊</t>
  </si>
  <si>
    <t>喬登旅行社股份有限公司</t>
  </si>
  <si>
    <t>台北山海戀</t>
  </si>
  <si>
    <t>石碇的百年軌跡</t>
  </si>
  <si>
    <t>東北角之迷~黑金的故事</t>
  </si>
  <si>
    <t>東北角黃金海岸線一日遊</t>
  </si>
  <si>
    <t>朗讀四季－雙溪山中威尼斯</t>
  </si>
  <si>
    <t>台北國際聯合旅行社股份有限公司</t>
  </si>
  <si>
    <t>基隆市</t>
  </si>
  <si>
    <t>擁抱觀音山 漫遊左岸</t>
  </si>
  <si>
    <t>創新旅行社有限公司</t>
  </si>
  <si>
    <t>愛遊和平島基隆一日遊</t>
  </si>
  <si>
    <t>藍色基隆</t>
  </si>
  <si>
    <t>繽紛海港 秘境基隆</t>
  </si>
  <si>
    <t>「食」光之旅─嘗出異國風情、海客文化新滋味-桃園二日遊</t>
  </si>
  <si>
    <t>桃園市</t>
  </si>
  <si>
    <t>大確幸旅行社股份有限公司</t>
  </si>
  <si>
    <t>心「林」饗宴─拉拉山一日遊</t>
  </si>
  <si>
    <t>心「林」饗宴─拉拉山二日遊</t>
  </si>
  <si>
    <t>文青私藏!─品茶香、打卡絕美客家景點一日遊</t>
  </si>
  <si>
    <t>踏浪觀「海」─體驗全台唯一的海客文化! 桃園一日遊</t>
  </si>
  <si>
    <t>浪漫台三線、漫活客庄休閒農遊二日遊</t>
  </si>
  <si>
    <t>新竹縣</t>
  </si>
  <si>
    <t>新竹市</t>
  </si>
  <si>
    <t>竹企旅行社股份有限公司</t>
  </si>
  <si>
    <t>浪漫台三線~內灣＋橫山大山背一日遊</t>
  </si>
  <si>
    <t>雪霸國家公園觀霧i自然風情二日遊</t>
  </si>
  <si>
    <t>新竹不一樣、樂遊獅頭山一日遊</t>
  </si>
  <si>
    <t>新竹五峰部落走讀林間一日遊</t>
  </si>
  <si>
    <t>新竹唯美打卡景點一日遊</t>
  </si>
  <si>
    <t>苗栗縣</t>
  </si>
  <si>
    <t>飛行家旅行社股份有限公司</t>
  </si>
  <si>
    <t>乘風遊新竹～探索科技百年老城一日遊</t>
  </si>
  <si>
    <t>車之道體驗中心、勝興老街、舊山線鐵道一日遊</t>
  </si>
  <si>
    <t>中部</t>
  </si>
  <si>
    <t>華府旅行社股份有限公司</t>
  </si>
  <si>
    <t>翰翔旅行社股份有限公司</t>
  </si>
  <si>
    <t>南庄向天湖秘境一日遊</t>
  </si>
  <si>
    <t>苗栗網紅自行車暢快二日遊</t>
  </si>
  <si>
    <t>元帥旅行社股份有限公司</t>
  </si>
  <si>
    <t>文青網美自行車遊臺中</t>
  </si>
  <si>
    <t>臺中市</t>
  </si>
  <si>
    <t>找回孩提單純-童幻城堡清境一日遊</t>
  </si>
  <si>
    <t>阿罩霧林家花園.古蹟巡禮一日遊</t>
  </si>
  <si>
    <t>春花夏果秋楓冬雪福壽山梨山武陵繽紛四季之旅</t>
  </si>
  <si>
    <t>國家風景區秘境探索二日遊</t>
  </si>
  <si>
    <t>宏美旅行社有限公司</t>
  </si>
  <si>
    <t>都市藝術之美-台中高美濕地一日遊</t>
  </si>
  <si>
    <t>漫遊山城－東勢林場.綠廊自行車逍遙一日遊</t>
  </si>
  <si>
    <t>彰化縣</t>
  </si>
  <si>
    <t>走入鹿港雲林歷史長廊的時光之旅二日遊</t>
  </si>
  <si>
    <t>彰化網紅必遊-就愛八卦山一日遊</t>
  </si>
  <si>
    <t>雲嘉南布馬湖FOR YOU二日遊</t>
  </si>
  <si>
    <t>南部</t>
  </si>
  <si>
    <t>臺南市</t>
  </si>
  <si>
    <t>嘉義縣</t>
  </si>
  <si>
    <t>翔麟旅行社有限公司</t>
  </si>
  <si>
    <t>雲嶺之丘萬年峽谷來吉部落體驗 雲嘉山林美景之旅</t>
  </si>
  <si>
    <t>鰲向南故宮一日遊</t>
  </si>
  <si>
    <t>南投縣</t>
  </si>
  <si>
    <t>四季皆宜-漫遊杉林溪一日遊</t>
  </si>
  <si>
    <t>來去清境住一晚-享受山嵐壯闊二日遊</t>
  </si>
  <si>
    <t>季節限定-日月潭金針花海療癒身心一日遊</t>
  </si>
  <si>
    <t>海陸空體驗日月潭之美一日</t>
  </si>
  <si>
    <t>探訪瑞岩武界秘境傳說之旅二日遊</t>
  </si>
  <si>
    <t>臺南市(R)</t>
  </si>
  <si>
    <t>金建旅行社股份有限公司</t>
  </si>
  <si>
    <t>老街老店台南水上屋.安平巷弄一日遊</t>
  </si>
  <si>
    <t>西拉雅菱波官田.鮮嫩水靈二日遊</t>
  </si>
  <si>
    <t>西拉雅萬丈光芒.世外桃源一日遊</t>
  </si>
  <si>
    <t>南瀛網視一日遊</t>
  </si>
  <si>
    <t>來嘉憶諸羅一日遊</t>
  </si>
  <si>
    <t>阿里山四季風情 新中橫鹿林神木尋幽</t>
  </si>
  <si>
    <t>高雄市</t>
  </si>
  <si>
    <t>屏東縣</t>
  </si>
  <si>
    <t>打狗密探一日遊</t>
  </si>
  <si>
    <t>恆春半島全島旅遊線</t>
  </si>
  <si>
    <t>屏東旅行社股份有限公司</t>
  </si>
  <si>
    <t>恆春半島西海岸線</t>
  </si>
  <si>
    <t>恆春半島東海岸線</t>
  </si>
  <si>
    <t>霧台+茂林 雲川霧境中的魯凱文化二日遊</t>
  </si>
  <si>
    <t>太平山翠峰湖之旅一日遊</t>
  </si>
  <si>
    <t>太平洋大海體驗</t>
  </si>
  <si>
    <t>雁行天下國際旅行社有限公司</t>
  </si>
  <si>
    <t>宜蘭太平山翠峰湖自然之旅1日遊</t>
  </si>
  <si>
    <t>宜蘭自然生態一日遊</t>
  </si>
  <si>
    <t>宜蘭農遊尋味之旅</t>
  </si>
  <si>
    <t>宜蘭夢幻親子一日遊</t>
  </si>
  <si>
    <t>宜蘭舊城探祕二日遊</t>
  </si>
  <si>
    <t>放牛班生態體驗</t>
  </si>
  <si>
    <t>武陵&amp;福壽山花果雲霧之旅二日遊</t>
  </si>
  <si>
    <t>歌仔戲與工藝體驗</t>
  </si>
  <si>
    <t>漫遊大自然洗禮一日遊</t>
  </si>
  <si>
    <t>蜻蜓石有機體驗</t>
  </si>
  <si>
    <t>樂水部落生活體驗</t>
  </si>
  <si>
    <t>龜山島一日遊-A拜訪鯨豚團</t>
  </si>
  <si>
    <t>真心國際旅行社有限公司</t>
  </si>
  <si>
    <t>龜山島一日遊-B帆船遊艇航行體驗</t>
  </si>
  <si>
    <t>太魯閣自然人文養生行</t>
  </si>
  <si>
    <t>花蓮縣</t>
  </si>
  <si>
    <t>明利旅行社有限公司</t>
  </si>
  <si>
    <t>太魯閣景觀步道探訪一日遊</t>
  </si>
  <si>
    <t>玉里赤柯風情半日遊</t>
  </si>
  <si>
    <t>翔天國際旅行社股份有限公司</t>
  </si>
  <si>
    <t>東海岸南段一日遊</t>
  </si>
  <si>
    <t>花東縱谷南段一日遊</t>
  </si>
  <si>
    <t>花東縱谷網美聖地半日遊</t>
  </si>
  <si>
    <t>花漾花東山海戀二日遊</t>
  </si>
  <si>
    <t>崑合碩旅行社有限公司</t>
  </si>
  <si>
    <t>花蓮網美秘境一日遊</t>
  </si>
  <si>
    <t>穿梭大峽谷 - 太魯閣原民之旅</t>
  </si>
  <si>
    <t>秘境-瓦拉米古道半日遊</t>
  </si>
  <si>
    <t>停留不能錯過花東縱谷</t>
  </si>
  <si>
    <t>晴旅國際旅行社 有限公司</t>
  </si>
  <si>
    <t>富里六十石山半日遊</t>
  </si>
  <si>
    <t>鳳林小鎮自行車逍遙遊，享受騎行慢生活</t>
  </si>
  <si>
    <t>擁山聽海二日行</t>
  </si>
  <si>
    <t>縱谷鳳林慢城一日遊</t>
  </si>
  <si>
    <t>金門－小金門生態采風日遊</t>
  </si>
  <si>
    <t>離島</t>
  </si>
  <si>
    <t>金門縣</t>
  </si>
  <si>
    <t>鄉村旅行社有限公司</t>
  </si>
  <si>
    <t>戰地人文風情-金門半日遊</t>
  </si>
  <si>
    <t>金明生旅行社有限公司</t>
  </si>
  <si>
    <t>澎湖縣</t>
  </si>
  <si>
    <t>澎湖悠閒北環之旅</t>
  </si>
  <si>
    <t>澎湖網紅島可夢－北島專車</t>
  </si>
  <si>
    <t>雄獅旅行社股份有限公司(澎湖)</t>
  </si>
  <si>
    <t>澎湖網紅島可夢－南島專車</t>
  </si>
  <si>
    <t>新北市</t>
    <phoneticPr fontId="1" type="noConversion"/>
  </si>
  <si>
    <t>新竹縣</t>
    <phoneticPr fontId="1" type="noConversion"/>
  </si>
  <si>
    <t>新竹縣</t>
    <phoneticPr fontId="1" type="noConversion"/>
  </si>
  <si>
    <t>彰化縣/雲林縣</t>
    <phoneticPr fontId="1" type="noConversion"/>
  </si>
  <si>
    <t>中部/南部</t>
    <phoneticPr fontId="1" type="noConversion"/>
  </si>
  <si>
    <t>雲林縣/嘉義縣</t>
    <phoneticPr fontId="1" type="noConversion"/>
  </si>
  <si>
    <r>
      <rPr>
        <sz val="11"/>
        <rFont val="細明體"/>
        <family val="3"/>
        <charset val="136"/>
      </rPr>
      <t>中部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南部</t>
    </r>
    <phoneticPr fontId="1" type="noConversion"/>
  </si>
  <si>
    <t>雲林縣/臺南市/嘉義縣</t>
    <phoneticPr fontId="1" type="noConversion"/>
  </si>
  <si>
    <t>歡喜台南西濱自然一日遊</t>
    <phoneticPr fontId="1" type="noConversion"/>
  </si>
  <si>
    <t>花蓮縣/臺東縣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</si>
</sst>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Arial"/>
      <family val="2"/>
    </font>
    <font>
      <sz val="11"/>
      <name val="細明體"/>
      <family val="3"/>
      <charset val="136"/>
    </font>
    <font>
      <b/>
      <sz val="1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DEBEE"/>
        <bgColor indexed="64"/>
      </patternFill>
    </fill>
    <fill>
      <patternFill patternType="solid">
        <fgColor rgb="FFF6F6F6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DCDCDC"/>
      </left>
      <right style="medium">
        <color rgb="FFCCCCCC"/>
      </right>
      <top style="medium">
        <color rgb="FFDCDCDC"/>
      </top>
      <bottom/>
      <diagonal/>
    </border>
    <border>
      <left style="medium">
        <color rgb="FFCCCCCC"/>
      </left>
      <right style="medium">
        <color rgb="FFCCCCCC"/>
      </right>
      <top style="medium">
        <color rgb="FFDCDCDC"/>
      </top>
      <bottom/>
      <diagonal/>
    </border>
    <border>
      <left style="medium">
        <color rgb="FFCCCCCC"/>
      </left>
      <right/>
      <top style="medium">
        <color rgb="FFDCDCD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DCDCDC"/>
      </top>
      <bottom style="medium">
        <color rgb="FFCCCCCC"/>
      </bottom>
      <diagonal/>
    </border>
    <border>
      <left/>
      <right/>
      <top style="medium">
        <color rgb="FFDCDCDC"/>
      </top>
      <bottom style="medium">
        <color rgb="FFCCCCCC"/>
      </bottom>
      <diagonal/>
    </border>
    <border>
      <left/>
      <right style="medium">
        <color rgb="FFDCDCDC"/>
      </right>
      <top style="medium">
        <color rgb="FFDCDCDC"/>
      </top>
      <bottom style="medium">
        <color rgb="FFCCCCCC"/>
      </bottom>
      <diagonal/>
    </border>
    <border>
      <left style="medium">
        <color rgb="FFDCDCD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DCDCDC"/>
      </right>
      <top style="medium">
        <color rgb="FFCCCCCC"/>
      </top>
      <bottom style="medium">
        <color rgb="FFCCCCCC"/>
      </bottom>
      <diagonal/>
    </border>
    <border>
      <left style="medium">
        <color rgb="FFDCDCD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CDCDC"/>
      </left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5" borderId="1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left" vertical="center" wrapText="1" indent="1"/>
    </xf>
    <xf numFmtId="0" fontId="2" fillId="4" borderId="6" xfId="0" applyFont="1" applyFill="1" applyBorder="1" applyAlignment="1">
      <alignment horizontal="left" vertical="center" wrapText="1" indent="1"/>
    </xf>
    <xf numFmtId="0" fontId="2" fillId="4" borderId="5" xfId="0" applyFont="1" applyFill="1" applyBorder="1" applyAlignment="1">
      <alignment horizontal="left" vertical="center" wrapText="1" inden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3"/>
  <sheetViews>
    <sheetView tabSelected="1" workbookViewId="0">
      <selection sqref="A1:V93"/>
    </sheetView>
  </sheetViews>
  <sheetFormatPr defaultRowHeight="16.5" x14ac:dyDescent="0.25"/>
  <cols>
    <col min="1" max="1" width="9.125" bestFit="1" customWidth="1"/>
    <col min="6" max="19" width="9.125" bestFit="1" customWidth="1"/>
    <col min="20" max="20" width="9.5" bestFit="1" customWidth="1"/>
    <col min="21" max="21" width="9.125" bestFit="1" customWidth="1"/>
    <col min="22" max="22" width="9.5" bestFit="1" customWidth="1"/>
  </cols>
  <sheetData>
    <row r="1" spans="1:22" ht="17.25" thickBot="1" x14ac:dyDescent="0.3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/>
      <c r="H1" s="6" t="s">
        <v>6</v>
      </c>
      <c r="I1" s="8"/>
      <c r="J1" s="7"/>
      <c r="K1" s="6" t="s">
        <v>7</v>
      </c>
      <c r="L1" s="8"/>
      <c r="M1" s="7"/>
      <c r="N1" s="6" t="s">
        <v>8</v>
      </c>
      <c r="O1" s="8"/>
      <c r="P1" s="7"/>
      <c r="Q1" s="9" t="s">
        <v>9</v>
      </c>
      <c r="R1" s="10"/>
      <c r="S1" s="11"/>
      <c r="T1" s="9" t="s">
        <v>10</v>
      </c>
      <c r="U1" s="10"/>
      <c r="V1" s="12"/>
    </row>
    <row r="2" spans="1:22" ht="17.25" thickBot="1" x14ac:dyDescent="0.3">
      <c r="A2" s="13"/>
      <c r="B2" s="14"/>
      <c r="C2" s="15"/>
      <c r="D2" s="15"/>
      <c r="E2" s="15"/>
      <c r="F2" s="16" t="s">
        <v>11</v>
      </c>
      <c r="G2" s="16" t="s">
        <v>12</v>
      </c>
      <c r="H2" s="16" t="s">
        <v>11</v>
      </c>
      <c r="I2" s="16" t="s">
        <v>12</v>
      </c>
      <c r="J2" s="16" t="s">
        <v>13</v>
      </c>
      <c r="K2" s="16" t="s">
        <v>11</v>
      </c>
      <c r="L2" s="16" t="s">
        <v>12</v>
      </c>
      <c r="M2" s="16" t="s">
        <v>13</v>
      </c>
      <c r="N2" s="16" t="s">
        <v>11</v>
      </c>
      <c r="O2" s="16" t="s">
        <v>12</v>
      </c>
      <c r="P2" s="16" t="s">
        <v>13</v>
      </c>
      <c r="Q2" s="17" t="s">
        <v>11</v>
      </c>
      <c r="R2" s="17" t="s">
        <v>12</v>
      </c>
      <c r="S2" s="17" t="s">
        <v>13</v>
      </c>
      <c r="T2" s="17" t="s">
        <v>11</v>
      </c>
      <c r="U2" s="17" t="s">
        <v>12</v>
      </c>
      <c r="V2" s="18" t="s">
        <v>13</v>
      </c>
    </row>
    <row r="3" spans="1:22" ht="100.5" thickBot="1" x14ac:dyDescent="0.3">
      <c r="A3" s="19">
        <v>1</v>
      </c>
      <c r="B3" s="20" t="s">
        <v>20</v>
      </c>
      <c r="C3" s="21" t="s">
        <v>14</v>
      </c>
      <c r="D3" s="20" t="s">
        <v>19</v>
      </c>
      <c r="E3" s="20" t="s">
        <v>21</v>
      </c>
      <c r="F3" s="21">
        <v>1450</v>
      </c>
      <c r="G3" s="21">
        <v>1450</v>
      </c>
      <c r="H3" s="21">
        <v>38</v>
      </c>
      <c r="I3" s="21"/>
      <c r="J3" s="21">
        <v>38</v>
      </c>
      <c r="K3" s="21">
        <v>6</v>
      </c>
      <c r="L3" s="21"/>
      <c r="M3" s="21">
        <v>6</v>
      </c>
      <c r="N3" s="21">
        <v>18</v>
      </c>
      <c r="O3" s="21"/>
      <c r="P3" s="21">
        <v>18</v>
      </c>
      <c r="Q3" s="17">
        <f>SUM(H3+K3+N3)</f>
        <v>62</v>
      </c>
      <c r="R3" s="17">
        <f>SUM(I3+L3+O3)</f>
        <v>0</v>
      </c>
      <c r="S3" s="17">
        <f>SUM(Q3:R3)</f>
        <v>62</v>
      </c>
      <c r="T3" s="17">
        <f>SUM(F3*Q3)</f>
        <v>89900</v>
      </c>
      <c r="U3" s="17">
        <f>SUM(G3*R3)</f>
        <v>0</v>
      </c>
      <c r="V3" s="18">
        <f>SUM(T3:U3)</f>
        <v>89900</v>
      </c>
    </row>
    <row r="4" spans="1:22" ht="43.5" thickBot="1" x14ac:dyDescent="0.3">
      <c r="A4" s="19">
        <v>2</v>
      </c>
      <c r="B4" s="20" t="s">
        <v>22</v>
      </c>
      <c r="C4" s="21" t="s">
        <v>14</v>
      </c>
      <c r="D4" s="20" t="s">
        <v>19</v>
      </c>
      <c r="E4" s="20" t="s">
        <v>23</v>
      </c>
      <c r="F4" s="21">
        <v>1690</v>
      </c>
      <c r="G4" s="21">
        <v>2190</v>
      </c>
      <c r="H4" s="21">
        <v>216</v>
      </c>
      <c r="I4" s="21"/>
      <c r="J4" s="21">
        <v>216</v>
      </c>
      <c r="K4" s="21">
        <v>409</v>
      </c>
      <c r="L4" s="21"/>
      <c r="M4" s="21">
        <v>409</v>
      </c>
      <c r="N4" s="21">
        <v>106</v>
      </c>
      <c r="O4" s="21"/>
      <c r="P4" s="21">
        <v>106</v>
      </c>
      <c r="Q4" s="17">
        <f>SUM(H4+K4+N4)</f>
        <v>731</v>
      </c>
      <c r="R4" s="17">
        <f>SUM(I4+L4+O4)</f>
        <v>0</v>
      </c>
      <c r="S4" s="17">
        <f>SUM(Q4:R4)</f>
        <v>731</v>
      </c>
      <c r="T4" s="17">
        <f>SUM(F4*Q4)</f>
        <v>1235390</v>
      </c>
      <c r="U4" s="17">
        <f>SUM(G4*R4)</f>
        <v>0</v>
      </c>
      <c r="V4" s="18">
        <f>SUM(T4:U4)</f>
        <v>1235390</v>
      </c>
    </row>
    <row r="5" spans="1:22" ht="43.5" thickBot="1" x14ac:dyDescent="0.3">
      <c r="A5" s="1">
        <v>3</v>
      </c>
      <c r="B5" s="22" t="s">
        <v>24</v>
      </c>
      <c r="C5" s="23" t="s">
        <v>14</v>
      </c>
      <c r="D5" s="22" t="s">
        <v>19</v>
      </c>
      <c r="E5" s="22" t="s">
        <v>15</v>
      </c>
      <c r="F5" s="23">
        <v>1800</v>
      </c>
      <c r="G5" s="23">
        <v>1800</v>
      </c>
      <c r="H5" s="23"/>
      <c r="I5" s="23"/>
      <c r="J5" s="23"/>
      <c r="K5" s="23"/>
      <c r="L5" s="23"/>
      <c r="M5" s="23"/>
      <c r="N5" s="23"/>
      <c r="O5" s="23"/>
      <c r="P5" s="23"/>
      <c r="Q5" s="17">
        <f t="shared" ref="Q5:Q68" si="0">SUM(H5+K5+N5)</f>
        <v>0</v>
      </c>
      <c r="R5" s="17">
        <f t="shared" ref="R5:R68" si="1">SUM(I5+L5+O5)</f>
        <v>0</v>
      </c>
      <c r="S5" s="17">
        <f t="shared" ref="S5:S68" si="2">SUM(Q5:R5)</f>
        <v>0</v>
      </c>
      <c r="T5" s="17">
        <f t="shared" ref="T5:T68" si="3">SUM(F5*Q5)</f>
        <v>0</v>
      </c>
      <c r="U5" s="17">
        <f t="shared" ref="U5:U68" si="4">SUM(G5*R5)</f>
        <v>0</v>
      </c>
      <c r="V5" s="18">
        <f t="shared" ref="V5:V68" si="5">SUM(T5:U5)</f>
        <v>0</v>
      </c>
    </row>
    <row r="6" spans="1:22" ht="43.5" thickBot="1" x14ac:dyDescent="0.3">
      <c r="A6" s="19">
        <v>4</v>
      </c>
      <c r="B6" s="20" t="s">
        <v>25</v>
      </c>
      <c r="C6" s="21" t="s">
        <v>14</v>
      </c>
      <c r="D6" s="20" t="s">
        <v>19</v>
      </c>
      <c r="E6" s="20" t="s">
        <v>15</v>
      </c>
      <c r="F6" s="21">
        <v>1800</v>
      </c>
      <c r="G6" s="21">
        <v>1800</v>
      </c>
      <c r="H6" s="21"/>
      <c r="I6" s="21"/>
      <c r="J6" s="21"/>
      <c r="K6" s="21"/>
      <c r="L6" s="21"/>
      <c r="M6" s="21"/>
      <c r="N6" s="21"/>
      <c r="O6" s="21"/>
      <c r="P6" s="21"/>
      <c r="Q6" s="17">
        <f t="shared" si="0"/>
        <v>0</v>
      </c>
      <c r="R6" s="17">
        <f t="shared" si="1"/>
        <v>0</v>
      </c>
      <c r="S6" s="17">
        <f t="shared" si="2"/>
        <v>0</v>
      </c>
      <c r="T6" s="17">
        <f t="shared" si="3"/>
        <v>0</v>
      </c>
      <c r="U6" s="17">
        <f t="shared" si="4"/>
        <v>0</v>
      </c>
      <c r="V6" s="18">
        <f t="shared" si="5"/>
        <v>0</v>
      </c>
    </row>
    <row r="7" spans="1:22" ht="43.5" thickBot="1" x14ac:dyDescent="0.3">
      <c r="A7" s="19">
        <v>5</v>
      </c>
      <c r="B7" s="22" t="s">
        <v>26</v>
      </c>
      <c r="C7" s="23" t="s">
        <v>14</v>
      </c>
      <c r="D7" s="22" t="s">
        <v>19</v>
      </c>
      <c r="E7" s="22" t="s">
        <v>15</v>
      </c>
      <c r="F7" s="23">
        <v>1900</v>
      </c>
      <c r="G7" s="23">
        <v>2400</v>
      </c>
      <c r="H7" s="23"/>
      <c r="I7" s="23"/>
      <c r="J7" s="23"/>
      <c r="K7" s="23"/>
      <c r="L7" s="23"/>
      <c r="M7" s="23"/>
      <c r="N7" s="23"/>
      <c r="O7" s="23"/>
      <c r="P7" s="23"/>
      <c r="Q7" s="17">
        <f t="shared" si="0"/>
        <v>0</v>
      </c>
      <c r="R7" s="17">
        <f t="shared" si="1"/>
        <v>0</v>
      </c>
      <c r="S7" s="17">
        <f t="shared" si="2"/>
        <v>0</v>
      </c>
      <c r="T7" s="17">
        <f t="shared" si="3"/>
        <v>0</v>
      </c>
      <c r="U7" s="17">
        <f t="shared" si="4"/>
        <v>0</v>
      </c>
      <c r="V7" s="18">
        <f t="shared" si="5"/>
        <v>0</v>
      </c>
    </row>
    <row r="8" spans="1:22" ht="57.75" thickBot="1" x14ac:dyDescent="0.3">
      <c r="A8" s="1">
        <v>6</v>
      </c>
      <c r="B8" s="22" t="s">
        <v>27</v>
      </c>
      <c r="C8" s="23" t="s">
        <v>14</v>
      </c>
      <c r="D8" s="22" t="s">
        <v>19</v>
      </c>
      <c r="E8" s="22" t="s">
        <v>18</v>
      </c>
      <c r="F8" s="23">
        <v>1000</v>
      </c>
      <c r="G8" s="23">
        <v>1500</v>
      </c>
      <c r="H8" s="23">
        <v>36</v>
      </c>
      <c r="I8" s="23"/>
      <c r="J8" s="23">
        <v>36</v>
      </c>
      <c r="K8" s="23">
        <v>48</v>
      </c>
      <c r="L8" s="23"/>
      <c r="M8" s="23">
        <v>48</v>
      </c>
      <c r="N8" s="23">
        <v>68</v>
      </c>
      <c r="O8" s="23"/>
      <c r="P8" s="23">
        <v>68</v>
      </c>
      <c r="Q8" s="17">
        <f t="shared" si="0"/>
        <v>152</v>
      </c>
      <c r="R8" s="17">
        <f t="shared" si="1"/>
        <v>0</v>
      </c>
      <c r="S8" s="17">
        <f t="shared" si="2"/>
        <v>152</v>
      </c>
      <c r="T8" s="17">
        <f t="shared" si="3"/>
        <v>152000</v>
      </c>
      <c r="U8" s="17">
        <f t="shared" si="4"/>
        <v>0</v>
      </c>
      <c r="V8" s="18">
        <f t="shared" si="5"/>
        <v>152000</v>
      </c>
    </row>
    <row r="9" spans="1:22" ht="57.75" thickBot="1" x14ac:dyDescent="0.3">
      <c r="A9" s="19">
        <v>7</v>
      </c>
      <c r="B9" s="22" t="s">
        <v>28</v>
      </c>
      <c r="C9" s="23" t="s">
        <v>14</v>
      </c>
      <c r="D9" s="24" t="s">
        <v>151</v>
      </c>
      <c r="E9" s="22" t="s">
        <v>29</v>
      </c>
      <c r="F9" s="23">
        <v>1200</v>
      </c>
      <c r="G9" s="23">
        <v>1700</v>
      </c>
      <c r="H9" s="23">
        <v>33</v>
      </c>
      <c r="I9" s="23"/>
      <c r="J9" s="23">
        <v>33</v>
      </c>
      <c r="K9" s="23">
        <v>61</v>
      </c>
      <c r="L9" s="23"/>
      <c r="M9" s="23">
        <v>61</v>
      </c>
      <c r="N9" s="23">
        <v>45</v>
      </c>
      <c r="O9" s="23"/>
      <c r="P9" s="23">
        <v>45</v>
      </c>
      <c r="Q9" s="17">
        <f t="shared" si="0"/>
        <v>139</v>
      </c>
      <c r="R9" s="17">
        <f t="shared" si="1"/>
        <v>0</v>
      </c>
      <c r="S9" s="17">
        <f t="shared" si="2"/>
        <v>139</v>
      </c>
      <c r="T9" s="17">
        <f t="shared" si="3"/>
        <v>166800</v>
      </c>
      <c r="U9" s="17">
        <f t="shared" si="4"/>
        <v>0</v>
      </c>
      <c r="V9" s="18">
        <f t="shared" si="5"/>
        <v>166800</v>
      </c>
    </row>
    <row r="10" spans="1:22" ht="43.5" thickBot="1" x14ac:dyDescent="0.3">
      <c r="A10" s="19">
        <v>8</v>
      </c>
      <c r="B10" s="20" t="s">
        <v>31</v>
      </c>
      <c r="C10" s="21" t="s">
        <v>14</v>
      </c>
      <c r="D10" s="20" t="s">
        <v>19</v>
      </c>
      <c r="E10" s="20" t="s">
        <v>32</v>
      </c>
      <c r="F10" s="21">
        <v>1400</v>
      </c>
      <c r="G10" s="21">
        <v>1900</v>
      </c>
      <c r="H10" s="21">
        <v>85</v>
      </c>
      <c r="I10" s="21"/>
      <c r="J10" s="21">
        <v>85</v>
      </c>
      <c r="K10" s="21">
        <v>66</v>
      </c>
      <c r="L10" s="21"/>
      <c r="M10" s="21">
        <v>66</v>
      </c>
      <c r="N10" s="21">
        <v>63</v>
      </c>
      <c r="O10" s="21"/>
      <c r="P10" s="21">
        <v>63</v>
      </c>
      <c r="Q10" s="17">
        <f t="shared" si="0"/>
        <v>214</v>
      </c>
      <c r="R10" s="17">
        <f t="shared" si="1"/>
        <v>0</v>
      </c>
      <c r="S10" s="17">
        <f t="shared" si="2"/>
        <v>214</v>
      </c>
      <c r="T10" s="17">
        <f t="shared" si="3"/>
        <v>299600</v>
      </c>
      <c r="U10" s="17">
        <f t="shared" si="4"/>
        <v>0</v>
      </c>
      <c r="V10" s="18">
        <f t="shared" si="5"/>
        <v>299600</v>
      </c>
    </row>
    <row r="11" spans="1:22" ht="57.75" thickBot="1" x14ac:dyDescent="0.3">
      <c r="A11" s="19">
        <v>9</v>
      </c>
      <c r="B11" s="22" t="s">
        <v>33</v>
      </c>
      <c r="C11" s="23" t="s">
        <v>14</v>
      </c>
      <c r="D11" s="22" t="s">
        <v>30</v>
      </c>
      <c r="E11" s="22" t="s">
        <v>18</v>
      </c>
      <c r="F11" s="23">
        <v>1180</v>
      </c>
      <c r="G11" s="23">
        <v>1180</v>
      </c>
      <c r="H11" s="23">
        <v>30</v>
      </c>
      <c r="I11" s="23"/>
      <c r="J11" s="23">
        <v>30</v>
      </c>
      <c r="K11" s="23">
        <v>52</v>
      </c>
      <c r="L11" s="23"/>
      <c r="M11" s="23">
        <v>52</v>
      </c>
      <c r="N11" s="23">
        <v>20</v>
      </c>
      <c r="O11" s="23"/>
      <c r="P11" s="23">
        <v>20</v>
      </c>
      <c r="Q11" s="17">
        <f t="shared" si="0"/>
        <v>102</v>
      </c>
      <c r="R11" s="17">
        <f t="shared" si="1"/>
        <v>0</v>
      </c>
      <c r="S11" s="17">
        <f t="shared" si="2"/>
        <v>102</v>
      </c>
      <c r="T11" s="17">
        <f t="shared" si="3"/>
        <v>120360</v>
      </c>
      <c r="U11" s="17">
        <f t="shared" si="4"/>
        <v>0</v>
      </c>
      <c r="V11" s="18">
        <f t="shared" si="5"/>
        <v>120360</v>
      </c>
    </row>
    <row r="12" spans="1:22" ht="43.5" thickBot="1" x14ac:dyDescent="0.3">
      <c r="A12" s="1">
        <v>10</v>
      </c>
      <c r="B12" s="20" t="s">
        <v>34</v>
      </c>
      <c r="C12" s="21" t="s">
        <v>14</v>
      </c>
      <c r="D12" s="20" t="s">
        <v>30</v>
      </c>
      <c r="E12" s="20" t="s">
        <v>15</v>
      </c>
      <c r="F12" s="21">
        <v>2600</v>
      </c>
      <c r="G12" s="21">
        <v>2600</v>
      </c>
      <c r="H12" s="21"/>
      <c r="I12" s="21"/>
      <c r="J12" s="21"/>
      <c r="K12" s="21"/>
      <c r="L12" s="21"/>
      <c r="M12" s="21"/>
      <c r="N12" s="21"/>
      <c r="O12" s="21"/>
      <c r="P12" s="21"/>
      <c r="Q12" s="17">
        <f t="shared" si="0"/>
        <v>0</v>
      </c>
      <c r="R12" s="17">
        <f t="shared" si="1"/>
        <v>0</v>
      </c>
      <c r="S12" s="17">
        <f t="shared" si="2"/>
        <v>0</v>
      </c>
      <c r="T12" s="17">
        <f t="shared" si="3"/>
        <v>0</v>
      </c>
      <c r="U12" s="17">
        <f t="shared" si="4"/>
        <v>0</v>
      </c>
      <c r="V12" s="18">
        <f t="shared" si="5"/>
        <v>0</v>
      </c>
    </row>
    <row r="13" spans="1:22" ht="43.5" thickBot="1" x14ac:dyDescent="0.3">
      <c r="A13" s="19">
        <v>11</v>
      </c>
      <c r="B13" s="22" t="s">
        <v>35</v>
      </c>
      <c r="C13" s="23" t="s">
        <v>14</v>
      </c>
      <c r="D13" s="22" t="s">
        <v>30</v>
      </c>
      <c r="E13" s="22" t="s">
        <v>32</v>
      </c>
      <c r="F13" s="23">
        <v>1400</v>
      </c>
      <c r="G13" s="23">
        <v>1400</v>
      </c>
      <c r="H13" s="23">
        <v>96</v>
      </c>
      <c r="I13" s="23"/>
      <c r="J13" s="23">
        <v>96</v>
      </c>
      <c r="K13" s="23">
        <v>111</v>
      </c>
      <c r="L13" s="23"/>
      <c r="M13" s="23">
        <v>111</v>
      </c>
      <c r="N13" s="23">
        <v>65</v>
      </c>
      <c r="O13" s="23"/>
      <c r="P13" s="23">
        <v>65</v>
      </c>
      <c r="Q13" s="17">
        <f t="shared" si="0"/>
        <v>272</v>
      </c>
      <c r="R13" s="17">
        <f t="shared" si="1"/>
        <v>0</v>
      </c>
      <c r="S13" s="17">
        <f t="shared" si="2"/>
        <v>272</v>
      </c>
      <c r="T13" s="17">
        <f t="shared" si="3"/>
        <v>380800</v>
      </c>
      <c r="U13" s="17">
        <f t="shared" si="4"/>
        <v>0</v>
      </c>
      <c r="V13" s="18">
        <f t="shared" si="5"/>
        <v>380800</v>
      </c>
    </row>
    <row r="14" spans="1:22" ht="100.5" thickBot="1" x14ac:dyDescent="0.3">
      <c r="A14" s="19">
        <v>12</v>
      </c>
      <c r="B14" s="22" t="s">
        <v>36</v>
      </c>
      <c r="C14" s="23" t="s">
        <v>14</v>
      </c>
      <c r="D14" s="22" t="s">
        <v>37</v>
      </c>
      <c r="E14" s="22" t="s">
        <v>38</v>
      </c>
      <c r="F14" s="23">
        <v>8400</v>
      </c>
      <c r="G14" s="23">
        <v>8900</v>
      </c>
      <c r="H14" s="23"/>
      <c r="I14" s="23"/>
      <c r="J14" s="23"/>
      <c r="K14" s="23"/>
      <c r="L14" s="23"/>
      <c r="M14" s="23"/>
      <c r="N14" s="23"/>
      <c r="O14" s="23"/>
      <c r="P14" s="23"/>
      <c r="Q14" s="17">
        <f t="shared" si="0"/>
        <v>0</v>
      </c>
      <c r="R14" s="17">
        <f t="shared" si="1"/>
        <v>0</v>
      </c>
      <c r="S14" s="17">
        <f t="shared" si="2"/>
        <v>0</v>
      </c>
      <c r="T14" s="17">
        <f t="shared" si="3"/>
        <v>0</v>
      </c>
      <c r="U14" s="17">
        <f t="shared" si="4"/>
        <v>0</v>
      </c>
      <c r="V14" s="18">
        <f t="shared" si="5"/>
        <v>0</v>
      </c>
    </row>
    <row r="15" spans="1:22" ht="57.75" thickBot="1" x14ac:dyDescent="0.3">
      <c r="A15" s="1">
        <v>13</v>
      </c>
      <c r="B15" s="20" t="s">
        <v>39</v>
      </c>
      <c r="C15" s="21" t="s">
        <v>14</v>
      </c>
      <c r="D15" s="20" t="s">
        <v>37</v>
      </c>
      <c r="E15" s="20" t="s">
        <v>38</v>
      </c>
      <c r="F15" s="21">
        <v>2000</v>
      </c>
      <c r="G15" s="21">
        <v>2500</v>
      </c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0"/>
        <v>0</v>
      </c>
      <c r="R15" s="17">
        <f t="shared" si="1"/>
        <v>0</v>
      </c>
      <c r="S15" s="17">
        <f t="shared" si="2"/>
        <v>0</v>
      </c>
      <c r="T15" s="17">
        <f t="shared" si="3"/>
        <v>0</v>
      </c>
      <c r="U15" s="17">
        <f t="shared" si="4"/>
        <v>0</v>
      </c>
      <c r="V15" s="18">
        <f t="shared" si="5"/>
        <v>0</v>
      </c>
    </row>
    <row r="16" spans="1:22" ht="57.75" thickBot="1" x14ac:dyDescent="0.3">
      <c r="A16" s="19">
        <v>14</v>
      </c>
      <c r="B16" s="22" t="s">
        <v>40</v>
      </c>
      <c r="C16" s="23" t="s">
        <v>14</v>
      </c>
      <c r="D16" s="22" t="s">
        <v>37</v>
      </c>
      <c r="E16" s="22" t="s">
        <v>38</v>
      </c>
      <c r="F16" s="23">
        <v>6800</v>
      </c>
      <c r="G16" s="23">
        <v>7300</v>
      </c>
      <c r="H16" s="23"/>
      <c r="I16" s="23"/>
      <c r="J16" s="23"/>
      <c r="K16" s="23"/>
      <c r="L16" s="23"/>
      <c r="M16" s="23"/>
      <c r="N16" s="23"/>
      <c r="O16" s="23"/>
      <c r="P16" s="23"/>
      <c r="Q16" s="17">
        <f t="shared" si="0"/>
        <v>0</v>
      </c>
      <c r="R16" s="17">
        <f t="shared" si="1"/>
        <v>0</v>
      </c>
      <c r="S16" s="17">
        <f t="shared" si="2"/>
        <v>0</v>
      </c>
      <c r="T16" s="17">
        <f t="shared" si="3"/>
        <v>0</v>
      </c>
      <c r="U16" s="17">
        <f t="shared" si="4"/>
        <v>0</v>
      </c>
      <c r="V16" s="18">
        <f t="shared" si="5"/>
        <v>0</v>
      </c>
    </row>
    <row r="17" spans="1:22" ht="86.25" thickBot="1" x14ac:dyDescent="0.3">
      <c r="A17" s="19">
        <v>15</v>
      </c>
      <c r="B17" s="20" t="s">
        <v>41</v>
      </c>
      <c r="C17" s="21" t="s">
        <v>14</v>
      </c>
      <c r="D17" s="20" t="s">
        <v>37</v>
      </c>
      <c r="E17" s="20" t="s">
        <v>38</v>
      </c>
      <c r="F17" s="21">
        <v>2200</v>
      </c>
      <c r="G17" s="21">
        <v>2700</v>
      </c>
      <c r="H17" s="21"/>
      <c r="I17" s="21"/>
      <c r="J17" s="21"/>
      <c r="K17" s="21"/>
      <c r="L17" s="21"/>
      <c r="M17" s="21"/>
      <c r="N17" s="21"/>
      <c r="O17" s="21"/>
      <c r="P17" s="21"/>
      <c r="Q17" s="17">
        <f t="shared" si="0"/>
        <v>0</v>
      </c>
      <c r="R17" s="17">
        <f t="shared" si="1"/>
        <v>0</v>
      </c>
      <c r="S17" s="17">
        <f t="shared" si="2"/>
        <v>0</v>
      </c>
      <c r="T17" s="17">
        <f t="shared" si="3"/>
        <v>0</v>
      </c>
      <c r="U17" s="17">
        <f t="shared" si="4"/>
        <v>0</v>
      </c>
      <c r="V17" s="18">
        <f t="shared" si="5"/>
        <v>0</v>
      </c>
    </row>
    <row r="18" spans="1:22" ht="100.5" thickBot="1" x14ac:dyDescent="0.3">
      <c r="A18" s="19">
        <v>16</v>
      </c>
      <c r="B18" s="22" t="s">
        <v>42</v>
      </c>
      <c r="C18" s="23" t="s">
        <v>14</v>
      </c>
      <c r="D18" s="22" t="s">
        <v>37</v>
      </c>
      <c r="E18" s="22" t="s">
        <v>38</v>
      </c>
      <c r="F18" s="23">
        <v>2500</v>
      </c>
      <c r="G18" s="23">
        <v>3000</v>
      </c>
      <c r="H18" s="23"/>
      <c r="I18" s="23"/>
      <c r="J18" s="23"/>
      <c r="K18" s="23"/>
      <c r="L18" s="23"/>
      <c r="M18" s="23"/>
      <c r="N18" s="23"/>
      <c r="O18" s="23"/>
      <c r="P18" s="23"/>
      <c r="Q18" s="17">
        <f t="shared" si="0"/>
        <v>0</v>
      </c>
      <c r="R18" s="17">
        <f t="shared" si="1"/>
        <v>0</v>
      </c>
      <c r="S18" s="17">
        <f t="shared" si="2"/>
        <v>0</v>
      </c>
      <c r="T18" s="17">
        <f t="shared" si="3"/>
        <v>0</v>
      </c>
      <c r="U18" s="17">
        <f t="shared" si="4"/>
        <v>0</v>
      </c>
      <c r="V18" s="18">
        <f t="shared" si="5"/>
        <v>0</v>
      </c>
    </row>
    <row r="19" spans="1:22" ht="54" customHeight="1" thickBot="1" x14ac:dyDescent="0.3">
      <c r="A19" s="1">
        <v>17</v>
      </c>
      <c r="B19" s="25" t="s">
        <v>43</v>
      </c>
      <c r="C19" s="25" t="s">
        <v>14</v>
      </c>
      <c r="D19" s="26" t="s">
        <v>152</v>
      </c>
      <c r="E19" s="25" t="s">
        <v>46</v>
      </c>
      <c r="F19" s="25">
        <v>3999</v>
      </c>
      <c r="G19" s="25">
        <v>4499</v>
      </c>
      <c r="H19" s="25"/>
      <c r="I19" s="25"/>
      <c r="J19" s="25"/>
      <c r="K19" s="25"/>
      <c r="L19" s="25"/>
      <c r="M19" s="25"/>
      <c r="N19" s="25"/>
      <c r="O19" s="25"/>
      <c r="P19" s="25"/>
      <c r="Q19" s="17">
        <f t="shared" si="0"/>
        <v>0</v>
      </c>
      <c r="R19" s="17">
        <f t="shared" si="1"/>
        <v>0</v>
      </c>
      <c r="S19" s="17">
        <f t="shared" si="2"/>
        <v>0</v>
      </c>
      <c r="T19" s="17">
        <f t="shared" si="3"/>
        <v>0</v>
      </c>
      <c r="U19" s="17">
        <f t="shared" si="4"/>
        <v>0</v>
      </c>
      <c r="V19" s="18">
        <f t="shared" si="5"/>
        <v>0</v>
      </c>
    </row>
    <row r="20" spans="1:22" ht="72" thickBot="1" x14ac:dyDescent="0.3">
      <c r="A20" s="19">
        <v>18</v>
      </c>
      <c r="B20" s="22" t="s">
        <v>47</v>
      </c>
      <c r="C20" s="23" t="s">
        <v>14</v>
      </c>
      <c r="D20" s="22" t="s">
        <v>44</v>
      </c>
      <c r="E20" s="22" t="s">
        <v>21</v>
      </c>
      <c r="F20" s="23">
        <v>1300</v>
      </c>
      <c r="G20" s="23">
        <v>1800</v>
      </c>
      <c r="H20" s="23">
        <v>7</v>
      </c>
      <c r="I20" s="23"/>
      <c r="J20" s="23">
        <v>7</v>
      </c>
      <c r="K20" s="23">
        <v>12</v>
      </c>
      <c r="L20" s="23"/>
      <c r="M20" s="23">
        <v>12</v>
      </c>
      <c r="N20" s="23">
        <v>187</v>
      </c>
      <c r="O20" s="23"/>
      <c r="P20" s="23">
        <v>187</v>
      </c>
      <c r="Q20" s="17">
        <f t="shared" si="0"/>
        <v>206</v>
      </c>
      <c r="R20" s="17">
        <f t="shared" si="1"/>
        <v>0</v>
      </c>
      <c r="S20" s="17">
        <f t="shared" si="2"/>
        <v>206</v>
      </c>
      <c r="T20" s="17">
        <f t="shared" si="3"/>
        <v>267800</v>
      </c>
      <c r="U20" s="17">
        <f t="shared" si="4"/>
        <v>0</v>
      </c>
      <c r="V20" s="18">
        <f t="shared" si="5"/>
        <v>267800</v>
      </c>
    </row>
    <row r="21" spans="1:22" ht="57.75" thickBot="1" x14ac:dyDescent="0.3">
      <c r="A21" s="19">
        <v>19</v>
      </c>
      <c r="B21" s="1" t="s">
        <v>48</v>
      </c>
      <c r="C21" s="21" t="s">
        <v>14</v>
      </c>
      <c r="D21" s="20" t="s">
        <v>44</v>
      </c>
      <c r="E21" s="20" t="s">
        <v>18</v>
      </c>
      <c r="F21" s="21">
        <v>4200</v>
      </c>
      <c r="G21" s="21">
        <v>4700</v>
      </c>
      <c r="H21" s="21">
        <v>146</v>
      </c>
      <c r="I21" s="21"/>
      <c r="J21" s="21">
        <v>146</v>
      </c>
      <c r="K21" s="21">
        <v>136</v>
      </c>
      <c r="L21" s="21"/>
      <c r="M21" s="21">
        <v>136</v>
      </c>
      <c r="N21" s="21">
        <v>188</v>
      </c>
      <c r="O21" s="21"/>
      <c r="P21" s="21">
        <v>188</v>
      </c>
      <c r="Q21" s="17">
        <f t="shared" si="0"/>
        <v>470</v>
      </c>
      <c r="R21" s="17">
        <f t="shared" si="1"/>
        <v>0</v>
      </c>
      <c r="S21" s="17">
        <f t="shared" si="2"/>
        <v>470</v>
      </c>
      <c r="T21" s="17">
        <f t="shared" si="3"/>
        <v>1974000</v>
      </c>
      <c r="U21" s="17">
        <f t="shared" si="4"/>
        <v>0</v>
      </c>
      <c r="V21" s="18">
        <f t="shared" si="5"/>
        <v>1974000</v>
      </c>
    </row>
    <row r="22" spans="1:22" ht="57.75" thickBot="1" x14ac:dyDescent="0.3">
      <c r="A22" s="1">
        <v>20</v>
      </c>
      <c r="B22" s="22" t="s">
        <v>49</v>
      </c>
      <c r="C22" s="23" t="s">
        <v>14</v>
      </c>
      <c r="D22" s="22" t="s">
        <v>44</v>
      </c>
      <c r="E22" s="22" t="s">
        <v>18</v>
      </c>
      <c r="F22" s="23">
        <v>1180</v>
      </c>
      <c r="G22" s="23">
        <v>1680</v>
      </c>
      <c r="H22" s="23">
        <v>32</v>
      </c>
      <c r="I22" s="23"/>
      <c r="J22" s="23">
        <v>32</v>
      </c>
      <c r="K22" s="23">
        <v>74</v>
      </c>
      <c r="L22" s="23"/>
      <c r="M22" s="23">
        <v>74</v>
      </c>
      <c r="N22" s="23">
        <v>44</v>
      </c>
      <c r="O22" s="23"/>
      <c r="P22" s="23">
        <v>44</v>
      </c>
      <c r="Q22" s="17">
        <f t="shared" si="0"/>
        <v>150</v>
      </c>
      <c r="R22" s="17">
        <f t="shared" si="1"/>
        <v>0</v>
      </c>
      <c r="S22" s="17">
        <f t="shared" si="2"/>
        <v>150</v>
      </c>
      <c r="T22" s="17">
        <f t="shared" si="3"/>
        <v>177000</v>
      </c>
      <c r="U22" s="17">
        <f t="shared" si="4"/>
        <v>0</v>
      </c>
      <c r="V22" s="18">
        <f t="shared" si="5"/>
        <v>177000</v>
      </c>
    </row>
    <row r="23" spans="1:22" ht="57.75" thickBot="1" x14ac:dyDescent="0.3">
      <c r="A23" s="19">
        <v>21</v>
      </c>
      <c r="B23" s="20" t="s">
        <v>50</v>
      </c>
      <c r="C23" s="21" t="s">
        <v>14</v>
      </c>
      <c r="D23" s="20" t="s">
        <v>44</v>
      </c>
      <c r="E23" s="20" t="s">
        <v>21</v>
      </c>
      <c r="F23" s="21">
        <v>1950</v>
      </c>
      <c r="G23" s="21">
        <v>2450</v>
      </c>
      <c r="H23" s="21"/>
      <c r="I23" s="21"/>
      <c r="J23" s="21"/>
      <c r="K23" s="21"/>
      <c r="L23" s="21"/>
      <c r="M23" s="21"/>
      <c r="N23" s="21">
        <v>8</v>
      </c>
      <c r="O23" s="21"/>
      <c r="P23" s="21">
        <v>8</v>
      </c>
      <c r="Q23" s="17">
        <f t="shared" si="0"/>
        <v>8</v>
      </c>
      <c r="R23" s="17">
        <f t="shared" si="1"/>
        <v>0</v>
      </c>
      <c r="S23" s="17">
        <f t="shared" si="2"/>
        <v>8</v>
      </c>
      <c r="T23" s="17">
        <f t="shared" si="3"/>
        <v>15600</v>
      </c>
      <c r="U23" s="17">
        <f t="shared" si="4"/>
        <v>0</v>
      </c>
      <c r="V23" s="18">
        <f t="shared" si="5"/>
        <v>15600</v>
      </c>
    </row>
    <row r="24" spans="1:22" ht="25.5" customHeight="1" thickBot="1" x14ac:dyDescent="0.3">
      <c r="A24" s="19">
        <v>22</v>
      </c>
      <c r="B24" s="1" t="s">
        <v>51</v>
      </c>
      <c r="C24" s="1" t="s">
        <v>14</v>
      </c>
      <c r="D24" s="2" t="s">
        <v>153</v>
      </c>
      <c r="E24" s="1" t="s">
        <v>53</v>
      </c>
      <c r="F24" s="1">
        <v>950</v>
      </c>
      <c r="G24" s="1">
        <v>1450</v>
      </c>
      <c r="H24" s="1"/>
      <c r="I24" s="1"/>
      <c r="J24" s="1"/>
      <c r="K24" s="1">
        <v>4</v>
      </c>
      <c r="L24" s="1"/>
      <c r="M24" s="1">
        <v>4</v>
      </c>
      <c r="N24" s="1">
        <v>5</v>
      </c>
      <c r="O24" s="1"/>
      <c r="P24" s="1">
        <v>5</v>
      </c>
      <c r="Q24" s="17">
        <f t="shared" si="0"/>
        <v>9</v>
      </c>
      <c r="R24" s="17">
        <f t="shared" si="1"/>
        <v>0</v>
      </c>
      <c r="S24" s="17">
        <f t="shared" si="2"/>
        <v>9</v>
      </c>
      <c r="T24" s="17">
        <f t="shared" si="3"/>
        <v>8550</v>
      </c>
      <c r="U24" s="17">
        <f t="shared" si="4"/>
        <v>0</v>
      </c>
      <c r="V24" s="18">
        <f t="shared" si="5"/>
        <v>8550</v>
      </c>
    </row>
    <row r="25" spans="1:22" ht="72" thickBot="1" x14ac:dyDescent="0.3">
      <c r="A25" s="19">
        <v>23</v>
      </c>
      <c r="B25" s="20" t="s">
        <v>54</v>
      </c>
      <c r="C25" s="21" t="s">
        <v>14</v>
      </c>
      <c r="D25" s="20" t="s">
        <v>45</v>
      </c>
      <c r="E25" s="20" t="s">
        <v>46</v>
      </c>
      <c r="F25" s="21">
        <v>1250</v>
      </c>
      <c r="G25" s="21">
        <v>1750</v>
      </c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0"/>
        <v>0</v>
      </c>
      <c r="R25" s="17">
        <f t="shared" si="1"/>
        <v>0</v>
      </c>
      <c r="S25" s="17">
        <f t="shared" si="2"/>
        <v>0</v>
      </c>
      <c r="T25" s="17">
        <f t="shared" si="3"/>
        <v>0</v>
      </c>
      <c r="U25" s="17">
        <f t="shared" si="4"/>
        <v>0</v>
      </c>
      <c r="V25" s="18">
        <f t="shared" si="5"/>
        <v>0</v>
      </c>
    </row>
    <row r="26" spans="1:22" ht="86.25" thickBot="1" x14ac:dyDescent="0.3">
      <c r="A26" s="1">
        <v>24</v>
      </c>
      <c r="B26" s="20" t="s">
        <v>55</v>
      </c>
      <c r="C26" s="21" t="s">
        <v>56</v>
      </c>
      <c r="D26" s="20" t="s">
        <v>52</v>
      </c>
      <c r="E26" s="20" t="s">
        <v>46</v>
      </c>
      <c r="F26" s="21">
        <v>1700</v>
      </c>
      <c r="G26" s="21">
        <v>2200</v>
      </c>
      <c r="H26" s="21"/>
      <c r="I26" s="21"/>
      <c r="J26" s="21"/>
      <c r="K26" s="21"/>
      <c r="L26" s="21"/>
      <c r="M26" s="21"/>
      <c r="N26" s="21"/>
      <c r="O26" s="21"/>
      <c r="P26" s="21"/>
      <c r="Q26" s="17">
        <f t="shared" si="0"/>
        <v>0</v>
      </c>
      <c r="R26" s="17">
        <f t="shared" si="1"/>
        <v>0</v>
      </c>
      <c r="S26" s="17">
        <f t="shared" si="2"/>
        <v>0</v>
      </c>
      <c r="T26" s="17">
        <f t="shared" si="3"/>
        <v>0</v>
      </c>
      <c r="U26" s="17">
        <f t="shared" si="4"/>
        <v>0</v>
      </c>
      <c r="V26" s="18">
        <f t="shared" si="5"/>
        <v>0</v>
      </c>
    </row>
    <row r="27" spans="1:22" ht="57.75" thickBot="1" x14ac:dyDescent="0.3">
      <c r="A27" s="19">
        <v>25</v>
      </c>
      <c r="B27" s="22" t="s">
        <v>59</v>
      </c>
      <c r="C27" s="23" t="s">
        <v>56</v>
      </c>
      <c r="D27" s="22" t="s">
        <v>52</v>
      </c>
      <c r="E27" s="22" t="s">
        <v>18</v>
      </c>
      <c r="F27" s="23">
        <v>1180</v>
      </c>
      <c r="G27" s="23">
        <v>1680</v>
      </c>
      <c r="H27" s="23">
        <v>50</v>
      </c>
      <c r="I27" s="23"/>
      <c r="J27" s="23">
        <v>50</v>
      </c>
      <c r="K27" s="23">
        <v>36</v>
      </c>
      <c r="L27" s="23"/>
      <c r="M27" s="23">
        <v>36</v>
      </c>
      <c r="N27" s="23">
        <v>24</v>
      </c>
      <c r="O27" s="23"/>
      <c r="P27" s="23">
        <v>24</v>
      </c>
      <c r="Q27" s="17">
        <f t="shared" si="0"/>
        <v>110</v>
      </c>
      <c r="R27" s="17">
        <f t="shared" si="1"/>
        <v>0</v>
      </c>
      <c r="S27" s="17">
        <f t="shared" si="2"/>
        <v>110</v>
      </c>
      <c r="T27" s="17">
        <f t="shared" si="3"/>
        <v>129800</v>
      </c>
      <c r="U27" s="17">
        <f t="shared" si="4"/>
        <v>0</v>
      </c>
      <c r="V27" s="18">
        <f t="shared" si="5"/>
        <v>129800</v>
      </c>
    </row>
    <row r="28" spans="1:22" ht="43.5" thickBot="1" x14ac:dyDescent="0.3">
      <c r="A28" s="19">
        <v>26</v>
      </c>
      <c r="B28" s="22" t="s">
        <v>60</v>
      </c>
      <c r="C28" s="23" t="s">
        <v>56</v>
      </c>
      <c r="D28" s="22" t="s">
        <v>52</v>
      </c>
      <c r="E28" s="22" t="s">
        <v>23</v>
      </c>
      <c r="F28" s="23">
        <v>4850</v>
      </c>
      <c r="G28" s="23">
        <v>4850</v>
      </c>
      <c r="H28" s="23"/>
      <c r="I28" s="23"/>
      <c r="J28" s="23"/>
      <c r="K28" s="23">
        <v>4</v>
      </c>
      <c r="L28" s="23"/>
      <c r="M28" s="23">
        <v>4</v>
      </c>
      <c r="N28" s="23">
        <v>61</v>
      </c>
      <c r="O28" s="23"/>
      <c r="P28" s="23">
        <v>61</v>
      </c>
      <c r="Q28" s="17">
        <f t="shared" si="0"/>
        <v>65</v>
      </c>
      <c r="R28" s="17">
        <f t="shared" si="1"/>
        <v>0</v>
      </c>
      <c r="S28" s="17">
        <f t="shared" si="2"/>
        <v>65</v>
      </c>
      <c r="T28" s="17">
        <f t="shared" si="3"/>
        <v>315250</v>
      </c>
      <c r="U28" s="17">
        <f t="shared" si="4"/>
        <v>0</v>
      </c>
      <c r="V28" s="18">
        <f t="shared" si="5"/>
        <v>315250</v>
      </c>
    </row>
    <row r="29" spans="1:22" ht="43.5" thickBot="1" x14ac:dyDescent="0.3">
      <c r="A29" s="1">
        <v>27</v>
      </c>
      <c r="B29" s="20" t="s">
        <v>62</v>
      </c>
      <c r="C29" s="21" t="s">
        <v>56</v>
      </c>
      <c r="D29" s="20" t="s">
        <v>63</v>
      </c>
      <c r="E29" s="20" t="s">
        <v>15</v>
      </c>
      <c r="F29" s="21">
        <v>2300</v>
      </c>
      <c r="G29" s="21">
        <v>2300</v>
      </c>
      <c r="H29" s="21"/>
      <c r="I29" s="21"/>
      <c r="J29" s="21"/>
      <c r="K29" s="21"/>
      <c r="L29" s="21"/>
      <c r="M29" s="21"/>
      <c r="N29" s="21"/>
      <c r="O29" s="21"/>
      <c r="P29" s="21"/>
      <c r="Q29" s="17">
        <f t="shared" si="0"/>
        <v>0</v>
      </c>
      <c r="R29" s="17">
        <f t="shared" si="1"/>
        <v>0</v>
      </c>
      <c r="S29" s="17">
        <f t="shared" si="2"/>
        <v>0</v>
      </c>
      <c r="T29" s="17">
        <f t="shared" si="3"/>
        <v>0</v>
      </c>
      <c r="U29" s="17">
        <f t="shared" si="4"/>
        <v>0</v>
      </c>
      <c r="V29" s="18">
        <f t="shared" si="5"/>
        <v>0</v>
      </c>
    </row>
    <row r="30" spans="1:22" ht="57.75" thickBot="1" x14ac:dyDescent="0.3">
      <c r="A30" s="19">
        <v>28</v>
      </c>
      <c r="B30" s="22" t="s">
        <v>64</v>
      </c>
      <c r="C30" s="23" t="s">
        <v>56</v>
      </c>
      <c r="D30" s="22" t="s">
        <v>63</v>
      </c>
      <c r="E30" s="22" t="s">
        <v>57</v>
      </c>
      <c r="F30" s="23">
        <v>1600</v>
      </c>
      <c r="G30" s="23">
        <v>2100</v>
      </c>
      <c r="H30" s="23">
        <v>15</v>
      </c>
      <c r="I30" s="23"/>
      <c r="J30" s="23">
        <v>15</v>
      </c>
      <c r="K30" s="23">
        <v>19</v>
      </c>
      <c r="L30" s="23"/>
      <c r="M30" s="23">
        <v>19</v>
      </c>
      <c r="N30" s="23">
        <v>15</v>
      </c>
      <c r="O30" s="23"/>
      <c r="P30" s="23">
        <v>15</v>
      </c>
      <c r="Q30" s="17">
        <f t="shared" si="0"/>
        <v>49</v>
      </c>
      <c r="R30" s="17">
        <f t="shared" si="1"/>
        <v>0</v>
      </c>
      <c r="S30" s="17">
        <f t="shared" si="2"/>
        <v>49</v>
      </c>
      <c r="T30" s="17">
        <f t="shared" si="3"/>
        <v>78400</v>
      </c>
      <c r="U30" s="17">
        <f t="shared" si="4"/>
        <v>0</v>
      </c>
      <c r="V30" s="18">
        <f t="shared" si="5"/>
        <v>78400</v>
      </c>
    </row>
    <row r="31" spans="1:22" ht="57.75" thickBot="1" x14ac:dyDescent="0.3">
      <c r="A31" s="19">
        <v>29</v>
      </c>
      <c r="B31" s="20" t="s">
        <v>65</v>
      </c>
      <c r="C31" s="21" t="s">
        <v>56</v>
      </c>
      <c r="D31" s="20" t="s">
        <v>63</v>
      </c>
      <c r="E31" s="20" t="s">
        <v>58</v>
      </c>
      <c r="F31" s="21">
        <v>1600</v>
      </c>
      <c r="G31" s="21">
        <v>2100</v>
      </c>
      <c r="H31" s="21">
        <v>2</v>
      </c>
      <c r="I31" s="21"/>
      <c r="J31" s="21">
        <v>2</v>
      </c>
      <c r="K31" s="21">
        <v>11</v>
      </c>
      <c r="L31" s="21"/>
      <c r="M31" s="21">
        <v>11</v>
      </c>
      <c r="N31" s="21">
        <v>5</v>
      </c>
      <c r="O31" s="21"/>
      <c r="P31" s="21">
        <v>5</v>
      </c>
      <c r="Q31" s="17">
        <f t="shared" si="0"/>
        <v>18</v>
      </c>
      <c r="R31" s="17">
        <f t="shared" si="1"/>
        <v>0</v>
      </c>
      <c r="S31" s="17">
        <f t="shared" si="2"/>
        <v>18</v>
      </c>
      <c r="T31" s="17">
        <f t="shared" si="3"/>
        <v>28800</v>
      </c>
      <c r="U31" s="17">
        <f t="shared" si="4"/>
        <v>0</v>
      </c>
      <c r="V31" s="18">
        <f t="shared" si="5"/>
        <v>28800</v>
      </c>
    </row>
    <row r="32" spans="1:22" ht="86.25" thickBot="1" x14ac:dyDescent="0.3">
      <c r="A32" s="19">
        <v>30</v>
      </c>
      <c r="B32" s="22" t="s">
        <v>66</v>
      </c>
      <c r="C32" s="23" t="s">
        <v>56</v>
      </c>
      <c r="D32" s="22" t="s">
        <v>63</v>
      </c>
      <c r="E32" s="22" t="s">
        <v>61</v>
      </c>
      <c r="F32" s="23">
        <v>5380</v>
      </c>
      <c r="G32" s="23">
        <v>5880</v>
      </c>
      <c r="H32" s="23"/>
      <c r="I32" s="23"/>
      <c r="J32" s="23"/>
      <c r="K32" s="23">
        <v>34</v>
      </c>
      <c r="L32" s="23"/>
      <c r="M32" s="23">
        <v>34</v>
      </c>
      <c r="N32" s="23">
        <v>189</v>
      </c>
      <c r="O32" s="23"/>
      <c r="P32" s="23">
        <v>189</v>
      </c>
      <c r="Q32" s="17">
        <f t="shared" si="0"/>
        <v>223</v>
      </c>
      <c r="R32" s="17">
        <f t="shared" si="1"/>
        <v>0</v>
      </c>
      <c r="S32" s="17">
        <f t="shared" si="2"/>
        <v>223</v>
      </c>
      <c r="T32" s="17">
        <f t="shared" si="3"/>
        <v>1199740</v>
      </c>
      <c r="U32" s="17">
        <f t="shared" si="4"/>
        <v>0</v>
      </c>
      <c r="V32" s="18">
        <f t="shared" si="5"/>
        <v>1199740</v>
      </c>
    </row>
    <row r="33" spans="1:22" ht="43.5" thickBot="1" x14ac:dyDescent="0.3">
      <c r="A33" s="1">
        <v>31</v>
      </c>
      <c r="B33" s="20" t="s">
        <v>67</v>
      </c>
      <c r="C33" s="21" t="s">
        <v>56</v>
      </c>
      <c r="D33" s="20" t="s">
        <v>63</v>
      </c>
      <c r="E33" s="20" t="s">
        <v>68</v>
      </c>
      <c r="F33" s="21">
        <v>4850</v>
      </c>
      <c r="G33" s="21">
        <v>5350</v>
      </c>
      <c r="H33" s="21"/>
      <c r="I33" s="21"/>
      <c r="J33" s="21"/>
      <c r="K33" s="21"/>
      <c r="L33" s="21"/>
      <c r="M33" s="21"/>
      <c r="N33" s="21"/>
      <c r="O33" s="21"/>
      <c r="P33" s="21"/>
      <c r="Q33" s="17">
        <f t="shared" si="0"/>
        <v>0</v>
      </c>
      <c r="R33" s="17">
        <f t="shared" si="1"/>
        <v>0</v>
      </c>
      <c r="S33" s="17">
        <f t="shared" si="2"/>
        <v>0</v>
      </c>
      <c r="T33" s="17">
        <f t="shared" si="3"/>
        <v>0</v>
      </c>
      <c r="U33" s="17">
        <f t="shared" si="4"/>
        <v>0</v>
      </c>
      <c r="V33" s="18">
        <f t="shared" si="5"/>
        <v>0</v>
      </c>
    </row>
    <row r="34" spans="1:22" ht="57.75" thickBot="1" x14ac:dyDescent="0.3">
      <c r="A34" s="19">
        <v>32</v>
      </c>
      <c r="B34" s="20" t="s">
        <v>69</v>
      </c>
      <c r="C34" s="21" t="s">
        <v>56</v>
      </c>
      <c r="D34" s="20" t="s">
        <v>63</v>
      </c>
      <c r="E34" s="20" t="s">
        <v>57</v>
      </c>
      <c r="F34" s="21">
        <v>1300</v>
      </c>
      <c r="G34" s="21">
        <v>1800</v>
      </c>
      <c r="H34" s="21">
        <v>55</v>
      </c>
      <c r="I34" s="21"/>
      <c r="J34" s="21">
        <v>55</v>
      </c>
      <c r="K34" s="21">
        <v>62</v>
      </c>
      <c r="L34" s="21"/>
      <c r="M34" s="21">
        <v>62</v>
      </c>
      <c r="N34" s="21">
        <v>52</v>
      </c>
      <c r="O34" s="21"/>
      <c r="P34" s="21">
        <v>52</v>
      </c>
      <c r="Q34" s="17">
        <f t="shared" si="0"/>
        <v>169</v>
      </c>
      <c r="R34" s="17">
        <f t="shared" si="1"/>
        <v>0</v>
      </c>
      <c r="S34" s="17">
        <f t="shared" si="2"/>
        <v>169</v>
      </c>
      <c r="T34" s="17">
        <f t="shared" si="3"/>
        <v>219700</v>
      </c>
      <c r="U34" s="17">
        <f t="shared" si="4"/>
        <v>0</v>
      </c>
      <c r="V34" s="18">
        <f t="shared" si="5"/>
        <v>219700</v>
      </c>
    </row>
    <row r="35" spans="1:22" ht="72" thickBot="1" x14ac:dyDescent="0.3">
      <c r="A35" s="19">
        <v>33</v>
      </c>
      <c r="B35" s="22" t="s">
        <v>70</v>
      </c>
      <c r="C35" s="23" t="s">
        <v>56</v>
      </c>
      <c r="D35" s="22" t="s">
        <v>63</v>
      </c>
      <c r="E35" s="22" t="s">
        <v>58</v>
      </c>
      <c r="F35" s="23">
        <v>1600</v>
      </c>
      <c r="G35" s="23">
        <v>2100</v>
      </c>
      <c r="H35" s="23">
        <v>15</v>
      </c>
      <c r="I35" s="23"/>
      <c r="J35" s="23">
        <v>15</v>
      </c>
      <c r="K35" s="23">
        <v>10</v>
      </c>
      <c r="L35" s="23"/>
      <c r="M35" s="23">
        <v>10</v>
      </c>
      <c r="N35" s="23">
        <v>18</v>
      </c>
      <c r="O35" s="23"/>
      <c r="P35" s="23">
        <v>18</v>
      </c>
      <c r="Q35" s="17">
        <f t="shared" si="0"/>
        <v>43</v>
      </c>
      <c r="R35" s="17">
        <f t="shared" si="1"/>
        <v>0</v>
      </c>
      <c r="S35" s="17">
        <f t="shared" si="2"/>
        <v>43</v>
      </c>
      <c r="T35" s="17">
        <f t="shared" si="3"/>
        <v>68800</v>
      </c>
      <c r="U35" s="17">
        <f t="shared" si="4"/>
        <v>0</v>
      </c>
      <c r="V35" s="18">
        <f t="shared" si="5"/>
        <v>68800</v>
      </c>
    </row>
    <row r="36" spans="1:22" ht="54" customHeight="1" thickBot="1" x14ac:dyDescent="0.3">
      <c r="A36" s="1">
        <v>34</v>
      </c>
      <c r="B36" s="1" t="s">
        <v>72</v>
      </c>
      <c r="C36" s="1" t="s">
        <v>56</v>
      </c>
      <c r="D36" s="2" t="s">
        <v>154</v>
      </c>
      <c r="E36" s="1" t="s">
        <v>61</v>
      </c>
      <c r="F36" s="1">
        <v>4700</v>
      </c>
      <c r="G36" s="1">
        <v>5200</v>
      </c>
      <c r="H36" s="1">
        <v>8</v>
      </c>
      <c r="I36" s="1"/>
      <c r="J36" s="1">
        <v>8</v>
      </c>
      <c r="K36" s="1">
        <v>4</v>
      </c>
      <c r="L36" s="1"/>
      <c r="M36" s="1">
        <v>4</v>
      </c>
      <c r="N36" s="1">
        <v>16</v>
      </c>
      <c r="O36" s="1"/>
      <c r="P36" s="1">
        <v>16</v>
      </c>
      <c r="Q36" s="17">
        <f t="shared" si="0"/>
        <v>28</v>
      </c>
      <c r="R36" s="17">
        <f t="shared" si="1"/>
        <v>0</v>
      </c>
      <c r="S36" s="17">
        <f t="shared" si="2"/>
        <v>28</v>
      </c>
      <c r="T36" s="17">
        <f t="shared" si="3"/>
        <v>131600</v>
      </c>
      <c r="U36" s="17">
        <f t="shared" si="4"/>
        <v>0</v>
      </c>
      <c r="V36" s="18">
        <f t="shared" si="5"/>
        <v>131600</v>
      </c>
    </row>
    <row r="37" spans="1:22" ht="57.75" thickBot="1" x14ac:dyDescent="0.3">
      <c r="A37" s="19">
        <v>35</v>
      </c>
      <c r="B37" s="22" t="s">
        <v>73</v>
      </c>
      <c r="C37" s="23" t="s">
        <v>56</v>
      </c>
      <c r="D37" s="22" t="s">
        <v>71</v>
      </c>
      <c r="E37" s="22" t="s">
        <v>29</v>
      </c>
      <c r="F37" s="23">
        <v>1180</v>
      </c>
      <c r="G37" s="23">
        <v>1180</v>
      </c>
      <c r="H37" s="23">
        <v>46</v>
      </c>
      <c r="I37" s="23"/>
      <c r="J37" s="23">
        <v>46</v>
      </c>
      <c r="K37" s="23">
        <v>41</v>
      </c>
      <c r="L37" s="23"/>
      <c r="M37" s="23">
        <v>41</v>
      </c>
      <c r="N37" s="23">
        <v>41</v>
      </c>
      <c r="O37" s="23"/>
      <c r="P37" s="23">
        <v>41</v>
      </c>
      <c r="Q37" s="17">
        <f t="shared" si="0"/>
        <v>128</v>
      </c>
      <c r="R37" s="17">
        <f t="shared" si="1"/>
        <v>0</v>
      </c>
      <c r="S37" s="17">
        <f t="shared" si="2"/>
        <v>128</v>
      </c>
      <c r="T37" s="17">
        <f t="shared" si="3"/>
        <v>151040</v>
      </c>
      <c r="U37" s="17">
        <f t="shared" si="4"/>
        <v>0</v>
      </c>
      <c r="V37" s="18">
        <f t="shared" si="5"/>
        <v>151040</v>
      </c>
    </row>
    <row r="38" spans="1:22" ht="23.25" customHeight="1" thickBot="1" x14ac:dyDescent="0.3">
      <c r="A38" s="19">
        <v>36</v>
      </c>
      <c r="B38" s="1" t="s">
        <v>74</v>
      </c>
      <c r="C38" s="2" t="s">
        <v>155</v>
      </c>
      <c r="D38" s="2" t="s">
        <v>158</v>
      </c>
      <c r="E38" s="1" t="s">
        <v>78</v>
      </c>
      <c r="F38" s="1">
        <v>4199</v>
      </c>
      <c r="G38" s="1">
        <v>4699</v>
      </c>
      <c r="H38" s="1">
        <v>4</v>
      </c>
      <c r="I38" s="1"/>
      <c r="J38" s="1">
        <v>4</v>
      </c>
      <c r="K38" s="1">
        <v>7</v>
      </c>
      <c r="L38" s="1"/>
      <c r="M38" s="1">
        <v>7</v>
      </c>
      <c r="N38" s="1">
        <v>6</v>
      </c>
      <c r="O38" s="1"/>
      <c r="P38" s="1">
        <v>6</v>
      </c>
      <c r="Q38" s="17">
        <f t="shared" si="0"/>
        <v>17</v>
      </c>
      <c r="R38" s="17">
        <f t="shared" si="1"/>
        <v>0</v>
      </c>
      <c r="S38" s="17">
        <f t="shared" si="2"/>
        <v>17</v>
      </c>
      <c r="T38" s="17">
        <f t="shared" si="3"/>
        <v>71383</v>
      </c>
      <c r="U38" s="17">
        <f t="shared" si="4"/>
        <v>0</v>
      </c>
      <c r="V38" s="18">
        <f t="shared" si="5"/>
        <v>71383</v>
      </c>
    </row>
    <row r="39" spans="1:22" ht="68.25" customHeight="1" thickBot="1" x14ac:dyDescent="0.3">
      <c r="A39" s="19">
        <v>37</v>
      </c>
      <c r="B39" s="1" t="s">
        <v>79</v>
      </c>
      <c r="C39" s="1" t="s">
        <v>157</v>
      </c>
      <c r="D39" s="2" t="s">
        <v>156</v>
      </c>
      <c r="E39" s="1" t="s">
        <v>61</v>
      </c>
      <c r="F39" s="1">
        <v>5180</v>
      </c>
      <c r="G39" s="1">
        <v>5680</v>
      </c>
      <c r="H39" s="1">
        <v>38</v>
      </c>
      <c r="I39" s="1"/>
      <c r="J39" s="1">
        <v>38</v>
      </c>
      <c r="K39" s="1"/>
      <c r="L39" s="1"/>
      <c r="M39" s="1"/>
      <c r="N39" s="1">
        <v>5</v>
      </c>
      <c r="O39" s="1"/>
      <c r="P39" s="1">
        <v>5</v>
      </c>
      <c r="Q39" s="17">
        <f t="shared" si="0"/>
        <v>43</v>
      </c>
      <c r="R39" s="17">
        <f t="shared" si="1"/>
        <v>0</v>
      </c>
      <c r="S39" s="17">
        <f t="shared" si="2"/>
        <v>43</v>
      </c>
      <c r="T39" s="17">
        <f t="shared" si="3"/>
        <v>222740</v>
      </c>
      <c r="U39" s="17">
        <f t="shared" si="4"/>
        <v>0</v>
      </c>
      <c r="V39" s="18">
        <f t="shared" si="5"/>
        <v>222740</v>
      </c>
    </row>
    <row r="40" spans="1:22" ht="25.5" customHeight="1" thickBot="1" x14ac:dyDescent="0.3">
      <c r="A40" s="1">
        <v>38</v>
      </c>
      <c r="B40" s="1" t="s">
        <v>80</v>
      </c>
      <c r="C40" s="2" t="s">
        <v>155</v>
      </c>
      <c r="D40" s="2" t="s">
        <v>156</v>
      </c>
      <c r="E40" s="1" t="s">
        <v>78</v>
      </c>
      <c r="F40" s="1">
        <v>2200</v>
      </c>
      <c r="G40" s="1">
        <v>2700</v>
      </c>
      <c r="H40" s="1">
        <v>6</v>
      </c>
      <c r="I40" s="1"/>
      <c r="J40" s="1">
        <v>6</v>
      </c>
      <c r="K40" s="1">
        <v>10</v>
      </c>
      <c r="L40" s="1"/>
      <c r="M40" s="1">
        <v>10</v>
      </c>
      <c r="N40" s="1">
        <v>3</v>
      </c>
      <c r="O40" s="1"/>
      <c r="P40" s="1">
        <v>3</v>
      </c>
      <c r="Q40" s="17">
        <f t="shared" si="0"/>
        <v>19</v>
      </c>
      <c r="R40" s="17">
        <f t="shared" si="1"/>
        <v>0</v>
      </c>
      <c r="S40" s="17">
        <f t="shared" si="2"/>
        <v>19</v>
      </c>
      <c r="T40" s="17">
        <f t="shared" si="3"/>
        <v>41800</v>
      </c>
      <c r="U40" s="17">
        <f t="shared" si="4"/>
        <v>0</v>
      </c>
      <c r="V40" s="18">
        <f t="shared" si="5"/>
        <v>41800</v>
      </c>
    </row>
    <row r="41" spans="1:22" ht="43.5" thickBot="1" x14ac:dyDescent="0.3">
      <c r="A41" s="19">
        <v>39</v>
      </c>
      <c r="B41" s="20" t="s">
        <v>82</v>
      </c>
      <c r="C41" s="21" t="s">
        <v>56</v>
      </c>
      <c r="D41" s="20" t="s">
        <v>81</v>
      </c>
      <c r="E41" s="20" t="s">
        <v>57</v>
      </c>
      <c r="F41" s="21">
        <v>1600</v>
      </c>
      <c r="G41" s="21">
        <v>2100</v>
      </c>
      <c r="H41" s="21">
        <v>50</v>
      </c>
      <c r="I41" s="21"/>
      <c r="J41" s="21">
        <v>50</v>
      </c>
      <c r="K41" s="21">
        <v>118</v>
      </c>
      <c r="L41" s="21"/>
      <c r="M41" s="21">
        <v>118</v>
      </c>
      <c r="N41" s="21">
        <v>67</v>
      </c>
      <c r="O41" s="21"/>
      <c r="P41" s="21">
        <v>67</v>
      </c>
      <c r="Q41" s="17">
        <f t="shared" si="0"/>
        <v>235</v>
      </c>
      <c r="R41" s="17">
        <f t="shared" si="1"/>
        <v>0</v>
      </c>
      <c r="S41" s="17">
        <f t="shared" si="2"/>
        <v>235</v>
      </c>
      <c r="T41" s="17">
        <f t="shared" si="3"/>
        <v>376000</v>
      </c>
      <c r="U41" s="17">
        <f t="shared" si="4"/>
        <v>0</v>
      </c>
      <c r="V41" s="18">
        <f t="shared" si="5"/>
        <v>376000</v>
      </c>
    </row>
    <row r="42" spans="1:22" ht="57.75" thickBot="1" x14ac:dyDescent="0.3">
      <c r="A42" s="19">
        <v>40</v>
      </c>
      <c r="B42" s="22" t="s">
        <v>83</v>
      </c>
      <c r="C42" s="23" t="s">
        <v>56</v>
      </c>
      <c r="D42" s="22" t="s">
        <v>81</v>
      </c>
      <c r="E42" s="22" t="s">
        <v>57</v>
      </c>
      <c r="F42" s="23">
        <v>5499</v>
      </c>
      <c r="G42" s="23">
        <v>5999</v>
      </c>
      <c r="H42" s="23">
        <v>8</v>
      </c>
      <c r="I42" s="23"/>
      <c r="J42" s="23">
        <v>8</v>
      </c>
      <c r="K42" s="23"/>
      <c r="L42" s="23"/>
      <c r="M42" s="23"/>
      <c r="N42" s="23"/>
      <c r="O42" s="23"/>
      <c r="P42" s="23"/>
      <c r="Q42" s="17">
        <f t="shared" si="0"/>
        <v>8</v>
      </c>
      <c r="R42" s="17">
        <f t="shared" si="1"/>
        <v>0</v>
      </c>
      <c r="S42" s="17">
        <f t="shared" si="2"/>
        <v>8</v>
      </c>
      <c r="T42" s="17">
        <f t="shared" si="3"/>
        <v>43992</v>
      </c>
      <c r="U42" s="17">
        <f t="shared" si="4"/>
        <v>0</v>
      </c>
      <c r="V42" s="18">
        <f t="shared" si="5"/>
        <v>43992</v>
      </c>
    </row>
    <row r="43" spans="1:22" ht="72" thickBot="1" x14ac:dyDescent="0.3">
      <c r="A43" s="1">
        <v>41</v>
      </c>
      <c r="B43" s="20" t="s">
        <v>84</v>
      </c>
      <c r="C43" s="21" t="s">
        <v>56</v>
      </c>
      <c r="D43" s="20" t="s">
        <v>81</v>
      </c>
      <c r="E43" s="20" t="s">
        <v>57</v>
      </c>
      <c r="F43" s="21">
        <v>1600</v>
      </c>
      <c r="G43" s="21">
        <v>2100</v>
      </c>
      <c r="H43" s="21">
        <v>4</v>
      </c>
      <c r="I43" s="21"/>
      <c r="J43" s="21">
        <v>4</v>
      </c>
      <c r="K43" s="21"/>
      <c r="L43" s="21"/>
      <c r="M43" s="21"/>
      <c r="N43" s="21"/>
      <c r="O43" s="21"/>
      <c r="P43" s="21"/>
      <c r="Q43" s="17">
        <f t="shared" si="0"/>
        <v>4</v>
      </c>
      <c r="R43" s="17">
        <f t="shared" si="1"/>
        <v>0</v>
      </c>
      <c r="S43" s="17">
        <f t="shared" si="2"/>
        <v>4</v>
      </c>
      <c r="T43" s="17">
        <f t="shared" si="3"/>
        <v>6400</v>
      </c>
      <c r="U43" s="17">
        <f t="shared" si="4"/>
        <v>0</v>
      </c>
      <c r="V43" s="18">
        <f t="shared" si="5"/>
        <v>6400</v>
      </c>
    </row>
    <row r="44" spans="1:22" ht="43.5" thickBot="1" x14ac:dyDescent="0.3">
      <c r="A44" s="19">
        <v>42</v>
      </c>
      <c r="B44" s="22" t="s">
        <v>85</v>
      </c>
      <c r="C44" s="23" t="s">
        <v>56</v>
      </c>
      <c r="D44" s="22" t="s">
        <v>81</v>
      </c>
      <c r="E44" s="22" t="s">
        <v>57</v>
      </c>
      <c r="F44" s="23">
        <v>1600</v>
      </c>
      <c r="G44" s="23">
        <v>1600</v>
      </c>
      <c r="H44" s="23">
        <v>18</v>
      </c>
      <c r="I44" s="23"/>
      <c r="J44" s="23">
        <v>18</v>
      </c>
      <c r="K44" s="23">
        <v>45</v>
      </c>
      <c r="L44" s="23"/>
      <c r="M44" s="23">
        <v>45</v>
      </c>
      <c r="N44" s="23">
        <v>33</v>
      </c>
      <c r="O44" s="23"/>
      <c r="P44" s="23">
        <v>33</v>
      </c>
      <c r="Q44" s="17">
        <f t="shared" si="0"/>
        <v>96</v>
      </c>
      <c r="R44" s="17">
        <f t="shared" si="1"/>
        <v>0</v>
      </c>
      <c r="S44" s="17">
        <f t="shared" si="2"/>
        <v>96</v>
      </c>
      <c r="T44" s="17">
        <f t="shared" si="3"/>
        <v>153600</v>
      </c>
      <c r="U44" s="17">
        <f t="shared" si="4"/>
        <v>0</v>
      </c>
      <c r="V44" s="18">
        <f t="shared" si="5"/>
        <v>153600</v>
      </c>
    </row>
    <row r="45" spans="1:22" ht="57.75" thickBot="1" x14ac:dyDescent="0.3">
      <c r="A45" s="19">
        <v>43</v>
      </c>
      <c r="B45" s="20" t="s">
        <v>86</v>
      </c>
      <c r="C45" s="21" t="s">
        <v>56</v>
      </c>
      <c r="D45" s="20" t="s">
        <v>81</v>
      </c>
      <c r="E45" s="20" t="s">
        <v>61</v>
      </c>
      <c r="F45" s="21">
        <v>5480</v>
      </c>
      <c r="G45" s="21">
        <v>5980</v>
      </c>
      <c r="H45" s="21"/>
      <c r="I45" s="21"/>
      <c r="J45" s="21"/>
      <c r="K45" s="21">
        <v>6</v>
      </c>
      <c r="L45" s="21"/>
      <c r="M45" s="21">
        <v>6</v>
      </c>
      <c r="N45" s="21">
        <v>113</v>
      </c>
      <c r="O45" s="21"/>
      <c r="P45" s="21">
        <v>113</v>
      </c>
      <c r="Q45" s="17">
        <f t="shared" si="0"/>
        <v>119</v>
      </c>
      <c r="R45" s="17">
        <f t="shared" si="1"/>
        <v>0</v>
      </c>
      <c r="S45" s="17">
        <f t="shared" si="2"/>
        <v>119</v>
      </c>
      <c r="T45" s="17">
        <f t="shared" si="3"/>
        <v>652120</v>
      </c>
      <c r="U45" s="17">
        <f t="shared" si="4"/>
        <v>0</v>
      </c>
      <c r="V45" s="18">
        <f t="shared" si="5"/>
        <v>652120</v>
      </c>
    </row>
    <row r="46" spans="1:22" ht="57.75" thickBot="1" x14ac:dyDescent="0.3">
      <c r="A46" s="19">
        <v>44</v>
      </c>
      <c r="B46" s="22" t="s">
        <v>89</v>
      </c>
      <c r="C46" s="23" t="s">
        <v>75</v>
      </c>
      <c r="D46" s="22" t="s">
        <v>76</v>
      </c>
      <c r="E46" s="22" t="s">
        <v>78</v>
      </c>
      <c r="F46" s="23">
        <v>1699</v>
      </c>
      <c r="G46" s="23">
        <v>2199</v>
      </c>
      <c r="H46" s="23">
        <v>8</v>
      </c>
      <c r="I46" s="23"/>
      <c r="J46" s="23">
        <v>8</v>
      </c>
      <c r="K46" s="23">
        <v>15</v>
      </c>
      <c r="L46" s="23"/>
      <c r="M46" s="23">
        <v>15</v>
      </c>
      <c r="N46" s="23">
        <v>3</v>
      </c>
      <c r="O46" s="23"/>
      <c r="P46" s="23">
        <v>3</v>
      </c>
      <c r="Q46" s="17">
        <f t="shared" si="0"/>
        <v>26</v>
      </c>
      <c r="R46" s="17">
        <f t="shared" si="1"/>
        <v>0</v>
      </c>
      <c r="S46" s="17">
        <f t="shared" si="2"/>
        <v>26</v>
      </c>
      <c r="T46" s="17">
        <f t="shared" si="3"/>
        <v>44174</v>
      </c>
      <c r="U46" s="17">
        <f t="shared" si="4"/>
        <v>0</v>
      </c>
      <c r="V46" s="18">
        <f t="shared" si="5"/>
        <v>44174</v>
      </c>
    </row>
    <row r="47" spans="1:22" ht="57.75" thickBot="1" x14ac:dyDescent="0.3">
      <c r="A47" s="1">
        <v>45</v>
      </c>
      <c r="B47" s="20" t="s">
        <v>90</v>
      </c>
      <c r="C47" s="21" t="s">
        <v>75</v>
      </c>
      <c r="D47" s="20" t="s">
        <v>76</v>
      </c>
      <c r="E47" s="20" t="s">
        <v>78</v>
      </c>
      <c r="F47" s="21">
        <v>4599</v>
      </c>
      <c r="G47" s="21">
        <v>5099</v>
      </c>
      <c r="H47" s="21"/>
      <c r="I47" s="21"/>
      <c r="J47" s="21"/>
      <c r="K47" s="21">
        <v>10</v>
      </c>
      <c r="L47" s="21"/>
      <c r="M47" s="21">
        <v>10</v>
      </c>
      <c r="N47" s="21">
        <v>3</v>
      </c>
      <c r="O47" s="21"/>
      <c r="P47" s="21">
        <v>3</v>
      </c>
      <c r="Q47" s="17">
        <f t="shared" si="0"/>
        <v>13</v>
      </c>
      <c r="R47" s="17">
        <f t="shared" si="1"/>
        <v>0</v>
      </c>
      <c r="S47" s="17">
        <f t="shared" si="2"/>
        <v>13</v>
      </c>
      <c r="T47" s="17">
        <f t="shared" si="3"/>
        <v>59787</v>
      </c>
      <c r="U47" s="17">
        <f t="shared" si="4"/>
        <v>0</v>
      </c>
      <c r="V47" s="18">
        <f t="shared" si="5"/>
        <v>59787</v>
      </c>
    </row>
    <row r="48" spans="1:22" ht="57.75" thickBot="1" x14ac:dyDescent="0.3">
      <c r="A48" s="19">
        <v>46</v>
      </c>
      <c r="B48" s="22" t="s">
        <v>91</v>
      </c>
      <c r="C48" s="23" t="s">
        <v>75</v>
      </c>
      <c r="D48" s="22" t="s">
        <v>76</v>
      </c>
      <c r="E48" s="22" t="s">
        <v>78</v>
      </c>
      <c r="F48" s="23">
        <v>1899</v>
      </c>
      <c r="G48" s="23">
        <v>2399</v>
      </c>
      <c r="H48" s="23">
        <v>5</v>
      </c>
      <c r="I48" s="23"/>
      <c r="J48" s="23">
        <v>5</v>
      </c>
      <c r="K48" s="23">
        <v>10</v>
      </c>
      <c r="L48" s="23"/>
      <c r="M48" s="23">
        <v>10</v>
      </c>
      <c r="N48" s="23">
        <v>3</v>
      </c>
      <c r="O48" s="23"/>
      <c r="P48" s="23">
        <v>3</v>
      </c>
      <c r="Q48" s="17">
        <f t="shared" si="0"/>
        <v>18</v>
      </c>
      <c r="R48" s="17">
        <f t="shared" si="1"/>
        <v>0</v>
      </c>
      <c r="S48" s="17">
        <f t="shared" si="2"/>
        <v>18</v>
      </c>
      <c r="T48" s="17">
        <f t="shared" si="3"/>
        <v>34182</v>
      </c>
      <c r="U48" s="17">
        <f t="shared" si="4"/>
        <v>0</v>
      </c>
      <c r="V48" s="18">
        <f t="shared" si="5"/>
        <v>34182</v>
      </c>
    </row>
    <row r="49" spans="1:22" ht="43.5" thickBot="1" x14ac:dyDescent="0.3">
      <c r="A49" s="19">
        <v>47</v>
      </c>
      <c r="B49" s="20" t="s">
        <v>92</v>
      </c>
      <c r="C49" s="21" t="s">
        <v>75</v>
      </c>
      <c r="D49" s="20" t="s">
        <v>87</v>
      </c>
      <c r="E49" s="20" t="s">
        <v>88</v>
      </c>
      <c r="F49" s="21">
        <v>2100</v>
      </c>
      <c r="G49" s="21">
        <v>2600</v>
      </c>
      <c r="H49" s="21"/>
      <c r="I49" s="21"/>
      <c r="J49" s="21"/>
      <c r="K49" s="21"/>
      <c r="L49" s="21"/>
      <c r="M49" s="21"/>
      <c r="N49" s="21"/>
      <c r="O49" s="21"/>
      <c r="P49" s="21"/>
      <c r="Q49" s="17">
        <f t="shared" si="0"/>
        <v>0</v>
      </c>
      <c r="R49" s="17">
        <f t="shared" si="1"/>
        <v>0</v>
      </c>
      <c r="S49" s="17">
        <f t="shared" si="2"/>
        <v>0</v>
      </c>
      <c r="T49" s="17">
        <f t="shared" si="3"/>
        <v>0</v>
      </c>
      <c r="U49" s="17">
        <f t="shared" si="4"/>
        <v>0</v>
      </c>
      <c r="V49" s="18">
        <f t="shared" si="5"/>
        <v>0</v>
      </c>
    </row>
    <row r="50" spans="1:22" ht="48" thickBot="1" x14ac:dyDescent="0.3">
      <c r="A50" s="1">
        <v>48</v>
      </c>
      <c r="B50" s="27" t="s">
        <v>159</v>
      </c>
      <c r="C50" s="21" t="s">
        <v>75</v>
      </c>
      <c r="D50" s="20" t="s">
        <v>87</v>
      </c>
      <c r="E50" s="20" t="s">
        <v>78</v>
      </c>
      <c r="F50" s="21">
        <v>1699</v>
      </c>
      <c r="G50" s="21">
        <v>2199</v>
      </c>
      <c r="H50" s="21">
        <v>6</v>
      </c>
      <c r="I50" s="21"/>
      <c r="J50" s="21">
        <v>6</v>
      </c>
      <c r="K50" s="21">
        <v>7</v>
      </c>
      <c r="L50" s="21"/>
      <c r="M50" s="21">
        <v>7</v>
      </c>
      <c r="N50" s="21">
        <v>45</v>
      </c>
      <c r="O50" s="21"/>
      <c r="P50" s="21">
        <v>45</v>
      </c>
      <c r="Q50" s="17">
        <f t="shared" si="0"/>
        <v>58</v>
      </c>
      <c r="R50" s="17">
        <f t="shared" si="1"/>
        <v>0</v>
      </c>
      <c r="S50" s="17">
        <f t="shared" si="2"/>
        <v>58</v>
      </c>
      <c r="T50" s="17">
        <f t="shared" si="3"/>
        <v>98542</v>
      </c>
      <c r="U50" s="17">
        <f t="shared" si="4"/>
        <v>0</v>
      </c>
      <c r="V50" s="18">
        <f t="shared" si="5"/>
        <v>98542</v>
      </c>
    </row>
    <row r="51" spans="1:22" ht="43.5" thickBot="1" x14ac:dyDescent="0.3">
      <c r="A51" s="19">
        <v>49</v>
      </c>
      <c r="B51" s="22" t="s">
        <v>93</v>
      </c>
      <c r="C51" s="23" t="s">
        <v>75</v>
      </c>
      <c r="D51" s="22" t="s">
        <v>77</v>
      </c>
      <c r="E51" s="22" t="s">
        <v>88</v>
      </c>
      <c r="F51" s="23">
        <v>1850</v>
      </c>
      <c r="G51" s="23">
        <v>2350</v>
      </c>
      <c r="H51" s="23"/>
      <c r="I51" s="23"/>
      <c r="J51" s="23"/>
      <c r="K51" s="23"/>
      <c r="L51" s="23"/>
      <c r="M51" s="23"/>
      <c r="N51" s="23"/>
      <c r="O51" s="23"/>
      <c r="P51" s="23"/>
      <c r="Q51" s="17">
        <f t="shared" si="0"/>
        <v>0</v>
      </c>
      <c r="R51" s="17">
        <f t="shared" si="1"/>
        <v>0</v>
      </c>
      <c r="S51" s="17">
        <f t="shared" si="2"/>
        <v>0</v>
      </c>
      <c r="T51" s="17">
        <f t="shared" si="3"/>
        <v>0</v>
      </c>
      <c r="U51" s="17">
        <f t="shared" si="4"/>
        <v>0</v>
      </c>
      <c r="V51" s="18">
        <f t="shared" si="5"/>
        <v>0</v>
      </c>
    </row>
    <row r="52" spans="1:22" ht="57.75" thickBot="1" x14ac:dyDescent="0.3">
      <c r="A52" s="19">
        <v>50</v>
      </c>
      <c r="B52" s="20" t="s">
        <v>94</v>
      </c>
      <c r="C52" s="21" t="s">
        <v>75</v>
      </c>
      <c r="D52" s="20" t="s">
        <v>77</v>
      </c>
      <c r="E52" s="20" t="s">
        <v>61</v>
      </c>
      <c r="F52" s="21">
        <v>5580</v>
      </c>
      <c r="G52" s="21">
        <v>6080</v>
      </c>
      <c r="H52" s="21"/>
      <c r="I52" s="21"/>
      <c r="J52" s="21"/>
      <c r="K52" s="21">
        <v>10</v>
      </c>
      <c r="L52" s="21"/>
      <c r="M52" s="21">
        <v>10</v>
      </c>
      <c r="N52" s="21">
        <v>30</v>
      </c>
      <c r="O52" s="21"/>
      <c r="P52" s="21">
        <v>30</v>
      </c>
      <c r="Q52" s="17">
        <f t="shared" si="0"/>
        <v>40</v>
      </c>
      <c r="R52" s="17">
        <f t="shared" si="1"/>
        <v>0</v>
      </c>
      <c r="S52" s="17">
        <f t="shared" si="2"/>
        <v>40</v>
      </c>
      <c r="T52" s="17">
        <f t="shared" si="3"/>
        <v>223200</v>
      </c>
      <c r="U52" s="17">
        <f t="shared" si="4"/>
        <v>0</v>
      </c>
      <c r="V52" s="18">
        <f t="shared" si="5"/>
        <v>223200</v>
      </c>
    </row>
    <row r="53" spans="1:22" ht="43.5" thickBot="1" x14ac:dyDescent="0.3">
      <c r="A53" s="19">
        <v>51</v>
      </c>
      <c r="B53" s="20" t="s">
        <v>97</v>
      </c>
      <c r="C53" s="21" t="s">
        <v>75</v>
      </c>
      <c r="D53" s="20" t="s">
        <v>95</v>
      </c>
      <c r="E53" s="20" t="s">
        <v>88</v>
      </c>
      <c r="F53" s="21">
        <v>1990</v>
      </c>
      <c r="G53" s="21">
        <v>2490</v>
      </c>
      <c r="H53" s="21"/>
      <c r="I53" s="21"/>
      <c r="J53" s="21"/>
      <c r="K53" s="21"/>
      <c r="L53" s="21"/>
      <c r="M53" s="21"/>
      <c r="N53" s="21"/>
      <c r="O53" s="21"/>
      <c r="P53" s="21"/>
      <c r="Q53" s="17">
        <f t="shared" si="0"/>
        <v>0</v>
      </c>
      <c r="R53" s="17">
        <f t="shared" si="1"/>
        <v>0</v>
      </c>
      <c r="S53" s="17">
        <f t="shared" si="2"/>
        <v>0</v>
      </c>
      <c r="T53" s="17">
        <f t="shared" si="3"/>
        <v>0</v>
      </c>
      <c r="U53" s="17">
        <f t="shared" si="4"/>
        <v>0</v>
      </c>
      <c r="V53" s="18">
        <f t="shared" si="5"/>
        <v>0</v>
      </c>
    </row>
    <row r="54" spans="1:22" ht="43.5" thickBot="1" x14ac:dyDescent="0.3">
      <c r="A54" s="1">
        <v>52</v>
      </c>
      <c r="B54" s="20" t="s">
        <v>98</v>
      </c>
      <c r="C54" s="21" t="s">
        <v>75</v>
      </c>
      <c r="D54" s="20" t="s">
        <v>96</v>
      </c>
      <c r="E54" s="20" t="s">
        <v>99</v>
      </c>
      <c r="F54" s="21">
        <v>2000</v>
      </c>
      <c r="G54" s="21">
        <v>2500</v>
      </c>
      <c r="H54" s="21">
        <v>4</v>
      </c>
      <c r="I54" s="21"/>
      <c r="J54" s="21">
        <v>4</v>
      </c>
      <c r="K54" s="21"/>
      <c r="L54" s="21"/>
      <c r="M54" s="21"/>
      <c r="N54" s="21"/>
      <c r="O54" s="21"/>
      <c r="P54" s="21"/>
      <c r="Q54" s="17">
        <f t="shared" si="0"/>
        <v>4</v>
      </c>
      <c r="R54" s="17">
        <f t="shared" si="1"/>
        <v>0</v>
      </c>
      <c r="S54" s="17">
        <f t="shared" si="2"/>
        <v>4</v>
      </c>
      <c r="T54" s="17">
        <f t="shared" si="3"/>
        <v>8000</v>
      </c>
      <c r="U54" s="17">
        <f t="shared" si="4"/>
        <v>0</v>
      </c>
      <c r="V54" s="18">
        <f t="shared" si="5"/>
        <v>8000</v>
      </c>
    </row>
    <row r="55" spans="1:22" ht="43.5" thickBot="1" x14ac:dyDescent="0.3">
      <c r="A55" s="19">
        <v>53</v>
      </c>
      <c r="B55" s="20" t="s">
        <v>100</v>
      </c>
      <c r="C55" s="21" t="s">
        <v>75</v>
      </c>
      <c r="D55" s="20" t="s">
        <v>96</v>
      </c>
      <c r="E55" s="20" t="s">
        <v>99</v>
      </c>
      <c r="F55" s="21">
        <v>1000</v>
      </c>
      <c r="G55" s="21">
        <v>1000</v>
      </c>
      <c r="H55" s="21">
        <v>2</v>
      </c>
      <c r="I55" s="21"/>
      <c r="J55" s="21">
        <v>2</v>
      </c>
      <c r="K55" s="21">
        <v>9</v>
      </c>
      <c r="L55" s="21"/>
      <c r="M55" s="21">
        <v>9</v>
      </c>
      <c r="N55" s="21">
        <v>10</v>
      </c>
      <c r="O55" s="21"/>
      <c r="P55" s="21">
        <v>10</v>
      </c>
      <c r="Q55" s="17">
        <f t="shared" si="0"/>
        <v>21</v>
      </c>
      <c r="R55" s="17">
        <f t="shared" si="1"/>
        <v>0</v>
      </c>
      <c r="S55" s="17">
        <f t="shared" si="2"/>
        <v>21</v>
      </c>
      <c r="T55" s="17">
        <f t="shared" si="3"/>
        <v>21000</v>
      </c>
      <c r="U55" s="17">
        <f t="shared" si="4"/>
        <v>0</v>
      </c>
      <c r="V55" s="18">
        <f t="shared" si="5"/>
        <v>21000</v>
      </c>
    </row>
    <row r="56" spans="1:22" ht="43.5" thickBot="1" x14ac:dyDescent="0.3">
      <c r="A56" s="19">
        <v>54</v>
      </c>
      <c r="B56" s="20" t="s">
        <v>101</v>
      </c>
      <c r="C56" s="21" t="s">
        <v>75</v>
      </c>
      <c r="D56" s="20" t="s">
        <v>96</v>
      </c>
      <c r="E56" s="20" t="s">
        <v>99</v>
      </c>
      <c r="F56" s="21">
        <v>700</v>
      </c>
      <c r="G56" s="21">
        <v>700</v>
      </c>
      <c r="H56" s="21">
        <v>8</v>
      </c>
      <c r="I56" s="21"/>
      <c r="J56" s="21">
        <v>8</v>
      </c>
      <c r="K56" s="21">
        <v>11</v>
      </c>
      <c r="L56" s="21"/>
      <c r="M56" s="21">
        <v>11</v>
      </c>
      <c r="N56" s="21">
        <v>8</v>
      </c>
      <c r="O56" s="21">
        <v>2</v>
      </c>
      <c r="P56" s="21">
        <v>10</v>
      </c>
      <c r="Q56" s="17">
        <f t="shared" si="0"/>
        <v>27</v>
      </c>
      <c r="R56" s="17">
        <f t="shared" si="1"/>
        <v>2</v>
      </c>
      <c r="S56" s="17">
        <f t="shared" si="2"/>
        <v>29</v>
      </c>
      <c r="T56" s="17">
        <f t="shared" si="3"/>
        <v>18900</v>
      </c>
      <c r="U56" s="17">
        <f t="shared" si="4"/>
        <v>1400</v>
      </c>
      <c r="V56" s="18">
        <f t="shared" si="5"/>
        <v>20300</v>
      </c>
    </row>
    <row r="57" spans="1:22" ht="72" thickBot="1" x14ac:dyDescent="0.3">
      <c r="A57" s="1">
        <v>55</v>
      </c>
      <c r="B57" s="22" t="s">
        <v>102</v>
      </c>
      <c r="C57" s="23" t="s">
        <v>75</v>
      </c>
      <c r="D57" s="22" t="s">
        <v>96</v>
      </c>
      <c r="E57" s="22" t="s">
        <v>61</v>
      </c>
      <c r="F57" s="23">
        <v>5080</v>
      </c>
      <c r="G57" s="23">
        <v>5580</v>
      </c>
      <c r="H57" s="23"/>
      <c r="I57" s="23"/>
      <c r="J57" s="23"/>
      <c r="K57" s="23">
        <v>27</v>
      </c>
      <c r="L57" s="23"/>
      <c r="M57" s="23">
        <v>27</v>
      </c>
      <c r="N57" s="23">
        <v>39</v>
      </c>
      <c r="O57" s="23"/>
      <c r="P57" s="23">
        <v>39</v>
      </c>
      <c r="Q57" s="17">
        <f t="shared" si="0"/>
        <v>66</v>
      </c>
      <c r="R57" s="17">
        <f t="shared" si="1"/>
        <v>0</v>
      </c>
      <c r="S57" s="17">
        <f t="shared" si="2"/>
        <v>66</v>
      </c>
      <c r="T57" s="17">
        <f t="shared" si="3"/>
        <v>335280</v>
      </c>
      <c r="U57" s="17">
        <f t="shared" si="4"/>
        <v>0</v>
      </c>
      <c r="V57" s="18">
        <f t="shared" si="5"/>
        <v>335280</v>
      </c>
    </row>
    <row r="58" spans="1:22" ht="43.5" thickBot="1" x14ac:dyDescent="0.3">
      <c r="A58" s="19">
        <v>56</v>
      </c>
      <c r="B58" s="20" t="s">
        <v>103</v>
      </c>
      <c r="C58" s="21" t="s">
        <v>14</v>
      </c>
      <c r="D58" s="20" t="s">
        <v>17</v>
      </c>
      <c r="E58" s="20" t="s">
        <v>23</v>
      </c>
      <c r="F58" s="21">
        <v>2000</v>
      </c>
      <c r="G58" s="21">
        <v>2000</v>
      </c>
      <c r="H58" s="21">
        <v>10</v>
      </c>
      <c r="I58" s="21"/>
      <c r="J58" s="21">
        <v>10</v>
      </c>
      <c r="K58" s="21">
        <v>12</v>
      </c>
      <c r="L58" s="21"/>
      <c r="M58" s="21">
        <v>12</v>
      </c>
      <c r="N58" s="21"/>
      <c r="O58" s="21"/>
      <c r="P58" s="21"/>
      <c r="Q58" s="17">
        <f t="shared" si="0"/>
        <v>22</v>
      </c>
      <c r="R58" s="17">
        <f t="shared" si="1"/>
        <v>0</v>
      </c>
      <c r="S58" s="17">
        <f t="shared" si="2"/>
        <v>22</v>
      </c>
      <c r="T58" s="17">
        <f t="shared" si="3"/>
        <v>44000</v>
      </c>
      <c r="U58" s="17">
        <f t="shared" si="4"/>
        <v>0</v>
      </c>
      <c r="V58" s="18">
        <f t="shared" si="5"/>
        <v>44000</v>
      </c>
    </row>
    <row r="59" spans="1:22" ht="57.75" thickBot="1" x14ac:dyDescent="0.3">
      <c r="A59" s="1">
        <v>57</v>
      </c>
      <c r="B59" s="22" t="s">
        <v>104</v>
      </c>
      <c r="C59" s="23" t="s">
        <v>14</v>
      </c>
      <c r="D59" s="22" t="s">
        <v>17</v>
      </c>
      <c r="E59" s="22" t="s">
        <v>105</v>
      </c>
      <c r="F59" s="23">
        <v>2580</v>
      </c>
      <c r="G59" s="23">
        <v>3080</v>
      </c>
      <c r="H59" s="23">
        <v>16</v>
      </c>
      <c r="I59" s="23"/>
      <c r="J59" s="23">
        <v>16</v>
      </c>
      <c r="K59" s="23">
        <v>8</v>
      </c>
      <c r="L59" s="23"/>
      <c r="M59" s="23">
        <v>8</v>
      </c>
      <c r="N59" s="23"/>
      <c r="O59" s="23"/>
      <c r="P59" s="23"/>
      <c r="Q59" s="17">
        <f t="shared" si="0"/>
        <v>24</v>
      </c>
      <c r="R59" s="17">
        <f t="shared" si="1"/>
        <v>0</v>
      </c>
      <c r="S59" s="17">
        <f t="shared" si="2"/>
        <v>24</v>
      </c>
      <c r="T59" s="17">
        <f t="shared" si="3"/>
        <v>61920</v>
      </c>
      <c r="U59" s="17">
        <f t="shared" si="4"/>
        <v>0</v>
      </c>
      <c r="V59" s="18">
        <f t="shared" si="5"/>
        <v>61920</v>
      </c>
    </row>
    <row r="60" spans="1:22" ht="57.75" thickBot="1" x14ac:dyDescent="0.3">
      <c r="A60" s="19">
        <v>58</v>
      </c>
      <c r="B60" s="20" t="s">
        <v>106</v>
      </c>
      <c r="C60" s="21" t="s">
        <v>14</v>
      </c>
      <c r="D60" s="20" t="s">
        <v>17</v>
      </c>
      <c r="E60" s="20" t="s">
        <v>18</v>
      </c>
      <c r="F60" s="21">
        <v>1280</v>
      </c>
      <c r="G60" s="21">
        <v>1780</v>
      </c>
      <c r="H60" s="21">
        <v>203</v>
      </c>
      <c r="I60" s="21"/>
      <c r="J60" s="21">
        <v>203</v>
      </c>
      <c r="K60" s="21">
        <v>202</v>
      </c>
      <c r="L60" s="21"/>
      <c r="M60" s="21">
        <v>202</v>
      </c>
      <c r="N60" s="21">
        <v>412</v>
      </c>
      <c r="O60" s="21"/>
      <c r="P60" s="21">
        <v>412</v>
      </c>
      <c r="Q60" s="17">
        <f t="shared" si="0"/>
        <v>817</v>
      </c>
      <c r="R60" s="17">
        <f t="shared" si="1"/>
        <v>0</v>
      </c>
      <c r="S60" s="17">
        <f t="shared" si="2"/>
        <v>817</v>
      </c>
      <c r="T60" s="17">
        <f t="shared" si="3"/>
        <v>1045760</v>
      </c>
      <c r="U60" s="17">
        <f t="shared" si="4"/>
        <v>0</v>
      </c>
      <c r="V60" s="18">
        <f t="shared" si="5"/>
        <v>1045760</v>
      </c>
    </row>
    <row r="61" spans="1:22" ht="43.5" thickBot="1" x14ac:dyDescent="0.3">
      <c r="A61" s="19">
        <v>59</v>
      </c>
      <c r="B61" s="22" t="s">
        <v>107</v>
      </c>
      <c r="C61" s="23" t="s">
        <v>14</v>
      </c>
      <c r="D61" s="22" t="s">
        <v>17</v>
      </c>
      <c r="E61" s="22" t="s">
        <v>53</v>
      </c>
      <c r="F61" s="23">
        <v>1050</v>
      </c>
      <c r="G61" s="23">
        <v>1550</v>
      </c>
      <c r="H61" s="23"/>
      <c r="I61" s="23"/>
      <c r="J61" s="23"/>
      <c r="K61" s="23">
        <v>5</v>
      </c>
      <c r="L61" s="23"/>
      <c r="M61" s="23">
        <v>5</v>
      </c>
      <c r="N61" s="23">
        <v>4</v>
      </c>
      <c r="O61" s="23"/>
      <c r="P61" s="23">
        <v>4</v>
      </c>
      <c r="Q61" s="17">
        <f t="shared" si="0"/>
        <v>9</v>
      </c>
      <c r="R61" s="17">
        <f t="shared" si="1"/>
        <v>0</v>
      </c>
      <c r="S61" s="17">
        <f t="shared" si="2"/>
        <v>9</v>
      </c>
      <c r="T61" s="17">
        <f t="shared" si="3"/>
        <v>9450</v>
      </c>
      <c r="U61" s="17">
        <f t="shared" si="4"/>
        <v>0</v>
      </c>
      <c r="V61" s="18">
        <f t="shared" si="5"/>
        <v>9450</v>
      </c>
    </row>
    <row r="62" spans="1:22" ht="43.5" thickBot="1" x14ac:dyDescent="0.3">
      <c r="A62" s="1">
        <v>60</v>
      </c>
      <c r="B62" s="22" t="s">
        <v>108</v>
      </c>
      <c r="C62" s="23" t="s">
        <v>14</v>
      </c>
      <c r="D62" s="22" t="s">
        <v>17</v>
      </c>
      <c r="E62" s="22" t="s">
        <v>53</v>
      </c>
      <c r="F62" s="23">
        <v>1500</v>
      </c>
      <c r="G62" s="23">
        <v>2000</v>
      </c>
      <c r="H62" s="23"/>
      <c r="I62" s="23"/>
      <c r="J62" s="23"/>
      <c r="K62" s="23">
        <v>12</v>
      </c>
      <c r="L62" s="23"/>
      <c r="M62" s="23">
        <v>12</v>
      </c>
      <c r="N62" s="23">
        <v>4</v>
      </c>
      <c r="O62" s="23"/>
      <c r="P62" s="23">
        <v>4</v>
      </c>
      <c r="Q62" s="17">
        <f t="shared" si="0"/>
        <v>16</v>
      </c>
      <c r="R62" s="17">
        <f t="shared" si="1"/>
        <v>0</v>
      </c>
      <c r="S62" s="17">
        <f t="shared" si="2"/>
        <v>16</v>
      </c>
      <c r="T62" s="17">
        <f t="shared" si="3"/>
        <v>24000</v>
      </c>
      <c r="U62" s="17">
        <f t="shared" si="4"/>
        <v>0</v>
      </c>
      <c r="V62" s="18">
        <f t="shared" si="5"/>
        <v>24000</v>
      </c>
    </row>
    <row r="63" spans="1:22" ht="43.5" thickBot="1" x14ac:dyDescent="0.3">
      <c r="A63" s="19">
        <v>61</v>
      </c>
      <c r="B63" s="20" t="s">
        <v>109</v>
      </c>
      <c r="C63" s="21" t="s">
        <v>14</v>
      </c>
      <c r="D63" s="20" t="s">
        <v>17</v>
      </c>
      <c r="E63" s="20" t="s">
        <v>53</v>
      </c>
      <c r="F63" s="21">
        <v>1150</v>
      </c>
      <c r="G63" s="21">
        <v>1650</v>
      </c>
      <c r="H63" s="21"/>
      <c r="I63" s="21"/>
      <c r="J63" s="21"/>
      <c r="K63" s="21">
        <v>4</v>
      </c>
      <c r="L63" s="21"/>
      <c r="M63" s="21">
        <v>4</v>
      </c>
      <c r="N63" s="21">
        <v>4</v>
      </c>
      <c r="O63" s="21"/>
      <c r="P63" s="21">
        <v>4</v>
      </c>
      <c r="Q63" s="17">
        <f t="shared" si="0"/>
        <v>8</v>
      </c>
      <c r="R63" s="17">
        <f t="shared" si="1"/>
        <v>0</v>
      </c>
      <c r="S63" s="17">
        <f t="shared" si="2"/>
        <v>8</v>
      </c>
      <c r="T63" s="17">
        <f t="shared" si="3"/>
        <v>9200</v>
      </c>
      <c r="U63" s="17">
        <f t="shared" si="4"/>
        <v>0</v>
      </c>
      <c r="V63" s="18">
        <f t="shared" si="5"/>
        <v>9200</v>
      </c>
    </row>
    <row r="64" spans="1:22" ht="43.5" thickBot="1" x14ac:dyDescent="0.3">
      <c r="A64" s="1">
        <v>62</v>
      </c>
      <c r="B64" s="22" t="s">
        <v>110</v>
      </c>
      <c r="C64" s="23" t="s">
        <v>14</v>
      </c>
      <c r="D64" s="22" t="s">
        <v>17</v>
      </c>
      <c r="E64" s="22" t="s">
        <v>53</v>
      </c>
      <c r="F64" s="23">
        <v>3200</v>
      </c>
      <c r="G64" s="23">
        <v>3700</v>
      </c>
      <c r="H64" s="23"/>
      <c r="I64" s="23"/>
      <c r="J64" s="23"/>
      <c r="K64" s="23"/>
      <c r="L64" s="23"/>
      <c r="M64" s="23"/>
      <c r="N64" s="23">
        <v>42</v>
      </c>
      <c r="O64" s="23"/>
      <c r="P64" s="23">
        <v>42</v>
      </c>
      <c r="Q64" s="17">
        <f t="shared" si="0"/>
        <v>42</v>
      </c>
      <c r="R64" s="17">
        <f t="shared" si="1"/>
        <v>0</v>
      </c>
      <c r="S64" s="17">
        <f t="shared" si="2"/>
        <v>42</v>
      </c>
      <c r="T64" s="17">
        <f t="shared" si="3"/>
        <v>134400</v>
      </c>
      <c r="U64" s="17">
        <f t="shared" si="4"/>
        <v>0</v>
      </c>
      <c r="V64" s="18">
        <f t="shared" si="5"/>
        <v>134400</v>
      </c>
    </row>
    <row r="65" spans="1:22" ht="57.75" thickBot="1" x14ac:dyDescent="0.3">
      <c r="A65" s="19">
        <v>63</v>
      </c>
      <c r="B65" s="20" t="s">
        <v>111</v>
      </c>
      <c r="C65" s="21" t="s">
        <v>14</v>
      </c>
      <c r="D65" s="20" t="s">
        <v>17</v>
      </c>
      <c r="E65" s="20" t="s">
        <v>105</v>
      </c>
      <c r="F65" s="21">
        <v>2580</v>
      </c>
      <c r="G65" s="21">
        <v>3080</v>
      </c>
      <c r="H65" s="21">
        <v>24</v>
      </c>
      <c r="I65" s="21"/>
      <c r="J65" s="21">
        <v>24</v>
      </c>
      <c r="K65" s="21">
        <v>12</v>
      </c>
      <c r="L65" s="21"/>
      <c r="M65" s="21">
        <v>12</v>
      </c>
      <c r="N65" s="21">
        <v>24</v>
      </c>
      <c r="O65" s="21"/>
      <c r="P65" s="21">
        <v>24</v>
      </c>
      <c r="Q65" s="17">
        <f t="shared" si="0"/>
        <v>60</v>
      </c>
      <c r="R65" s="17">
        <f t="shared" si="1"/>
        <v>0</v>
      </c>
      <c r="S65" s="17">
        <f t="shared" si="2"/>
        <v>60</v>
      </c>
      <c r="T65" s="17">
        <f t="shared" si="3"/>
        <v>154800</v>
      </c>
      <c r="U65" s="17">
        <f t="shared" si="4"/>
        <v>0</v>
      </c>
      <c r="V65" s="18">
        <f t="shared" si="5"/>
        <v>154800</v>
      </c>
    </row>
    <row r="66" spans="1:22" ht="57.75" thickBot="1" x14ac:dyDescent="0.3">
      <c r="A66" s="19">
        <v>64</v>
      </c>
      <c r="B66" s="22" t="s">
        <v>112</v>
      </c>
      <c r="C66" s="23" t="s">
        <v>56</v>
      </c>
      <c r="D66" s="22" t="s">
        <v>63</v>
      </c>
      <c r="E66" s="22" t="s">
        <v>23</v>
      </c>
      <c r="F66" s="23">
        <v>6300</v>
      </c>
      <c r="G66" s="23">
        <v>6800</v>
      </c>
      <c r="H66" s="23">
        <v>139</v>
      </c>
      <c r="I66" s="23"/>
      <c r="J66" s="23">
        <v>139</v>
      </c>
      <c r="K66" s="23">
        <v>899</v>
      </c>
      <c r="L66" s="23"/>
      <c r="M66" s="23">
        <v>899</v>
      </c>
      <c r="N66" s="23">
        <v>911</v>
      </c>
      <c r="O66" s="23"/>
      <c r="P66" s="23">
        <v>911</v>
      </c>
      <c r="Q66" s="17">
        <f t="shared" si="0"/>
        <v>1949</v>
      </c>
      <c r="R66" s="17">
        <f t="shared" si="1"/>
        <v>0</v>
      </c>
      <c r="S66" s="17">
        <f t="shared" si="2"/>
        <v>1949</v>
      </c>
      <c r="T66" s="17">
        <f t="shared" si="3"/>
        <v>12278700</v>
      </c>
      <c r="U66" s="17">
        <f t="shared" si="4"/>
        <v>0</v>
      </c>
      <c r="V66" s="18">
        <f t="shared" si="5"/>
        <v>12278700</v>
      </c>
    </row>
    <row r="67" spans="1:22" ht="57.75" thickBot="1" x14ac:dyDescent="0.3">
      <c r="A67" s="1">
        <v>65</v>
      </c>
      <c r="B67" s="22" t="s">
        <v>113</v>
      </c>
      <c r="C67" s="23" t="s">
        <v>14</v>
      </c>
      <c r="D67" s="22" t="s">
        <v>17</v>
      </c>
      <c r="E67" s="22" t="s">
        <v>105</v>
      </c>
      <c r="F67" s="23">
        <v>2580</v>
      </c>
      <c r="G67" s="23">
        <v>3080</v>
      </c>
      <c r="H67" s="23">
        <v>16</v>
      </c>
      <c r="I67" s="23"/>
      <c r="J67" s="23">
        <v>16</v>
      </c>
      <c r="K67" s="23">
        <v>12</v>
      </c>
      <c r="L67" s="23"/>
      <c r="M67" s="23">
        <v>12</v>
      </c>
      <c r="N67" s="23">
        <v>12</v>
      </c>
      <c r="O67" s="23"/>
      <c r="P67" s="23">
        <v>12</v>
      </c>
      <c r="Q67" s="17">
        <f t="shared" si="0"/>
        <v>40</v>
      </c>
      <c r="R67" s="17">
        <f t="shared" si="1"/>
        <v>0</v>
      </c>
      <c r="S67" s="17">
        <f t="shared" si="2"/>
        <v>40</v>
      </c>
      <c r="T67" s="17">
        <f t="shared" si="3"/>
        <v>103200</v>
      </c>
      <c r="U67" s="17">
        <f t="shared" si="4"/>
        <v>0</v>
      </c>
      <c r="V67" s="18">
        <f t="shared" si="5"/>
        <v>103200</v>
      </c>
    </row>
    <row r="68" spans="1:22" ht="43.5" thickBot="1" x14ac:dyDescent="0.3">
      <c r="A68" s="19">
        <v>66</v>
      </c>
      <c r="B68" s="20" t="s">
        <v>114</v>
      </c>
      <c r="C68" s="21" t="s">
        <v>14</v>
      </c>
      <c r="D68" s="20" t="s">
        <v>17</v>
      </c>
      <c r="E68" s="20" t="s">
        <v>53</v>
      </c>
      <c r="F68" s="21">
        <v>1050</v>
      </c>
      <c r="G68" s="21">
        <v>1550</v>
      </c>
      <c r="H68" s="21"/>
      <c r="I68" s="21"/>
      <c r="J68" s="21"/>
      <c r="K68" s="21">
        <v>4</v>
      </c>
      <c r="L68" s="21"/>
      <c r="M68" s="21">
        <v>4</v>
      </c>
      <c r="N68" s="21">
        <v>4</v>
      </c>
      <c r="O68" s="21"/>
      <c r="P68" s="21">
        <v>4</v>
      </c>
      <c r="Q68" s="17">
        <f t="shared" si="0"/>
        <v>8</v>
      </c>
      <c r="R68" s="17">
        <f t="shared" si="1"/>
        <v>0</v>
      </c>
      <c r="S68" s="17">
        <f t="shared" si="2"/>
        <v>8</v>
      </c>
      <c r="T68" s="17">
        <f t="shared" si="3"/>
        <v>8400</v>
      </c>
      <c r="U68" s="17">
        <f t="shared" si="4"/>
        <v>0</v>
      </c>
      <c r="V68" s="18">
        <f t="shared" si="5"/>
        <v>8400</v>
      </c>
    </row>
    <row r="69" spans="1:22" ht="57.75" thickBot="1" x14ac:dyDescent="0.3">
      <c r="A69" s="1">
        <v>67</v>
      </c>
      <c r="B69" s="22" t="s">
        <v>115</v>
      </c>
      <c r="C69" s="23" t="s">
        <v>14</v>
      </c>
      <c r="D69" s="22" t="s">
        <v>17</v>
      </c>
      <c r="E69" s="22" t="s">
        <v>105</v>
      </c>
      <c r="F69" s="23">
        <v>2580</v>
      </c>
      <c r="G69" s="23">
        <v>2580</v>
      </c>
      <c r="H69" s="23">
        <v>24</v>
      </c>
      <c r="I69" s="23"/>
      <c r="J69" s="23">
        <v>24</v>
      </c>
      <c r="K69" s="23">
        <v>20</v>
      </c>
      <c r="L69" s="23"/>
      <c r="M69" s="23">
        <v>20</v>
      </c>
      <c r="N69" s="23">
        <v>32</v>
      </c>
      <c r="O69" s="23"/>
      <c r="P69" s="23">
        <v>32</v>
      </c>
      <c r="Q69" s="17">
        <f t="shared" ref="Q69:Q92" si="6">SUM(H69+K69+N69)</f>
        <v>76</v>
      </c>
      <c r="R69" s="17">
        <f t="shared" ref="R69:R92" si="7">SUM(I69+L69+O69)</f>
        <v>0</v>
      </c>
      <c r="S69" s="17">
        <f t="shared" ref="S69:S92" si="8">SUM(Q69:R69)</f>
        <v>76</v>
      </c>
      <c r="T69" s="17">
        <f t="shared" ref="T69:T92" si="9">SUM(F69*Q69)</f>
        <v>196080</v>
      </c>
      <c r="U69" s="17">
        <f t="shared" ref="U69:U92" si="10">SUM(G69*R69)</f>
        <v>0</v>
      </c>
      <c r="V69" s="18">
        <f t="shared" ref="V69:V92" si="11">SUM(T69:U69)</f>
        <v>196080</v>
      </c>
    </row>
    <row r="70" spans="1:22" ht="57.75" thickBot="1" x14ac:dyDescent="0.3">
      <c r="A70" s="19">
        <v>68</v>
      </c>
      <c r="B70" s="20" t="s">
        <v>116</v>
      </c>
      <c r="C70" s="21" t="s">
        <v>14</v>
      </c>
      <c r="D70" s="20" t="s">
        <v>17</v>
      </c>
      <c r="E70" s="20" t="s">
        <v>105</v>
      </c>
      <c r="F70" s="21">
        <v>2580</v>
      </c>
      <c r="G70" s="21">
        <v>3080</v>
      </c>
      <c r="H70" s="21">
        <v>16</v>
      </c>
      <c r="I70" s="21"/>
      <c r="J70" s="21">
        <v>16</v>
      </c>
      <c r="K70" s="21">
        <v>16</v>
      </c>
      <c r="L70" s="21"/>
      <c r="M70" s="21">
        <v>16</v>
      </c>
      <c r="N70" s="21">
        <v>12</v>
      </c>
      <c r="O70" s="21"/>
      <c r="P70" s="21">
        <v>12</v>
      </c>
      <c r="Q70" s="17">
        <f t="shared" si="6"/>
        <v>44</v>
      </c>
      <c r="R70" s="17">
        <f t="shared" si="7"/>
        <v>0</v>
      </c>
      <c r="S70" s="17">
        <f t="shared" si="8"/>
        <v>44</v>
      </c>
      <c r="T70" s="17">
        <f t="shared" si="9"/>
        <v>113520</v>
      </c>
      <c r="U70" s="17">
        <f t="shared" si="10"/>
        <v>0</v>
      </c>
      <c r="V70" s="18">
        <f t="shared" si="11"/>
        <v>113520</v>
      </c>
    </row>
    <row r="71" spans="1:22" ht="43.5" thickBot="1" x14ac:dyDescent="0.3">
      <c r="A71" s="19">
        <v>69</v>
      </c>
      <c r="B71" s="22" t="s">
        <v>117</v>
      </c>
      <c r="C71" s="23" t="s">
        <v>14</v>
      </c>
      <c r="D71" s="22" t="s">
        <v>17</v>
      </c>
      <c r="E71" s="22" t="s">
        <v>118</v>
      </c>
      <c r="F71" s="23">
        <v>2300</v>
      </c>
      <c r="G71" s="23">
        <v>2300</v>
      </c>
      <c r="H71" s="23"/>
      <c r="I71" s="23"/>
      <c r="J71" s="23"/>
      <c r="K71" s="23"/>
      <c r="L71" s="23"/>
      <c r="M71" s="23"/>
      <c r="N71" s="23"/>
      <c r="O71" s="23"/>
      <c r="P71" s="23"/>
      <c r="Q71" s="17">
        <f t="shared" si="6"/>
        <v>0</v>
      </c>
      <c r="R71" s="17">
        <f t="shared" si="7"/>
        <v>0</v>
      </c>
      <c r="S71" s="17">
        <f t="shared" si="8"/>
        <v>0</v>
      </c>
      <c r="T71" s="17">
        <f t="shared" si="9"/>
        <v>0</v>
      </c>
      <c r="U71" s="17">
        <f t="shared" si="10"/>
        <v>0</v>
      </c>
      <c r="V71" s="18">
        <f t="shared" si="11"/>
        <v>0</v>
      </c>
    </row>
    <row r="72" spans="1:22" ht="57.75" thickBot="1" x14ac:dyDescent="0.3">
      <c r="A72" s="1">
        <v>70</v>
      </c>
      <c r="B72" s="20" t="s">
        <v>119</v>
      </c>
      <c r="C72" s="21" t="s">
        <v>14</v>
      </c>
      <c r="D72" s="20" t="s">
        <v>17</v>
      </c>
      <c r="E72" s="20" t="s">
        <v>118</v>
      </c>
      <c r="F72" s="21">
        <v>4500</v>
      </c>
      <c r="G72" s="21">
        <v>4500</v>
      </c>
      <c r="H72" s="21"/>
      <c r="I72" s="21"/>
      <c r="J72" s="21"/>
      <c r="K72" s="21"/>
      <c r="L72" s="21"/>
      <c r="M72" s="21"/>
      <c r="N72" s="21"/>
      <c r="O72" s="21"/>
      <c r="P72" s="21"/>
      <c r="Q72" s="17">
        <f t="shared" si="6"/>
        <v>0</v>
      </c>
      <c r="R72" s="17">
        <f t="shared" si="7"/>
        <v>0</v>
      </c>
      <c r="S72" s="17">
        <f t="shared" si="8"/>
        <v>0</v>
      </c>
      <c r="T72" s="17">
        <f t="shared" si="9"/>
        <v>0</v>
      </c>
      <c r="U72" s="17">
        <f t="shared" si="10"/>
        <v>0</v>
      </c>
      <c r="V72" s="18">
        <f t="shared" si="11"/>
        <v>0</v>
      </c>
    </row>
    <row r="73" spans="1:22" ht="43.5" thickBot="1" x14ac:dyDescent="0.3">
      <c r="A73" s="19">
        <v>71</v>
      </c>
      <c r="B73" s="20" t="s">
        <v>120</v>
      </c>
      <c r="C73" s="21" t="s">
        <v>16</v>
      </c>
      <c r="D73" s="20" t="s">
        <v>121</v>
      </c>
      <c r="E73" s="20" t="s">
        <v>122</v>
      </c>
      <c r="F73" s="21">
        <v>988</v>
      </c>
      <c r="G73" s="21">
        <v>988</v>
      </c>
      <c r="H73" s="21">
        <v>23</v>
      </c>
      <c r="I73" s="21">
        <v>1</v>
      </c>
      <c r="J73" s="21">
        <v>24</v>
      </c>
      <c r="K73" s="21">
        <v>16</v>
      </c>
      <c r="L73" s="21"/>
      <c r="M73" s="21">
        <v>16</v>
      </c>
      <c r="N73" s="21">
        <v>22</v>
      </c>
      <c r="O73" s="21"/>
      <c r="P73" s="21">
        <v>22</v>
      </c>
      <c r="Q73" s="17">
        <f t="shared" si="6"/>
        <v>61</v>
      </c>
      <c r="R73" s="17">
        <f t="shared" si="7"/>
        <v>1</v>
      </c>
      <c r="S73" s="17">
        <f t="shared" si="8"/>
        <v>62</v>
      </c>
      <c r="T73" s="17">
        <f t="shared" si="9"/>
        <v>60268</v>
      </c>
      <c r="U73" s="17">
        <f t="shared" si="10"/>
        <v>988</v>
      </c>
      <c r="V73" s="18">
        <f t="shared" si="11"/>
        <v>61256</v>
      </c>
    </row>
    <row r="74" spans="1:22" ht="43.5" thickBot="1" x14ac:dyDescent="0.3">
      <c r="A74" s="1">
        <v>72</v>
      </c>
      <c r="B74" s="20" t="s">
        <v>123</v>
      </c>
      <c r="C74" s="21" t="s">
        <v>16</v>
      </c>
      <c r="D74" s="20" t="s">
        <v>121</v>
      </c>
      <c r="E74" s="20" t="s">
        <v>122</v>
      </c>
      <c r="F74" s="21">
        <v>988</v>
      </c>
      <c r="G74" s="21">
        <v>988</v>
      </c>
      <c r="H74" s="21">
        <v>32</v>
      </c>
      <c r="I74" s="21">
        <v>2</v>
      </c>
      <c r="J74" s="21">
        <v>34</v>
      </c>
      <c r="K74" s="21">
        <v>120</v>
      </c>
      <c r="L74" s="21">
        <v>2</v>
      </c>
      <c r="M74" s="21">
        <v>122</v>
      </c>
      <c r="N74" s="21">
        <v>113</v>
      </c>
      <c r="O74" s="21"/>
      <c r="P74" s="21">
        <v>113</v>
      </c>
      <c r="Q74" s="17">
        <f t="shared" si="6"/>
        <v>265</v>
      </c>
      <c r="R74" s="17">
        <f t="shared" si="7"/>
        <v>4</v>
      </c>
      <c r="S74" s="17">
        <f t="shared" si="8"/>
        <v>269</v>
      </c>
      <c r="T74" s="17">
        <f t="shared" si="9"/>
        <v>261820</v>
      </c>
      <c r="U74" s="17">
        <f t="shared" si="10"/>
        <v>3952</v>
      </c>
      <c r="V74" s="18">
        <f t="shared" si="11"/>
        <v>265772</v>
      </c>
    </row>
    <row r="75" spans="1:22" ht="57.75" thickBot="1" x14ac:dyDescent="0.3">
      <c r="A75" s="19">
        <v>73</v>
      </c>
      <c r="B75" s="22" t="s">
        <v>124</v>
      </c>
      <c r="C75" s="23" t="s">
        <v>16</v>
      </c>
      <c r="D75" s="22" t="s">
        <v>121</v>
      </c>
      <c r="E75" s="22" t="s">
        <v>125</v>
      </c>
      <c r="F75" s="23">
        <v>888</v>
      </c>
      <c r="G75" s="23">
        <v>888</v>
      </c>
      <c r="H75" s="23">
        <v>35</v>
      </c>
      <c r="I75" s="23"/>
      <c r="J75" s="23">
        <v>35</v>
      </c>
      <c r="K75" s="23">
        <v>53</v>
      </c>
      <c r="L75" s="23"/>
      <c r="M75" s="23">
        <v>53</v>
      </c>
      <c r="N75" s="23">
        <v>49</v>
      </c>
      <c r="O75" s="23"/>
      <c r="P75" s="23">
        <v>49</v>
      </c>
      <c r="Q75" s="17">
        <f t="shared" si="6"/>
        <v>137</v>
      </c>
      <c r="R75" s="17">
        <f t="shared" si="7"/>
        <v>0</v>
      </c>
      <c r="S75" s="17">
        <f t="shared" si="8"/>
        <v>137</v>
      </c>
      <c r="T75" s="17">
        <f t="shared" si="9"/>
        <v>121656</v>
      </c>
      <c r="U75" s="17">
        <f t="shared" si="10"/>
        <v>0</v>
      </c>
      <c r="V75" s="18">
        <f t="shared" si="11"/>
        <v>121656</v>
      </c>
    </row>
    <row r="76" spans="1:22" ht="39.75" customHeight="1" thickBot="1" x14ac:dyDescent="0.3">
      <c r="A76" s="19">
        <v>74</v>
      </c>
      <c r="B76" s="19" t="s">
        <v>126</v>
      </c>
      <c r="C76" s="19" t="s">
        <v>16</v>
      </c>
      <c r="D76" s="28" t="s">
        <v>160</v>
      </c>
      <c r="E76" s="19" t="s">
        <v>125</v>
      </c>
      <c r="F76" s="19">
        <v>1600</v>
      </c>
      <c r="G76" s="19">
        <v>1600</v>
      </c>
      <c r="H76" s="19">
        <v>59</v>
      </c>
      <c r="I76" s="19"/>
      <c r="J76" s="19">
        <v>59</v>
      </c>
      <c r="K76" s="19">
        <v>80</v>
      </c>
      <c r="L76" s="19"/>
      <c r="M76" s="19">
        <v>80</v>
      </c>
      <c r="N76" s="19">
        <v>93</v>
      </c>
      <c r="O76" s="19"/>
      <c r="P76" s="19">
        <v>93</v>
      </c>
      <c r="Q76" s="17">
        <f t="shared" si="6"/>
        <v>232</v>
      </c>
      <c r="R76" s="17">
        <f t="shared" si="7"/>
        <v>0</v>
      </c>
      <c r="S76" s="17">
        <f t="shared" si="8"/>
        <v>232</v>
      </c>
      <c r="T76" s="17">
        <f t="shared" si="9"/>
        <v>371200</v>
      </c>
      <c r="U76" s="17">
        <f t="shared" si="10"/>
        <v>0</v>
      </c>
      <c r="V76" s="18">
        <f t="shared" si="11"/>
        <v>371200</v>
      </c>
    </row>
    <row r="77" spans="1:22" ht="57.75" thickBot="1" x14ac:dyDescent="0.3">
      <c r="A77" s="1">
        <v>75</v>
      </c>
      <c r="B77" s="22" t="s">
        <v>127</v>
      </c>
      <c r="C77" s="23" t="s">
        <v>16</v>
      </c>
      <c r="D77" s="22" t="s">
        <v>121</v>
      </c>
      <c r="E77" s="22" t="s">
        <v>125</v>
      </c>
      <c r="F77" s="23">
        <v>1600</v>
      </c>
      <c r="G77" s="23">
        <v>1600</v>
      </c>
      <c r="H77" s="23">
        <v>67</v>
      </c>
      <c r="I77" s="23"/>
      <c r="J77" s="23">
        <v>67</v>
      </c>
      <c r="K77" s="23">
        <v>84</v>
      </c>
      <c r="L77" s="23"/>
      <c r="M77" s="23">
        <v>84</v>
      </c>
      <c r="N77" s="23">
        <v>91</v>
      </c>
      <c r="O77" s="23"/>
      <c r="P77" s="23">
        <v>91</v>
      </c>
      <c r="Q77" s="17">
        <f t="shared" si="6"/>
        <v>242</v>
      </c>
      <c r="R77" s="17">
        <f t="shared" si="7"/>
        <v>0</v>
      </c>
      <c r="S77" s="17">
        <f t="shared" si="8"/>
        <v>242</v>
      </c>
      <c r="T77" s="17">
        <f t="shared" si="9"/>
        <v>387200</v>
      </c>
      <c r="U77" s="17">
        <f t="shared" si="10"/>
        <v>0</v>
      </c>
      <c r="V77" s="18">
        <f t="shared" si="11"/>
        <v>387200</v>
      </c>
    </row>
    <row r="78" spans="1:22" ht="25.5" customHeight="1" thickBot="1" x14ac:dyDescent="0.3">
      <c r="A78" s="19">
        <v>76</v>
      </c>
      <c r="B78" s="19" t="s">
        <v>128</v>
      </c>
      <c r="C78" s="19" t="s">
        <v>16</v>
      </c>
      <c r="D78" s="28" t="s">
        <v>160</v>
      </c>
      <c r="E78" s="19" t="s">
        <v>122</v>
      </c>
      <c r="F78" s="19">
        <v>800</v>
      </c>
      <c r="G78" s="19">
        <v>800</v>
      </c>
      <c r="H78" s="19">
        <v>30</v>
      </c>
      <c r="I78" s="19"/>
      <c r="J78" s="19">
        <v>30</v>
      </c>
      <c r="K78" s="19">
        <v>68</v>
      </c>
      <c r="L78" s="19">
        <v>1</v>
      </c>
      <c r="M78" s="19">
        <v>69</v>
      </c>
      <c r="N78" s="19">
        <v>76</v>
      </c>
      <c r="O78" s="19">
        <v>2</v>
      </c>
      <c r="P78" s="19">
        <v>78</v>
      </c>
      <c r="Q78" s="17">
        <f t="shared" si="6"/>
        <v>174</v>
      </c>
      <c r="R78" s="17">
        <f t="shared" si="7"/>
        <v>3</v>
      </c>
      <c r="S78" s="17">
        <f t="shared" si="8"/>
        <v>177</v>
      </c>
      <c r="T78" s="17">
        <f t="shared" si="9"/>
        <v>139200</v>
      </c>
      <c r="U78" s="17">
        <f t="shared" si="10"/>
        <v>2400</v>
      </c>
      <c r="V78" s="18">
        <f t="shared" si="11"/>
        <v>141600</v>
      </c>
    </row>
    <row r="79" spans="1:22" ht="25.5" customHeight="1" thickBot="1" x14ac:dyDescent="0.3">
      <c r="A79" s="1">
        <v>77</v>
      </c>
      <c r="B79" s="19" t="s">
        <v>129</v>
      </c>
      <c r="C79" s="19" t="s">
        <v>16</v>
      </c>
      <c r="D79" s="28" t="s">
        <v>160</v>
      </c>
      <c r="E79" s="19" t="s">
        <v>130</v>
      </c>
      <c r="F79" s="19">
        <v>3000</v>
      </c>
      <c r="G79" s="19">
        <v>3000</v>
      </c>
      <c r="H79" s="19">
        <v>6</v>
      </c>
      <c r="I79" s="19"/>
      <c r="J79" s="19">
        <v>6</v>
      </c>
      <c r="K79" s="19">
        <v>23</v>
      </c>
      <c r="L79" s="19"/>
      <c r="M79" s="19">
        <v>23</v>
      </c>
      <c r="N79" s="19">
        <v>14</v>
      </c>
      <c r="O79" s="19"/>
      <c r="P79" s="19">
        <v>14</v>
      </c>
      <c r="Q79" s="17">
        <f t="shared" si="6"/>
        <v>43</v>
      </c>
      <c r="R79" s="17">
        <f t="shared" si="7"/>
        <v>0</v>
      </c>
      <c r="S79" s="17">
        <f t="shared" si="8"/>
        <v>43</v>
      </c>
      <c r="T79" s="17">
        <f t="shared" si="9"/>
        <v>129000</v>
      </c>
      <c r="U79" s="17">
        <f t="shared" si="10"/>
        <v>0</v>
      </c>
      <c r="V79" s="18">
        <f t="shared" si="11"/>
        <v>129000</v>
      </c>
    </row>
    <row r="80" spans="1:22" ht="43.5" thickBot="1" x14ac:dyDescent="0.3">
      <c r="A80" s="19">
        <v>78</v>
      </c>
      <c r="B80" s="22" t="s">
        <v>131</v>
      </c>
      <c r="C80" s="23"/>
      <c r="D80" s="22" t="s">
        <v>121</v>
      </c>
      <c r="E80" s="22" t="s">
        <v>122</v>
      </c>
      <c r="F80" s="23">
        <v>1388</v>
      </c>
      <c r="G80" s="23">
        <v>1388</v>
      </c>
      <c r="H80" s="23">
        <v>3</v>
      </c>
      <c r="I80" s="23"/>
      <c r="J80" s="23">
        <v>3</v>
      </c>
      <c r="K80" s="23">
        <v>6</v>
      </c>
      <c r="L80" s="23"/>
      <c r="M80" s="23">
        <v>6</v>
      </c>
      <c r="N80" s="23">
        <v>13</v>
      </c>
      <c r="O80" s="23"/>
      <c r="P80" s="23">
        <v>13</v>
      </c>
      <c r="Q80" s="17">
        <f t="shared" si="6"/>
        <v>22</v>
      </c>
      <c r="R80" s="17">
        <f t="shared" si="7"/>
        <v>0</v>
      </c>
      <c r="S80" s="17">
        <f t="shared" si="8"/>
        <v>22</v>
      </c>
      <c r="T80" s="17">
        <f t="shared" si="9"/>
        <v>30536</v>
      </c>
      <c r="U80" s="17">
        <f t="shared" si="10"/>
        <v>0</v>
      </c>
      <c r="V80" s="18">
        <f t="shared" si="11"/>
        <v>30536</v>
      </c>
    </row>
    <row r="81" spans="1:22" ht="57.75" thickBot="1" x14ac:dyDescent="0.3">
      <c r="A81" s="19">
        <v>79</v>
      </c>
      <c r="B81" s="22" t="s">
        <v>132</v>
      </c>
      <c r="C81" s="23" t="s">
        <v>16</v>
      </c>
      <c r="D81" s="22" t="s">
        <v>121</v>
      </c>
      <c r="E81" s="22" t="s">
        <v>15</v>
      </c>
      <c r="F81" s="23">
        <v>2600</v>
      </c>
      <c r="G81" s="23">
        <v>2600</v>
      </c>
      <c r="H81" s="23"/>
      <c r="I81" s="23"/>
      <c r="J81" s="23"/>
      <c r="K81" s="23"/>
      <c r="L81" s="23"/>
      <c r="M81" s="23"/>
      <c r="N81" s="23"/>
      <c r="O81" s="23"/>
      <c r="P81" s="23"/>
      <c r="Q81" s="17">
        <f t="shared" si="6"/>
        <v>0</v>
      </c>
      <c r="R81" s="17">
        <f t="shared" si="7"/>
        <v>0</v>
      </c>
      <c r="S81" s="17">
        <f t="shared" si="8"/>
        <v>0</v>
      </c>
      <c r="T81" s="17">
        <f t="shared" si="9"/>
        <v>0</v>
      </c>
      <c r="U81" s="17">
        <f t="shared" si="10"/>
        <v>0</v>
      </c>
      <c r="V81" s="18">
        <f t="shared" si="11"/>
        <v>0</v>
      </c>
    </row>
    <row r="82" spans="1:22" ht="57.75" thickBot="1" x14ac:dyDescent="0.3">
      <c r="A82" s="1">
        <v>80</v>
      </c>
      <c r="B82" s="22" t="s">
        <v>133</v>
      </c>
      <c r="C82" s="23" t="s">
        <v>16</v>
      </c>
      <c r="D82" s="22" t="s">
        <v>121</v>
      </c>
      <c r="E82" s="22" t="s">
        <v>125</v>
      </c>
      <c r="F82" s="23">
        <v>888</v>
      </c>
      <c r="G82" s="23">
        <v>888</v>
      </c>
      <c r="H82" s="23">
        <v>46</v>
      </c>
      <c r="I82" s="23"/>
      <c r="J82" s="23">
        <v>46</v>
      </c>
      <c r="K82" s="23">
        <v>48</v>
      </c>
      <c r="L82" s="23"/>
      <c r="M82" s="23">
        <v>48</v>
      </c>
      <c r="N82" s="23">
        <v>53</v>
      </c>
      <c r="O82" s="23"/>
      <c r="P82" s="23">
        <v>53</v>
      </c>
      <c r="Q82" s="17">
        <f t="shared" si="6"/>
        <v>147</v>
      </c>
      <c r="R82" s="17">
        <f t="shared" si="7"/>
        <v>0</v>
      </c>
      <c r="S82" s="17">
        <f t="shared" si="8"/>
        <v>147</v>
      </c>
      <c r="T82" s="17">
        <f t="shared" si="9"/>
        <v>130536</v>
      </c>
      <c r="U82" s="17">
        <f t="shared" si="10"/>
        <v>0</v>
      </c>
      <c r="V82" s="18">
        <f t="shared" si="11"/>
        <v>130536</v>
      </c>
    </row>
    <row r="83" spans="1:22" ht="25.5" customHeight="1" thickBot="1" x14ac:dyDescent="0.3">
      <c r="A83" s="19">
        <v>81</v>
      </c>
      <c r="B83" s="19" t="s">
        <v>134</v>
      </c>
      <c r="C83" s="19" t="s">
        <v>16</v>
      </c>
      <c r="D83" s="28" t="s">
        <v>160</v>
      </c>
      <c r="E83" s="19" t="s">
        <v>135</v>
      </c>
      <c r="F83" s="19">
        <v>1499</v>
      </c>
      <c r="G83" s="19">
        <v>1999</v>
      </c>
      <c r="H83" s="19">
        <v>49</v>
      </c>
      <c r="I83" s="19"/>
      <c r="J83" s="19">
        <v>49</v>
      </c>
      <c r="K83" s="19">
        <v>58</v>
      </c>
      <c r="L83" s="19"/>
      <c r="M83" s="19">
        <v>58</v>
      </c>
      <c r="N83" s="19">
        <v>67</v>
      </c>
      <c r="O83" s="19"/>
      <c r="P83" s="19">
        <v>67</v>
      </c>
      <c r="Q83" s="17">
        <f t="shared" si="6"/>
        <v>174</v>
      </c>
      <c r="R83" s="17">
        <f t="shared" si="7"/>
        <v>0</v>
      </c>
      <c r="S83" s="17">
        <f t="shared" si="8"/>
        <v>174</v>
      </c>
      <c r="T83" s="17">
        <f t="shared" si="9"/>
        <v>260826</v>
      </c>
      <c r="U83" s="17">
        <f t="shared" si="10"/>
        <v>0</v>
      </c>
      <c r="V83" s="18">
        <f t="shared" si="11"/>
        <v>260826</v>
      </c>
    </row>
    <row r="84" spans="1:22" ht="57.75" thickBot="1" x14ac:dyDescent="0.3">
      <c r="A84" s="1">
        <v>82</v>
      </c>
      <c r="B84" s="22" t="s">
        <v>136</v>
      </c>
      <c r="C84" s="23" t="s">
        <v>16</v>
      </c>
      <c r="D84" s="22" t="s">
        <v>121</v>
      </c>
      <c r="E84" s="22" t="s">
        <v>125</v>
      </c>
      <c r="F84" s="23">
        <v>888</v>
      </c>
      <c r="G84" s="23">
        <v>888</v>
      </c>
      <c r="H84" s="23">
        <v>45</v>
      </c>
      <c r="I84" s="23"/>
      <c r="J84" s="23">
        <v>45</v>
      </c>
      <c r="K84" s="23">
        <v>53</v>
      </c>
      <c r="L84" s="23"/>
      <c r="M84" s="23">
        <v>53</v>
      </c>
      <c r="N84" s="23">
        <v>44</v>
      </c>
      <c r="O84" s="23"/>
      <c r="P84" s="23">
        <v>44</v>
      </c>
      <c r="Q84" s="17">
        <f t="shared" si="6"/>
        <v>142</v>
      </c>
      <c r="R84" s="17">
        <f t="shared" si="7"/>
        <v>0</v>
      </c>
      <c r="S84" s="17">
        <f t="shared" si="8"/>
        <v>142</v>
      </c>
      <c r="T84" s="17">
        <f t="shared" si="9"/>
        <v>126096</v>
      </c>
      <c r="U84" s="17">
        <f t="shared" si="10"/>
        <v>0</v>
      </c>
      <c r="V84" s="18">
        <f t="shared" si="11"/>
        <v>126096</v>
      </c>
    </row>
    <row r="85" spans="1:22" ht="72" thickBot="1" x14ac:dyDescent="0.3">
      <c r="A85" s="19">
        <v>83</v>
      </c>
      <c r="B85" s="20" t="s">
        <v>137</v>
      </c>
      <c r="C85" s="21" t="s">
        <v>16</v>
      </c>
      <c r="D85" s="20" t="s">
        <v>121</v>
      </c>
      <c r="E85" s="20" t="s">
        <v>135</v>
      </c>
      <c r="F85" s="21">
        <v>1499</v>
      </c>
      <c r="G85" s="21">
        <v>1999</v>
      </c>
      <c r="H85" s="21">
        <v>49</v>
      </c>
      <c r="I85" s="21"/>
      <c r="J85" s="21">
        <v>49</v>
      </c>
      <c r="K85" s="21">
        <v>44</v>
      </c>
      <c r="L85" s="21"/>
      <c r="M85" s="21">
        <v>44</v>
      </c>
      <c r="N85" s="21">
        <v>61</v>
      </c>
      <c r="O85" s="21"/>
      <c r="P85" s="21">
        <v>61</v>
      </c>
      <c r="Q85" s="17">
        <f t="shared" si="6"/>
        <v>154</v>
      </c>
      <c r="R85" s="17">
        <f t="shared" si="7"/>
        <v>0</v>
      </c>
      <c r="S85" s="17">
        <f t="shared" si="8"/>
        <v>154</v>
      </c>
      <c r="T85" s="17">
        <f t="shared" si="9"/>
        <v>230846</v>
      </c>
      <c r="U85" s="17">
        <f t="shared" si="10"/>
        <v>0</v>
      </c>
      <c r="V85" s="18">
        <f t="shared" si="11"/>
        <v>230846</v>
      </c>
    </row>
    <row r="86" spans="1:22" ht="43.5" thickBot="1" x14ac:dyDescent="0.3">
      <c r="A86" s="19">
        <v>84</v>
      </c>
      <c r="B86" s="22" t="s">
        <v>138</v>
      </c>
      <c r="C86" s="23" t="s">
        <v>16</v>
      </c>
      <c r="D86" s="22" t="s">
        <v>121</v>
      </c>
      <c r="E86" s="22" t="s">
        <v>122</v>
      </c>
      <c r="F86" s="23">
        <v>1188</v>
      </c>
      <c r="G86" s="23">
        <v>1188</v>
      </c>
      <c r="H86" s="23">
        <v>5</v>
      </c>
      <c r="I86" s="23"/>
      <c r="J86" s="23">
        <v>5</v>
      </c>
      <c r="K86" s="23">
        <v>7</v>
      </c>
      <c r="L86" s="23"/>
      <c r="M86" s="23">
        <v>7</v>
      </c>
      <c r="N86" s="23"/>
      <c r="O86" s="23"/>
      <c r="P86" s="23"/>
      <c r="Q86" s="17">
        <f t="shared" si="6"/>
        <v>12</v>
      </c>
      <c r="R86" s="17">
        <f t="shared" si="7"/>
        <v>0</v>
      </c>
      <c r="S86" s="17">
        <f t="shared" si="8"/>
        <v>12</v>
      </c>
      <c r="T86" s="17">
        <f t="shared" si="9"/>
        <v>14256</v>
      </c>
      <c r="U86" s="17">
        <f t="shared" si="10"/>
        <v>0</v>
      </c>
      <c r="V86" s="18">
        <f t="shared" si="11"/>
        <v>14256</v>
      </c>
    </row>
    <row r="87" spans="1:22" ht="25.5" customHeight="1" thickBot="1" x14ac:dyDescent="0.3">
      <c r="A87" s="1">
        <v>85</v>
      </c>
      <c r="B87" s="19" t="s">
        <v>139</v>
      </c>
      <c r="C87" s="19" t="s">
        <v>16</v>
      </c>
      <c r="D87" s="28" t="s">
        <v>160</v>
      </c>
      <c r="E87" s="19" t="s">
        <v>122</v>
      </c>
      <c r="F87" s="19">
        <v>988</v>
      </c>
      <c r="G87" s="19">
        <v>988</v>
      </c>
      <c r="H87" s="19">
        <v>4</v>
      </c>
      <c r="I87" s="19"/>
      <c r="J87" s="19">
        <v>4</v>
      </c>
      <c r="K87" s="19">
        <v>4</v>
      </c>
      <c r="L87" s="19"/>
      <c r="M87" s="19">
        <v>4</v>
      </c>
      <c r="N87" s="19">
        <v>3</v>
      </c>
      <c r="O87" s="19"/>
      <c r="P87" s="19">
        <v>3</v>
      </c>
      <c r="Q87" s="17">
        <f t="shared" si="6"/>
        <v>11</v>
      </c>
      <c r="R87" s="17">
        <f t="shared" si="7"/>
        <v>0</v>
      </c>
      <c r="S87" s="17">
        <f t="shared" si="8"/>
        <v>11</v>
      </c>
      <c r="T87" s="17">
        <f t="shared" si="9"/>
        <v>10868</v>
      </c>
      <c r="U87" s="17">
        <f t="shared" si="10"/>
        <v>0</v>
      </c>
      <c r="V87" s="18">
        <f t="shared" si="11"/>
        <v>10868</v>
      </c>
    </row>
    <row r="88" spans="1:22" ht="43.5" thickBot="1" x14ac:dyDescent="0.3">
      <c r="A88" s="19">
        <v>86</v>
      </c>
      <c r="B88" s="20" t="s">
        <v>140</v>
      </c>
      <c r="C88" s="21" t="s">
        <v>141</v>
      </c>
      <c r="D88" s="20" t="s">
        <v>142</v>
      </c>
      <c r="E88" s="20" t="s">
        <v>143</v>
      </c>
      <c r="F88" s="21">
        <v>950</v>
      </c>
      <c r="G88" s="21">
        <v>1450</v>
      </c>
      <c r="H88" s="21">
        <v>92</v>
      </c>
      <c r="I88" s="21"/>
      <c r="J88" s="21">
        <v>92</v>
      </c>
      <c r="K88" s="21">
        <v>90</v>
      </c>
      <c r="L88" s="21"/>
      <c r="M88" s="21">
        <v>90</v>
      </c>
      <c r="N88" s="21">
        <v>75</v>
      </c>
      <c r="O88" s="21">
        <v>10</v>
      </c>
      <c r="P88" s="21">
        <v>85</v>
      </c>
      <c r="Q88" s="17">
        <f t="shared" si="6"/>
        <v>257</v>
      </c>
      <c r="R88" s="17">
        <f t="shared" si="7"/>
        <v>10</v>
      </c>
      <c r="S88" s="17">
        <f t="shared" si="8"/>
        <v>267</v>
      </c>
      <c r="T88" s="17">
        <f t="shared" si="9"/>
        <v>244150</v>
      </c>
      <c r="U88" s="17">
        <f t="shared" si="10"/>
        <v>14500</v>
      </c>
      <c r="V88" s="18">
        <f t="shared" si="11"/>
        <v>258650</v>
      </c>
    </row>
    <row r="89" spans="1:22" ht="43.5" thickBot="1" x14ac:dyDescent="0.3">
      <c r="A89" s="1">
        <v>87</v>
      </c>
      <c r="B89" s="20" t="s">
        <v>144</v>
      </c>
      <c r="C89" s="21" t="s">
        <v>141</v>
      </c>
      <c r="D89" s="20" t="s">
        <v>142</v>
      </c>
      <c r="E89" s="20" t="s">
        <v>145</v>
      </c>
      <c r="F89" s="21">
        <v>850</v>
      </c>
      <c r="G89" s="21">
        <v>1350</v>
      </c>
      <c r="H89" s="21"/>
      <c r="I89" s="21"/>
      <c r="J89" s="21"/>
      <c r="K89" s="21"/>
      <c r="L89" s="21"/>
      <c r="M89" s="21"/>
      <c r="N89" s="21"/>
      <c r="O89" s="21"/>
      <c r="P89" s="21"/>
      <c r="Q89" s="17">
        <f t="shared" si="6"/>
        <v>0</v>
      </c>
      <c r="R89" s="17">
        <f t="shared" si="7"/>
        <v>0</v>
      </c>
      <c r="S89" s="17">
        <f t="shared" si="8"/>
        <v>0</v>
      </c>
      <c r="T89" s="17">
        <f t="shared" si="9"/>
        <v>0</v>
      </c>
      <c r="U89" s="17">
        <f t="shared" si="10"/>
        <v>0</v>
      </c>
      <c r="V89" s="18">
        <f t="shared" si="11"/>
        <v>0</v>
      </c>
    </row>
    <row r="90" spans="1:22" ht="43.5" thickBot="1" x14ac:dyDescent="0.3">
      <c r="A90" s="19">
        <v>88</v>
      </c>
      <c r="B90" s="20" t="s">
        <v>147</v>
      </c>
      <c r="C90" s="21" t="s">
        <v>141</v>
      </c>
      <c r="D90" s="20" t="s">
        <v>146</v>
      </c>
      <c r="E90" s="20" t="s">
        <v>143</v>
      </c>
      <c r="F90" s="21">
        <v>950</v>
      </c>
      <c r="G90" s="21">
        <v>1450</v>
      </c>
      <c r="H90" s="21"/>
      <c r="I90" s="21"/>
      <c r="J90" s="21"/>
      <c r="K90" s="21">
        <v>6</v>
      </c>
      <c r="L90" s="21"/>
      <c r="M90" s="21">
        <v>6</v>
      </c>
      <c r="N90" s="21">
        <v>4</v>
      </c>
      <c r="O90" s="21"/>
      <c r="P90" s="21">
        <v>4</v>
      </c>
      <c r="Q90" s="17">
        <f t="shared" si="6"/>
        <v>10</v>
      </c>
      <c r="R90" s="17">
        <f t="shared" si="7"/>
        <v>0</v>
      </c>
      <c r="S90" s="17">
        <f t="shared" si="8"/>
        <v>10</v>
      </c>
      <c r="T90" s="17">
        <f t="shared" si="9"/>
        <v>9500</v>
      </c>
      <c r="U90" s="17">
        <f t="shared" si="10"/>
        <v>0</v>
      </c>
      <c r="V90" s="18">
        <f t="shared" si="11"/>
        <v>9500</v>
      </c>
    </row>
    <row r="91" spans="1:22" ht="57.75" thickBot="1" x14ac:dyDescent="0.3">
      <c r="A91" s="19">
        <v>89</v>
      </c>
      <c r="B91" s="22" t="s">
        <v>148</v>
      </c>
      <c r="C91" s="23" t="s">
        <v>141</v>
      </c>
      <c r="D91" s="22" t="s">
        <v>146</v>
      </c>
      <c r="E91" s="22" t="s">
        <v>149</v>
      </c>
      <c r="F91" s="23">
        <v>349</v>
      </c>
      <c r="G91" s="23">
        <v>349</v>
      </c>
      <c r="H91" s="23"/>
      <c r="I91" s="23"/>
      <c r="J91" s="23"/>
      <c r="K91" s="23">
        <v>320</v>
      </c>
      <c r="L91" s="23"/>
      <c r="M91" s="23">
        <v>320</v>
      </c>
      <c r="N91" s="23">
        <v>114</v>
      </c>
      <c r="O91" s="23"/>
      <c r="P91" s="23">
        <v>114</v>
      </c>
      <c r="Q91" s="17">
        <f t="shared" si="6"/>
        <v>434</v>
      </c>
      <c r="R91" s="17">
        <f t="shared" si="7"/>
        <v>0</v>
      </c>
      <c r="S91" s="17">
        <f t="shared" si="8"/>
        <v>434</v>
      </c>
      <c r="T91" s="17">
        <f t="shared" si="9"/>
        <v>151466</v>
      </c>
      <c r="U91" s="17">
        <f t="shared" si="10"/>
        <v>0</v>
      </c>
      <c r="V91" s="18">
        <f t="shared" si="11"/>
        <v>151466</v>
      </c>
    </row>
    <row r="92" spans="1:22" ht="57.75" thickBot="1" x14ac:dyDescent="0.3">
      <c r="A92" s="1">
        <v>90</v>
      </c>
      <c r="B92" s="20" t="s">
        <v>150</v>
      </c>
      <c r="C92" s="21" t="s">
        <v>141</v>
      </c>
      <c r="D92" s="20" t="s">
        <v>146</v>
      </c>
      <c r="E92" s="20" t="s">
        <v>149</v>
      </c>
      <c r="F92" s="21">
        <v>349</v>
      </c>
      <c r="G92" s="21">
        <v>349</v>
      </c>
      <c r="H92" s="21"/>
      <c r="I92" s="21"/>
      <c r="J92" s="21"/>
      <c r="K92" s="21">
        <v>96</v>
      </c>
      <c r="L92" s="21"/>
      <c r="M92" s="21">
        <v>96</v>
      </c>
      <c r="N92" s="21">
        <v>46</v>
      </c>
      <c r="O92" s="21"/>
      <c r="P92" s="21">
        <v>46</v>
      </c>
      <c r="Q92" s="17">
        <f t="shared" si="6"/>
        <v>142</v>
      </c>
      <c r="R92" s="17">
        <f t="shared" si="7"/>
        <v>0</v>
      </c>
      <c r="S92" s="17">
        <f t="shared" si="8"/>
        <v>142</v>
      </c>
      <c r="T92" s="17">
        <f t="shared" si="9"/>
        <v>49558</v>
      </c>
      <c r="U92" s="17">
        <f t="shared" si="10"/>
        <v>0</v>
      </c>
      <c r="V92" s="18">
        <f t="shared" si="11"/>
        <v>49558</v>
      </c>
    </row>
    <row r="93" spans="1:22" ht="17.25" thickBot="1" x14ac:dyDescent="0.3">
      <c r="A93" s="29" t="s">
        <v>13</v>
      </c>
      <c r="B93" s="30"/>
      <c r="C93" s="30"/>
      <c r="D93" s="30"/>
      <c r="E93" s="31"/>
      <c r="F93" s="32"/>
      <c r="G93" s="33"/>
      <c r="H93" s="17">
        <f>SUM(H3:H92)</f>
        <v>2064</v>
      </c>
      <c r="I93" s="17">
        <f>SUM(I3:I92)</f>
        <v>3</v>
      </c>
      <c r="J93" s="17">
        <f>SUM(J3:J92)</f>
        <v>2067</v>
      </c>
      <c r="K93" s="17">
        <f t="shared" ref="K93:V93" si="12">SUM(K3:K92)</f>
        <v>3867</v>
      </c>
      <c r="L93" s="17">
        <f t="shared" si="12"/>
        <v>3</v>
      </c>
      <c r="M93" s="17">
        <f t="shared" si="12"/>
        <v>3870</v>
      </c>
      <c r="N93" s="17">
        <f t="shared" si="12"/>
        <v>4005</v>
      </c>
      <c r="O93" s="17">
        <f t="shared" si="12"/>
        <v>14</v>
      </c>
      <c r="P93" s="17">
        <f t="shared" si="12"/>
        <v>4019</v>
      </c>
      <c r="Q93" s="17">
        <f t="shared" si="12"/>
        <v>9936</v>
      </c>
      <c r="R93" s="17">
        <f t="shared" si="12"/>
        <v>20</v>
      </c>
      <c r="S93" s="17">
        <f t="shared" si="12"/>
        <v>9956</v>
      </c>
      <c r="T93" s="17">
        <f t="shared" si="12"/>
        <v>26534442</v>
      </c>
      <c r="U93" s="17">
        <f t="shared" si="12"/>
        <v>23240</v>
      </c>
      <c r="V93" s="17">
        <f t="shared" si="12"/>
        <v>26557682</v>
      </c>
    </row>
  </sheetData>
  <mergeCells count="13">
    <mergeCell ref="A93:E93"/>
    <mergeCell ref="F93:G93"/>
    <mergeCell ref="Q1:S1"/>
    <mergeCell ref="T1:V1"/>
    <mergeCell ref="H1:J1"/>
    <mergeCell ref="K1:M1"/>
    <mergeCell ref="N1:P1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  <pageSetup paperSize="8" scale="97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鄭莎如</dc:creator>
  <cp:lastModifiedBy>鄭莎如</cp:lastModifiedBy>
  <cp:lastPrinted>2022-03-09T10:04:43Z</cp:lastPrinted>
  <dcterms:created xsi:type="dcterms:W3CDTF">2022-03-09T09:52:49Z</dcterms:created>
  <dcterms:modified xsi:type="dcterms:W3CDTF">2022-03-10T02:56:18Z</dcterms:modified>
</cp:coreProperties>
</file>