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2\OneDrive\Desktop\Stuff\Academics\Boston University\Y1\Spring 2025\ENGEC 527\Lab\Lab 5\Plots\"/>
    </mc:Choice>
  </mc:AlternateContent>
  <xr:revisionPtr revIDLastSave="0" documentId="13_ncr:1_{1BFA9520-2272-4794-998A-E0A9C9948168}" xr6:coauthVersionLast="47" xr6:coauthVersionMax="47" xr10:uidLastSave="{00000000-0000-0000-0000-000000000000}"/>
  <bookViews>
    <workbookView xWindow="-120" yWindow="-120" windowWidth="29040" windowHeight="15720" xr2:uid="{F2330005-A7F2-4A02-864A-561D1D26B13A}"/>
  </bookViews>
  <sheets>
    <sheet name="threading_overhead" sheetId="1" r:id="rId1"/>
    <sheet name="threading_overhead (2)" sheetId="3" r:id="rId2"/>
    <sheet name="threading_overhead (3)" sheetId="4" r:id="rId3"/>
    <sheet name="threading_overhead (4)" sheetId="5" r:id="rId4"/>
    <sheet name="threading_overhead (5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6" l="1"/>
  <c r="G23" i="6"/>
  <c r="C51" i="6"/>
  <c r="B33" i="6"/>
  <c r="C33" i="6"/>
  <c r="D33" i="6"/>
  <c r="F33" i="6"/>
  <c r="G33" i="6"/>
  <c r="H33" i="6"/>
  <c r="B34" i="6"/>
  <c r="C34" i="6"/>
  <c r="F34" i="6" s="1"/>
  <c r="D34" i="6"/>
  <c r="G34" i="6"/>
  <c r="H34" i="6"/>
  <c r="B35" i="6"/>
  <c r="C35" i="6"/>
  <c r="F35" i="6" s="1"/>
  <c r="D35" i="6"/>
  <c r="G35" i="6" s="1"/>
  <c r="B36" i="6"/>
  <c r="C36" i="6"/>
  <c r="D36" i="6"/>
  <c r="F36" i="6"/>
  <c r="G36" i="6"/>
  <c r="H36" i="6"/>
  <c r="B37" i="6"/>
  <c r="C37" i="6"/>
  <c r="D37" i="6"/>
  <c r="F37" i="6"/>
  <c r="G37" i="6"/>
  <c r="H37" i="6"/>
  <c r="B38" i="6"/>
  <c r="H38" i="6" s="1"/>
  <c r="C38" i="6"/>
  <c r="F38" i="6" s="1"/>
  <c r="D38" i="6"/>
  <c r="G38" i="6" s="1"/>
  <c r="B39" i="6"/>
  <c r="C39" i="6"/>
  <c r="D39" i="6"/>
  <c r="F39" i="6"/>
  <c r="G39" i="6"/>
  <c r="H39" i="6"/>
  <c r="B40" i="6"/>
  <c r="C40" i="6"/>
  <c r="D40" i="6"/>
  <c r="F40" i="6"/>
  <c r="G40" i="6"/>
  <c r="H40" i="6"/>
  <c r="B41" i="6"/>
  <c r="C41" i="6"/>
  <c r="D41" i="6"/>
  <c r="F41" i="6"/>
  <c r="G41" i="6"/>
  <c r="H41" i="6"/>
  <c r="B42" i="6"/>
  <c r="C42" i="6"/>
  <c r="D42" i="6"/>
  <c r="F42" i="6"/>
  <c r="G42" i="6"/>
  <c r="H42" i="6"/>
  <c r="B43" i="6"/>
  <c r="C43" i="6"/>
  <c r="D43" i="6"/>
  <c r="G43" i="6" s="1"/>
  <c r="F43" i="6"/>
  <c r="B44" i="6"/>
  <c r="C44" i="6"/>
  <c r="D44" i="6"/>
  <c r="F44" i="6"/>
  <c r="G44" i="6"/>
  <c r="H44" i="6"/>
  <c r="B45" i="6"/>
  <c r="C45" i="6"/>
  <c r="D45" i="6"/>
  <c r="F45" i="6"/>
  <c r="G45" i="6"/>
  <c r="H45" i="6"/>
  <c r="B46" i="6"/>
  <c r="H46" i="6" s="1"/>
  <c r="C46" i="6"/>
  <c r="F46" i="6" s="1"/>
  <c r="D46" i="6"/>
  <c r="G46" i="6" s="1"/>
  <c r="B47" i="6"/>
  <c r="C47" i="6"/>
  <c r="D47" i="6"/>
  <c r="F47" i="6"/>
  <c r="G47" i="6"/>
  <c r="H47" i="6"/>
  <c r="B48" i="6"/>
  <c r="C48" i="6"/>
  <c r="D48" i="6"/>
  <c r="F48" i="6"/>
  <c r="G48" i="6"/>
  <c r="H48" i="6"/>
  <c r="B49" i="6"/>
  <c r="C49" i="6"/>
  <c r="D49" i="6"/>
  <c r="F49" i="6"/>
  <c r="G49" i="6"/>
  <c r="H49" i="6"/>
  <c r="B50" i="6"/>
  <c r="C50" i="6"/>
  <c r="D50" i="6"/>
  <c r="F50" i="6"/>
  <c r="G50" i="6"/>
  <c r="H50" i="6"/>
  <c r="B51" i="6"/>
  <c r="D51" i="6"/>
  <c r="G51" i="6" s="1"/>
  <c r="F51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H21" i="6"/>
  <c r="F22" i="6"/>
  <c r="G22" i="6"/>
  <c r="H22" i="6"/>
  <c r="F23" i="6"/>
  <c r="H23" i="6"/>
  <c r="F24" i="6"/>
  <c r="G24" i="6"/>
  <c r="H24" i="6"/>
  <c r="F25" i="6"/>
  <c r="G25" i="6"/>
  <c r="H25" i="6"/>
  <c r="F26" i="6"/>
  <c r="G26" i="6"/>
  <c r="H26" i="6"/>
  <c r="D32" i="6"/>
  <c r="C32" i="6"/>
  <c r="B32" i="6"/>
  <c r="H7" i="6"/>
  <c r="G7" i="6"/>
  <c r="F7" i="6"/>
  <c r="D29" i="5"/>
  <c r="C29" i="5"/>
  <c r="B29" i="5"/>
  <c r="A29" i="5"/>
  <c r="D28" i="5"/>
  <c r="C28" i="5"/>
  <c r="B28" i="5"/>
  <c r="A28" i="5"/>
  <c r="D27" i="5"/>
  <c r="G27" i="5" s="1"/>
  <c r="C27" i="5"/>
  <c r="B27" i="5"/>
  <c r="A27" i="5"/>
  <c r="D26" i="5"/>
  <c r="H26" i="5" s="1"/>
  <c r="C26" i="5"/>
  <c r="B26" i="5"/>
  <c r="A26" i="5"/>
  <c r="D25" i="5"/>
  <c r="C25" i="5"/>
  <c r="F25" i="5" s="1"/>
  <c r="B25" i="5"/>
  <c r="A25" i="5"/>
  <c r="D24" i="5"/>
  <c r="C24" i="5"/>
  <c r="B24" i="5"/>
  <c r="A24" i="5"/>
  <c r="D23" i="5"/>
  <c r="C23" i="5"/>
  <c r="B23" i="5"/>
  <c r="A23" i="5"/>
  <c r="D22" i="5"/>
  <c r="C22" i="5"/>
  <c r="F22" i="5" s="1"/>
  <c r="B22" i="5"/>
  <c r="A22" i="5"/>
  <c r="D21" i="5"/>
  <c r="C21" i="5"/>
  <c r="B21" i="5"/>
  <c r="A21" i="5"/>
  <c r="D20" i="5"/>
  <c r="C20" i="5"/>
  <c r="B20" i="5"/>
  <c r="A20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G12" i="4"/>
  <c r="G13" i="4"/>
  <c r="D29" i="4"/>
  <c r="C29" i="4"/>
  <c r="B29" i="4"/>
  <c r="A29" i="4"/>
  <c r="D28" i="4"/>
  <c r="C28" i="4"/>
  <c r="B28" i="4"/>
  <c r="A28" i="4"/>
  <c r="D27" i="4"/>
  <c r="H27" i="4" s="1"/>
  <c r="C27" i="4"/>
  <c r="B27" i="4"/>
  <c r="A27" i="4"/>
  <c r="D26" i="4"/>
  <c r="C26" i="4"/>
  <c r="F26" i="4" s="1"/>
  <c r="B26" i="4"/>
  <c r="A26" i="4"/>
  <c r="D25" i="4"/>
  <c r="H25" i="4" s="1"/>
  <c r="C25" i="4"/>
  <c r="F25" i="4" s="1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H21" i="4" s="1"/>
  <c r="A21" i="4"/>
  <c r="D20" i="4"/>
  <c r="H20" i="4" s="1"/>
  <c r="C20" i="4"/>
  <c r="B20" i="4"/>
  <c r="A20" i="4"/>
  <c r="H16" i="4"/>
  <c r="G16" i="4"/>
  <c r="F16" i="4"/>
  <c r="H15" i="4"/>
  <c r="G15" i="4"/>
  <c r="F15" i="4"/>
  <c r="H14" i="4"/>
  <c r="G14" i="4"/>
  <c r="F14" i="4"/>
  <c r="H13" i="4"/>
  <c r="F13" i="4"/>
  <c r="H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F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G27" i="1"/>
  <c r="G29" i="1"/>
  <c r="H22" i="1"/>
  <c r="F23" i="1"/>
  <c r="F25" i="1"/>
  <c r="G25" i="1"/>
  <c r="H25" i="1"/>
  <c r="F26" i="1"/>
  <c r="G28" i="1"/>
  <c r="H28" i="1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H19" i="3"/>
  <c r="G19" i="3"/>
  <c r="F1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A21" i="1"/>
  <c r="A22" i="1"/>
  <c r="A23" i="1"/>
  <c r="A24" i="1"/>
  <c r="A25" i="1"/>
  <c r="A26" i="1"/>
  <c r="A27" i="1"/>
  <c r="A28" i="1"/>
  <c r="A29" i="1"/>
  <c r="A20" i="1"/>
  <c r="D29" i="1"/>
  <c r="H29" i="1" s="1"/>
  <c r="B20" i="1"/>
  <c r="F20" i="1" s="1"/>
  <c r="C29" i="1"/>
  <c r="F29" i="1" s="1"/>
  <c r="B29" i="1"/>
  <c r="D28" i="1"/>
  <c r="C28" i="1"/>
  <c r="F28" i="1" s="1"/>
  <c r="B28" i="1"/>
  <c r="D27" i="1"/>
  <c r="H27" i="1" s="1"/>
  <c r="C27" i="1"/>
  <c r="F27" i="1" s="1"/>
  <c r="B27" i="1"/>
  <c r="D26" i="1"/>
  <c r="G26" i="1" s="1"/>
  <c r="C26" i="1"/>
  <c r="B26" i="1"/>
  <c r="D25" i="1"/>
  <c r="C25" i="1"/>
  <c r="B25" i="1"/>
  <c r="D24" i="1"/>
  <c r="H24" i="1" s="1"/>
  <c r="C24" i="1"/>
  <c r="F24" i="1" s="1"/>
  <c r="B24" i="1"/>
  <c r="D23" i="1"/>
  <c r="H23" i="1" s="1"/>
  <c r="C23" i="1"/>
  <c r="B23" i="1"/>
  <c r="D22" i="1"/>
  <c r="G22" i="1" s="1"/>
  <c r="C22" i="1"/>
  <c r="F22" i="1" s="1"/>
  <c r="B22" i="1"/>
  <c r="D21" i="1"/>
  <c r="G21" i="1" s="1"/>
  <c r="C21" i="1"/>
  <c r="F21" i="1" s="1"/>
  <c r="B21" i="1"/>
  <c r="D20" i="1"/>
  <c r="C20" i="1"/>
  <c r="G20" i="1" s="1"/>
  <c r="H51" i="6" l="1"/>
  <c r="H43" i="6"/>
  <c r="H35" i="6"/>
  <c r="F32" i="6"/>
  <c r="H32" i="6"/>
  <c r="G32" i="6"/>
  <c r="G23" i="5"/>
  <c r="F23" i="5"/>
  <c r="H27" i="5"/>
  <c r="F28" i="5"/>
  <c r="F27" i="5"/>
  <c r="H28" i="5"/>
  <c r="F24" i="5"/>
  <c r="H21" i="5"/>
  <c r="H25" i="5"/>
  <c r="G28" i="5"/>
  <c r="G20" i="5"/>
  <c r="H24" i="5"/>
  <c r="F21" i="5"/>
  <c r="F29" i="5"/>
  <c r="F20" i="5"/>
  <c r="H20" i="5"/>
  <c r="G22" i="5"/>
  <c r="F26" i="5"/>
  <c r="H29" i="5"/>
  <c r="G21" i="5"/>
  <c r="G25" i="5"/>
  <c r="H23" i="5"/>
  <c r="G26" i="5"/>
  <c r="G24" i="5"/>
  <c r="H22" i="5"/>
  <c r="G29" i="5"/>
  <c r="F23" i="4"/>
  <c r="G26" i="4"/>
  <c r="H24" i="4"/>
  <c r="F28" i="4"/>
  <c r="F20" i="4"/>
  <c r="G27" i="4"/>
  <c r="H23" i="4"/>
  <c r="H28" i="4"/>
  <c r="F24" i="4"/>
  <c r="G21" i="4"/>
  <c r="F22" i="4"/>
  <c r="F29" i="4"/>
  <c r="F27" i="4"/>
  <c r="G20" i="4"/>
  <c r="F21" i="4"/>
  <c r="G25" i="4"/>
  <c r="H22" i="4"/>
  <c r="H29" i="4"/>
  <c r="G28" i="4"/>
  <c r="G24" i="4"/>
  <c r="G23" i="4"/>
  <c r="H26" i="4"/>
  <c r="G22" i="4"/>
  <c r="G29" i="4"/>
  <c r="G24" i="1"/>
  <c r="H21" i="1"/>
  <c r="H20" i="1"/>
  <c r="G23" i="1"/>
  <c r="H26" i="1"/>
</calcChain>
</file>

<file path=xl/sharedStrings.xml><?xml version="1.0" encoding="utf-8"?>
<sst xmlns="http://schemas.openxmlformats.org/spreadsheetml/2006/main" count="80" uniqueCount="13">
  <si>
    <t>row length</t>
  </si>
  <si>
    <t xml:space="preserve"> 1 thread</t>
  </si>
  <si>
    <t xml:space="preserve"> 2 threads</t>
  </si>
  <si>
    <t xml:space="preserve"> 4 threads</t>
  </si>
  <si>
    <t>Coefficients</t>
  </si>
  <si>
    <t>Value</t>
  </si>
  <si>
    <t>A</t>
  </si>
  <si>
    <t>B</t>
  </si>
  <si>
    <t>C</t>
  </si>
  <si>
    <t>Time</t>
  </si>
  <si>
    <t>Size</t>
  </si>
  <si>
    <t>Time Scaling</t>
  </si>
  <si>
    <t>NUM_TESTS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</si>
</sst>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Threading Time</a:t>
            </a:r>
            <a:r>
              <a:rPr lang="en-US" baseline="0"/>
              <a:t> vs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threading_overhead!$B$19</c:f>
              <c:strCache>
                <c:ptCount val="1"/>
                <c:pt idx="0">
                  <c:v> 1 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threading_overhead!$A$20:$A$29</c:f>
              <c:numCache>
                <c:formatCode>General</c:formatCode>
                <c:ptCount val="10"/>
                <c:pt idx="0">
                  <c:v>100</c:v>
                </c:pt>
                <c:pt idx="1">
                  <c:v>121</c:v>
                </c:pt>
                <c:pt idx="2">
                  <c:v>144</c:v>
                </c:pt>
                <c:pt idx="3">
                  <c:v>169</c:v>
                </c:pt>
                <c:pt idx="4">
                  <c:v>196</c:v>
                </c:pt>
                <c:pt idx="5">
                  <c:v>225</c:v>
                </c:pt>
                <c:pt idx="6">
                  <c:v>256</c:v>
                </c:pt>
                <c:pt idx="7">
                  <c:v>289</c:v>
                </c:pt>
                <c:pt idx="8">
                  <c:v>324</c:v>
                </c:pt>
                <c:pt idx="9">
                  <c:v>361</c:v>
                </c:pt>
              </c:numCache>
            </c:numRef>
          </c:xVal>
          <c:yVal>
            <c:numRef>
              <c:f>threading_overhead!$B$20:$B$29</c:f>
              <c:numCache>
                <c:formatCode>General</c:formatCode>
                <c:ptCount val="10"/>
                <c:pt idx="0">
                  <c:v>27474</c:v>
                </c:pt>
                <c:pt idx="1">
                  <c:v>8130</c:v>
                </c:pt>
                <c:pt idx="2">
                  <c:v>8693</c:v>
                </c:pt>
                <c:pt idx="3">
                  <c:v>10697</c:v>
                </c:pt>
                <c:pt idx="4">
                  <c:v>12123</c:v>
                </c:pt>
                <c:pt idx="5">
                  <c:v>13755</c:v>
                </c:pt>
                <c:pt idx="6">
                  <c:v>15446</c:v>
                </c:pt>
                <c:pt idx="7">
                  <c:v>18085</c:v>
                </c:pt>
                <c:pt idx="8">
                  <c:v>20542</c:v>
                </c:pt>
                <c:pt idx="9">
                  <c:v>22048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8-4CCA-A1A2-40E66277E51D}"/>
            </c:ext>
          </c:extLst>
        </c:ser>
        <c:ser>
          <c:idx val="1"/>
          <c:order val="1"/>
          <c:tx>
            <c:strRef>
              <c:f>threading_overhead!$C$19</c:f>
              <c:strCache>
                <c:ptCount val="1"/>
                <c:pt idx="0">
                  <c:v> 2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threading_overhead!$A$20:$A$29</c:f>
              <c:numCache>
                <c:formatCode>General</c:formatCode>
                <c:ptCount val="10"/>
                <c:pt idx="0">
                  <c:v>100</c:v>
                </c:pt>
                <c:pt idx="1">
                  <c:v>121</c:v>
                </c:pt>
                <c:pt idx="2">
                  <c:v>144</c:v>
                </c:pt>
                <c:pt idx="3">
                  <c:v>169</c:v>
                </c:pt>
                <c:pt idx="4">
                  <c:v>196</c:v>
                </c:pt>
                <c:pt idx="5">
                  <c:v>225</c:v>
                </c:pt>
                <c:pt idx="6">
                  <c:v>256</c:v>
                </c:pt>
                <c:pt idx="7">
                  <c:v>289</c:v>
                </c:pt>
                <c:pt idx="8">
                  <c:v>324</c:v>
                </c:pt>
                <c:pt idx="9">
                  <c:v>361</c:v>
                </c:pt>
              </c:numCache>
            </c:numRef>
          </c:xVal>
          <c:yVal>
            <c:numRef>
              <c:f>threading_overhead!$C$20:$C$29</c:f>
              <c:numCache>
                <c:formatCode>General</c:formatCode>
                <c:ptCount val="10"/>
                <c:pt idx="0">
                  <c:v>290703</c:v>
                </c:pt>
                <c:pt idx="1">
                  <c:v>104709</c:v>
                </c:pt>
                <c:pt idx="2">
                  <c:v>94581</c:v>
                </c:pt>
                <c:pt idx="3">
                  <c:v>96581</c:v>
                </c:pt>
                <c:pt idx="4">
                  <c:v>97740</c:v>
                </c:pt>
                <c:pt idx="5">
                  <c:v>96490</c:v>
                </c:pt>
                <c:pt idx="6">
                  <c:v>78787</c:v>
                </c:pt>
                <c:pt idx="7">
                  <c:v>74819</c:v>
                </c:pt>
                <c:pt idx="8">
                  <c:v>30459</c:v>
                </c:pt>
                <c:pt idx="9">
                  <c:v>32090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8-4CCA-A1A2-40E66277E51D}"/>
            </c:ext>
          </c:extLst>
        </c:ser>
        <c:ser>
          <c:idx val="2"/>
          <c:order val="2"/>
          <c:tx>
            <c:strRef>
              <c:f>threading_overhead!$D$19</c:f>
              <c:strCache>
                <c:ptCount val="1"/>
                <c:pt idx="0">
                  <c:v> 4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threading_overhead!$A$20:$A$29</c:f>
              <c:numCache>
                <c:formatCode>General</c:formatCode>
                <c:ptCount val="10"/>
                <c:pt idx="0">
                  <c:v>100</c:v>
                </c:pt>
                <c:pt idx="1">
                  <c:v>121</c:v>
                </c:pt>
                <c:pt idx="2">
                  <c:v>144</c:v>
                </c:pt>
                <c:pt idx="3">
                  <c:v>169</c:v>
                </c:pt>
                <c:pt idx="4">
                  <c:v>196</c:v>
                </c:pt>
                <c:pt idx="5">
                  <c:v>225</c:v>
                </c:pt>
                <c:pt idx="6">
                  <c:v>256</c:v>
                </c:pt>
                <c:pt idx="7">
                  <c:v>289</c:v>
                </c:pt>
                <c:pt idx="8">
                  <c:v>324</c:v>
                </c:pt>
                <c:pt idx="9">
                  <c:v>361</c:v>
                </c:pt>
              </c:numCache>
            </c:numRef>
          </c:xVal>
          <c:yVal>
            <c:numRef>
              <c:f>threading_overhead!$D$20:$D$29</c:f>
              <c:numCache>
                <c:formatCode>General</c:formatCode>
                <c:ptCount val="10"/>
                <c:pt idx="0">
                  <c:v>51369</c:v>
                </c:pt>
                <c:pt idx="1">
                  <c:v>69769</c:v>
                </c:pt>
                <c:pt idx="2">
                  <c:v>125115</c:v>
                </c:pt>
                <c:pt idx="3">
                  <c:v>79867</c:v>
                </c:pt>
                <c:pt idx="4">
                  <c:v>38091</c:v>
                </c:pt>
                <c:pt idx="5">
                  <c:v>37905</c:v>
                </c:pt>
                <c:pt idx="6">
                  <c:v>66889</c:v>
                </c:pt>
                <c:pt idx="7">
                  <c:v>62495</c:v>
                </c:pt>
                <c:pt idx="8">
                  <c:v>67981</c:v>
                </c:pt>
                <c:pt idx="9">
                  <c:v>85643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8-4CCA-A1A2-40E66277E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148223"/>
        <c:axId val="1060151103"/>
      </c:scatterChart>
      <c:valAx>
        <c:axId val="10601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51103"/>
        <c:crosses val="autoZero"/>
        <c:crossBetween val="midCat"/>
      </c:valAx>
      <c:valAx>
        <c:axId val="10601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Threading Time</a:t>
            </a:r>
            <a:r>
              <a:rPr lang="en-US" baseline="0"/>
              <a:t> vs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'threading_overhead (2)'!$B$18</c:f>
              <c:strCache>
                <c:ptCount val="1"/>
                <c:pt idx="0">
                  <c:v> 1 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'threading_overhead (2)'!$A$19:$A$28</c:f>
              <c:numCache>
                <c:formatCode>General</c:formatCode>
                <c:ptCount val="10"/>
                <c:pt idx="0">
                  <c:v>25</c:v>
                </c:pt>
                <c:pt idx="1">
                  <c:v>36</c:v>
                </c:pt>
                <c:pt idx="2">
                  <c:v>49</c:v>
                </c:pt>
                <c:pt idx="3">
                  <c:v>64</c:v>
                </c:pt>
                <c:pt idx="4">
                  <c:v>81</c:v>
                </c:pt>
                <c:pt idx="5">
                  <c:v>100</c:v>
                </c:pt>
                <c:pt idx="6">
                  <c:v>121</c:v>
                </c:pt>
                <c:pt idx="7">
                  <c:v>144</c:v>
                </c:pt>
                <c:pt idx="8">
                  <c:v>169</c:v>
                </c:pt>
                <c:pt idx="9">
                  <c:v>196</c:v>
                </c:pt>
              </c:numCache>
            </c:numRef>
          </c:xVal>
          <c:yVal>
            <c:numRef>
              <c:f>'threading_overhead (2)'!$B$19:$B$28</c:f>
              <c:numCache>
                <c:formatCode>General</c:formatCode>
                <c:ptCount val="10"/>
                <c:pt idx="0">
                  <c:v>20711</c:v>
                </c:pt>
                <c:pt idx="1">
                  <c:v>3140</c:v>
                </c:pt>
                <c:pt idx="2">
                  <c:v>3510</c:v>
                </c:pt>
                <c:pt idx="3">
                  <c:v>4182</c:v>
                </c:pt>
                <c:pt idx="4">
                  <c:v>5232</c:v>
                </c:pt>
                <c:pt idx="5">
                  <c:v>6338</c:v>
                </c:pt>
                <c:pt idx="6">
                  <c:v>7809</c:v>
                </c:pt>
                <c:pt idx="7">
                  <c:v>8903</c:v>
                </c:pt>
                <c:pt idx="8">
                  <c:v>10529</c:v>
                </c:pt>
                <c:pt idx="9">
                  <c:v>11812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2-4192-9DE8-C3512109C912}"/>
            </c:ext>
          </c:extLst>
        </c:ser>
        <c:ser>
          <c:idx val="1"/>
          <c:order val="1"/>
          <c:tx>
            <c:strRef>
              <c:f>'threading_overhead (2)'!$C$18</c:f>
              <c:strCache>
                <c:ptCount val="1"/>
                <c:pt idx="0">
                  <c:v> 2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'threading_overhead (2)'!$A$19:$A$28</c:f>
              <c:numCache>
                <c:formatCode>General</c:formatCode>
                <c:ptCount val="10"/>
                <c:pt idx="0">
                  <c:v>25</c:v>
                </c:pt>
                <c:pt idx="1">
                  <c:v>36</c:v>
                </c:pt>
                <c:pt idx="2">
                  <c:v>49</c:v>
                </c:pt>
                <c:pt idx="3">
                  <c:v>64</c:v>
                </c:pt>
                <c:pt idx="4">
                  <c:v>81</c:v>
                </c:pt>
                <c:pt idx="5">
                  <c:v>100</c:v>
                </c:pt>
                <c:pt idx="6">
                  <c:v>121</c:v>
                </c:pt>
                <c:pt idx="7">
                  <c:v>144</c:v>
                </c:pt>
                <c:pt idx="8">
                  <c:v>169</c:v>
                </c:pt>
                <c:pt idx="9">
                  <c:v>196</c:v>
                </c:pt>
              </c:numCache>
            </c:numRef>
          </c:xVal>
          <c:yVal>
            <c:numRef>
              <c:f>'threading_overhead (2)'!$C$19:$C$28</c:f>
              <c:numCache>
                <c:formatCode>General</c:formatCode>
                <c:ptCount val="10"/>
                <c:pt idx="0">
                  <c:v>222238</c:v>
                </c:pt>
                <c:pt idx="1">
                  <c:v>85686</c:v>
                </c:pt>
                <c:pt idx="2">
                  <c:v>109813</c:v>
                </c:pt>
                <c:pt idx="3">
                  <c:v>112004</c:v>
                </c:pt>
                <c:pt idx="4">
                  <c:v>97280</c:v>
                </c:pt>
                <c:pt idx="5">
                  <c:v>125891</c:v>
                </c:pt>
                <c:pt idx="6">
                  <c:v>104052</c:v>
                </c:pt>
                <c:pt idx="7">
                  <c:v>86785</c:v>
                </c:pt>
                <c:pt idx="8">
                  <c:v>77177</c:v>
                </c:pt>
                <c:pt idx="9">
                  <c:v>70333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2-4192-9DE8-C3512109C912}"/>
            </c:ext>
          </c:extLst>
        </c:ser>
        <c:ser>
          <c:idx val="2"/>
          <c:order val="2"/>
          <c:tx>
            <c:strRef>
              <c:f>'threading_overhead (2)'!$D$18</c:f>
              <c:strCache>
                <c:ptCount val="1"/>
                <c:pt idx="0">
                  <c:v> 4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'threading_overhead (2)'!$A$19:$A$28</c:f>
              <c:numCache>
                <c:formatCode>General</c:formatCode>
                <c:ptCount val="10"/>
                <c:pt idx="0">
                  <c:v>25</c:v>
                </c:pt>
                <c:pt idx="1">
                  <c:v>36</c:v>
                </c:pt>
                <c:pt idx="2">
                  <c:v>49</c:v>
                </c:pt>
                <c:pt idx="3">
                  <c:v>64</c:v>
                </c:pt>
                <c:pt idx="4">
                  <c:v>81</c:v>
                </c:pt>
                <c:pt idx="5">
                  <c:v>100</c:v>
                </c:pt>
                <c:pt idx="6">
                  <c:v>121</c:v>
                </c:pt>
                <c:pt idx="7">
                  <c:v>144</c:v>
                </c:pt>
                <c:pt idx="8">
                  <c:v>169</c:v>
                </c:pt>
                <c:pt idx="9">
                  <c:v>196</c:v>
                </c:pt>
              </c:numCache>
            </c:numRef>
          </c:xVal>
          <c:yVal>
            <c:numRef>
              <c:f>'threading_overhead (2)'!$D$19:$D$28</c:f>
              <c:numCache>
                <c:formatCode>General</c:formatCode>
                <c:ptCount val="10"/>
                <c:pt idx="0">
                  <c:v>81080</c:v>
                </c:pt>
                <c:pt idx="1">
                  <c:v>92280</c:v>
                </c:pt>
                <c:pt idx="2">
                  <c:v>34885</c:v>
                </c:pt>
                <c:pt idx="3">
                  <c:v>35512</c:v>
                </c:pt>
                <c:pt idx="4">
                  <c:v>36539</c:v>
                </c:pt>
                <c:pt idx="5">
                  <c:v>35343</c:v>
                </c:pt>
                <c:pt idx="6">
                  <c:v>35973</c:v>
                </c:pt>
                <c:pt idx="7">
                  <c:v>35806</c:v>
                </c:pt>
                <c:pt idx="8">
                  <c:v>36563</c:v>
                </c:pt>
                <c:pt idx="9">
                  <c:v>39664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62-4192-9DE8-C3512109C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148223"/>
        <c:axId val="1060151103"/>
      </c:scatterChart>
      <c:valAx>
        <c:axId val="10601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51103"/>
        <c:crosses val="autoZero"/>
        <c:crossBetween val="midCat"/>
      </c:valAx>
      <c:valAx>
        <c:axId val="10601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Threading Time</a:t>
            </a:r>
            <a:r>
              <a:rPr lang="en-US" baseline="0"/>
              <a:t> vs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'threading_overhead (3)'!$B$19</c:f>
              <c:strCache>
                <c:ptCount val="1"/>
                <c:pt idx="0">
                  <c:v> 1 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'threading_overhead (3)'!$A$20:$A$29</c:f>
              <c:numCache>
                <c:formatCode>General</c:formatCode>
                <c:ptCount val="10"/>
                <c:pt idx="0">
                  <c:v>225</c:v>
                </c:pt>
                <c:pt idx="1">
                  <c:v>256</c:v>
                </c:pt>
                <c:pt idx="2">
                  <c:v>289</c:v>
                </c:pt>
                <c:pt idx="3">
                  <c:v>324</c:v>
                </c:pt>
                <c:pt idx="4">
                  <c:v>361</c:v>
                </c:pt>
                <c:pt idx="5">
                  <c:v>400</c:v>
                </c:pt>
                <c:pt idx="6">
                  <c:v>441</c:v>
                </c:pt>
                <c:pt idx="7">
                  <c:v>484</c:v>
                </c:pt>
                <c:pt idx="8">
                  <c:v>529</c:v>
                </c:pt>
                <c:pt idx="9">
                  <c:v>576</c:v>
                </c:pt>
              </c:numCache>
            </c:numRef>
          </c:xVal>
          <c:yVal>
            <c:numRef>
              <c:f>'threading_overhead (3)'!$B$20:$B$29</c:f>
              <c:numCache>
                <c:formatCode>General</c:formatCode>
                <c:ptCount val="10"/>
                <c:pt idx="0">
                  <c:v>35244</c:v>
                </c:pt>
                <c:pt idx="1">
                  <c:v>16106</c:v>
                </c:pt>
                <c:pt idx="2">
                  <c:v>18046</c:v>
                </c:pt>
                <c:pt idx="3">
                  <c:v>21439</c:v>
                </c:pt>
                <c:pt idx="4">
                  <c:v>22420</c:v>
                </c:pt>
                <c:pt idx="5">
                  <c:v>24902</c:v>
                </c:pt>
                <c:pt idx="6">
                  <c:v>27089</c:v>
                </c:pt>
                <c:pt idx="7">
                  <c:v>29677</c:v>
                </c:pt>
                <c:pt idx="8">
                  <c:v>32234</c:v>
                </c:pt>
                <c:pt idx="9">
                  <c:v>34797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0-4C17-A0FB-5D1E52F38E71}"/>
            </c:ext>
          </c:extLst>
        </c:ser>
        <c:ser>
          <c:idx val="1"/>
          <c:order val="1"/>
          <c:tx>
            <c:strRef>
              <c:f>'threading_overhead (3)'!$C$19</c:f>
              <c:strCache>
                <c:ptCount val="1"/>
                <c:pt idx="0">
                  <c:v> 2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'threading_overhead (3)'!$A$20:$A$29</c:f>
              <c:numCache>
                <c:formatCode>General</c:formatCode>
                <c:ptCount val="10"/>
                <c:pt idx="0">
                  <c:v>225</c:v>
                </c:pt>
                <c:pt idx="1">
                  <c:v>256</c:v>
                </c:pt>
                <c:pt idx="2">
                  <c:v>289</c:v>
                </c:pt>
                <c:pt idx="3">
                  <c:v>324</c:v>
                </c:pt>
                <c:pt idx="4">
                  <c:v>361</c:v>
                </c:pt>
                <c:pt idx="5">
                  <c:v>400</c:v>
                </c:pt>
                <c:pt idx="6">
                  <c:v>441</c:v>
                </c:pt>
                <c:pt idx="7">
                  <c:v>484</c:v>
                </c:pt>
                <c:pt idx="8">
                  <c:v>529</c:v>
                </c:pt>
                <c:pt idx="9">
                  <c:v>576</c:v>
                </c:pt>
              </c:numCache>
            </c:numRef>
          </c:xVal>
          <c:yVal>
            <c:numRef>
              <c:f>'threading_overhead (3)'!$C$20:$C$29</c:f>
              <c:numCache>
                <c:formatCode>General</c:formatCode>
                <c:ptCount val="10"/>
                <c:pt idx="0">
                  <c:v>222446</c:v>
                </c:pt>
                <c:pt idx="1">
                  <c:v>99689</c:v>
                </c:pt>
                <c:pt idx="2">
                  <c:v>101456</c:v>
                </c:pt>
                <c:pt idx="3">
                  <c:v>104972</c:v>
                </c:pt>
                <c:pt idx="4">
                  <c:v>87803</c:v>
                </c:pt>
                <c:pt idx="5">
                  <c:v>33989</c:v>
                </c:pt>
                <c:pt idx="6">
                  <c:v>36467</c:v>
                </c:pt>
                <c:pt idx="7">
                  <c:v>71362</c:v>
                </c:pt>
                <c:pt idx="8">
                  <c:v>157390</c:v>
                </c:pt>
                <c:pt idx="9">
                  <c:v>116780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0-4C17-A0FB-5D1E52F38E71}"/>
            </c:ext>
          </c:extLst>
        </c:ser>
        <c:ser>
          <c:idx val="2"/>
          <c:order val="2"/>
          <c:tx>
            <c:strRef>
              <c:f>'threading_overhead (3)'!$D$19</c:f>
              <c:strCache>
                <c:ptCount val="1"/>
                <c:pt idx="0">
                  <c:v> 4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'threading_overhead (3)'!$A$20:$A$29</c:f>
              <c:numCache>
                <c:formatCode>General</c:formatCode>
                <c:ptCount val="10"/>
                <c:pt idx="0">
                  <c:v>225</c:v>
                </c:pt>
                <c:pt idx="1">
                  <c:v>256</c:v>
                </c:pt>
                <c:pt idx="2">
                  <c:v>289</c:v>
                </c:pt>
                <c:pt idx="3">
                  <c:v>324</c:v>
                </c:pt>
                <c:pt idx="4">
                  <c:v>361</c:v>
                </c:pt>
                <c:pt idx="5">
                  <c:v>400</c:v>
                </c:pt>
                <c:pt idx="6">
                  <c:v>441</c:v>
                </c:pt>
                <c:pt idx="7">
                  <c:v>484</c:v>
                </c:pt>
                <c:pt idx="8">
                  <c:v>529</c:v>
                </c:pt>
                <c:pt idx="9">
                  <c:v>576</c:v>
                </c:pt>
              </c:numCache>
            </c:numRef>
          </c:xVal>
          <c:yVal>
            <c:numRef>
              <c:f>'threading_overhead (3)'!$D$20:$D$29</c:f>
              <c:numCache>
                <c:formatCode>General</c:formatCode>
                <c:ptCount val="10"/>
                <c:pt idx="0">
                  <c:v>125109</c:v>
                </c:pt>
                <c:pt idx="1">
                  <c:v>160039</c:v>
                </c:pt>
                <c:pt idx="2">
                  <c:v>122362</c:v>
                </c:pt>
                <c:pt idx="3">
                  <c:v>69810</c:v>
                </c:pt>
                <c:pt idx="4">
                  <c:v>40608</c:v>
                </c:pt>
                <c:pt idx="5">
                  <c:v>39973</c:v>
                </c:pt>
                <c:pt idx="6">
                  <c:v>83115</c:v>
                </c:pt>
                <c:pt idx="7">
                  <c:v>126934</c:v>
                </c:pt>
                <c:pt idx="8">
                  <c:v>84431</c:v>
                </c:pt>
                <c:pt idx="9">
                  <c:v>68256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90-4C17-A0FB-5D1E52F3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148223"/>
        <c:axId val="1060151103"/>
      </c:scatterChart>
      <c:valAx>
        <c:axId val="10601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51103"/>
        <c:crosses val="autoZero"/>
        <c:crossBetween val="midCat"/>
      </c:valAx>
      <c:valAx>
        <c:axId val="10601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Threading Time</a:t>
            </a:r>
            <a:r>
              <a:rPr lang="en-US" baseline="0"/>
              <a:t> vs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'threading_overhead (4)'!$B$19</c:f>
              <c:strCache>
                <c:ptCount val="1"/>
                <c:pt idx="0">
                  <c:v> 1 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'threading_overhead (4)'!$A$20:$A$29</c:f>
              <c:numCache>
                <c:formatCode>General</c:formatCode>
                <c:ptCount val="10"/>
                <c:pt idx="0">
                  <c:v>100</c:v>
                </c:pt>
                <c:pt idx="1">
                  <c:v>144</c:v>
                </c:pt>
                <c:pt idx="2">
                  <c:v>196</c:v>
                </c:pt>
                <c:pt idx="3">
                  <c:v>256</c:v>
                </c:pt>
                <c:pt idx="4">
                  <c:v>324</c:v>
                </c:pt>
                <c:pt idx="5">
                  <c:v>400</c:v>
                </c:pt>
                <c:pt idx="6">
                  <c:v>484</c:v>
                </c:pt>
                <c:pt idx="7">
                  <c:v>576</c:v>
                </c:pt>
                <c:pt idx="8">
                  <c:v>676</c:v>
                </c:pt>
                <c:pt idx="9">
                  <c:v>784</c:v>
                </c:pt>
              </c:numCache>
            </c:numRef>
          </c:xVal>
          <c:yVal>
            <c:numRef>
              <c:f>'threading_overhead (4)'!$B$20:$B$29</c:f>
              <c:numCache>
                <c:formatCode>General</c:formatCode>
                <c:ptCount val="10"/>
                <c:pt idx="0">
                  <c:v>28978</c:v>
                </c:pt>
                <c:pt idx="1">
                  <c:v>10082</c:v>
                </c:pt>
                <c:pt idx="2">
                  <c:v>12490</c:v>
                </c:pt>
                <c:pt idx="3">
                  <c:v>16325</c:v>
                </c:pt>
                <c:pt idx="4">
                  <c:v>20212</c:v>
                </c:pt>
                <c:pt idx="5">
                  <c:v>24997</c:v>
                </c:pt>
                <c:pt idx="6">
                  <c:v>30002</c:v>
                </c:pt>
                <c:pt idx="7">
                  <c:v>35163</c:v>
                </c:pt>
                <c:pt idx="8">
                  <c:v>41443</c:v>
                </c:pt>
                <c:pt idx="9">
                  <c:v>47417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C-4705-BDBF-B6ACE29ACD2C}"/>
            </c:ext>
          </c:extLst>
        </c:ser>
        <c:ser>
          <c:idx val="1"/>
          <c:order val="1"/>
          <c:tx>
            <c:strRef>
              <c:f>'threading_overhead (4)'!$C$19</c:f>
              <c:strCache>
                <c:ptCount val="1"/>
                <c:pt idx="0">
                  <c:v> 2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'threading_overhead (4)'!$A$20:$A$29</c:f>
              <c:numCache>
                <c:formatCode>General</c:formatCode>
                <c:ptCount val="10"/>
                <c:pt idx="0">
                  <c:v>100</c:v>
                </c:pt>
                <c:pt idx="1">
                  <c:v>144</c:v>
                </c:pt>
                <c:pt idx="2">
                  <c:v>196</c:v>
                </c:pt>
                <c:pt idx="3">
                  <c:v>256</c:v>
                </c:pt>
                <c:pt idx="4">
                  <c:v>324</c:v>
                </c:pt>
                <c:pt idx="5">
                  <c:v>400</c:v>
                </c:pt>
                <c:pt idx="6">
                  <c:v>484</c:v>
                </c:pt>
                <c:pt idx="7">
                  <c:v>576</c:v>
                </c:pt>
                <c:pt idx="8">
                  <c:v>676</c:v>
                </c:pt>
                <c:pt idx="9">
                  <c:v>784</c:v>
                </c:pt>
              </c:numCache>
            </c:numRef>
          </c:xVal>
          <c:yVal>
            <c:numRef>
              <c:f>'threading_overhead (4)'!$C$20:$C$29</c:f>
              <c:numCache>
                <c:formatCode>General</c:formatCode>
                <c:ptCount val="10"/>
                <c:pt idx="0">
                  <c:v>219583</c:v>
                </c:pt>
                <c:pt idx="1">
                  <c:v>97825</c:v>
                </c:pt>
                <c:pt idx="2">
                  <c:v>92146</c:v>
                </c:pt>
                <c:pt idx="3">
                  <c:v>126732</c:v>
                </c:pt>
                <c:pt idx="4">
                  <c:v>97140</c:v>
                </c:pt>
                <c:pt idx="5">
                  <c:v>100571</c:v>
                </c:pt>
                <c:pt idx="6">
                  <c:v>95428</c:v>
                </c:pt>
                <c:pt idx="7">
                  <c:v>90699</c:v>
                </c:pt>
                <c:pt idx="8">
                  <c:v>130198</c:v>
                </c:pt>
                <c:pt idx="9">
                  <c:v>131233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EC-4705-BDBF-B6ACE29ACD2C}"/>
            </c:ext>
          </c:extLst>
        </c:ser>
        <c:ser>
          <c:idx val="2"/>
          <c:order val="2"/>
          <c:tx>
            <c:strRef>
              <c:f>'threading_overhead (4)'!$D$19</c:f>
              <c:strCache>
                <c:ptCount val="1"/>
                <c:pt idx="0">
                  <c:v> 4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'threading_overhead (4)'!$A$20:$A$29</c:f>
              <c:numCache>
                <c:formatCode>General</c:formatCode>
                <c:ptCount val="10"/>
                <c:pt idx="0">
                  <c:v>100</c:v>
                </c:pt>
                <c:pt idx="1">
                  <c:v>144</c:v>
                </c:pt>
                <c:pt idx="2">
                  <c:v>196</c:v>
                </c:pt>
                <c:pt idx="3">
                  <c:v>256</c:v>
                </c:pt>
                <c:pt idx="4">
                  <c:v>324</c:v>
                </c:pt>
                <c:pt idx="5">
                  <c:v>400</c:v>
                </c:pt>
                <c:pt idx="6">
                  <c:v>484</c:v>
                </c:pt>
                <c:pt idx="7">
                  <c:v>576</c:v>
                </c:pt>
                <c:pt idx="8">
                  <c:v>676</c:v>
                </c:pt>
                <c:pt idx="9">
                  <c:v>784</c:v>
                </c:pt>
              </c:numCache>
            </c:numRef>
          </c:xVal>
          <c:yVal>
            <c:numRef>
              <c:f>'threading_overhead (4)'!$D$20:$D$29</c:f>
              <c:numCache>
                <c:formatCode>General</c:formatCode>
                <c:ptCount val="10"/>
                <c:pt idx="0">
                  <c:v>52212</c:v>
                </c:pt>
                <c:pt idx="1">
                  <c:v>35881</c:v>
                </c:pt>
                <c:pt idx="2">
                  <c:v>37617</c:v>
                </c:pt>
                <c:pt idx="3">
                  <c:v>95242</c:v>
                </c:pt>
                <c:pt idx="4">
                  <c:v>86413</c:v>
                </c:pt>
                <c:pt idx="5">
                  <c:v>87921</c:v>
                </c:pt>
                <c:pt idx="6">
                  <c:v>113458</c:v>
                </c:pt>
                <c:pt idx="7">
                  <c:v>61663</c:v>
                </c:pt>
                <c:pt idx="8">
                  <c:v>65372</c:v>
                </c:pt>
                <c:pt idx="9">
                  <c:v>114062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EC-4705-BDBF-B6ACE29AC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148223"/>
        <c:axId val="1060151103"/>
      </c:scatterChart>
      <c:valAx>
        <c:axId val="10601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51103"/>
        <c:crosses val="autoZero"/>
        <c:crossBetween val="midCat"/>
      </c:valAx>
      <c:valAx>
        <c:axId val="10601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Threading Time</a:t>
            </a:r>
            <a:r>
              <a:rPr lang="en-US" baseline="0"/>
              <a:t> vs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'threading_overhead (5)'!$B$31</c:f>
              <c:strCache>
                <c:ptCount val="1"/>
                <c:pt idx="0">
                  <c:v> 1 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'threading_overhead (5)'!$A$32:$A$41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'threading_overhead (5)'!$B$32:$B$41</c:f>
              <c:numCache>
                <c:formatCode>General</c:formatCode>
                <c:ptCount val="10"/>
                <c:pt idx="0">
                  <c:v>22084</c:v>
                </c:pt>
                <c:pt idx="1">
                  <c:v>3771</c:v>
                </c:pt>
                <c:pt idx="2">
                  <c:v>3691</c:v>
                </c:pt>
                <c:pt idx="3">
                  <c:v>4294</c:v>
                </c:pt>
                <c:pt idx="4">
                  <c:v>5140</c:v>
                </c:pt>
                <c:pt idx="5">
                  <c:v>6084</c:v>
                </c:pt>
                <c:pt idx="6">
                  <c:v>7448</c:v>
                </c:pt>
                <c:pt idx="7">
                  <c:v>8712</c:v>
                </c:pt>
                <c:pt idx="8">
                  <c:v>10660</c:v>
                </c:pt>
                <c:pt idx="9">
                  <c:v>12363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4-40DB-9FCA-F863D5446F58}"/>
            </c:ext>
          </c:extLst>
        </c:ser>
        <c:ser>
          <c:idx val="1"/>
          <c:order val="1"/>
          <c:tx>
            <c:strRef>
              <c:f>'threading_overhead (5)'!$C$31</c:f>
              <c:strCache>
                <c:ptCount val="1"/>
                <c:pt idx="0">
                  <c:v> 2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'threading_overhead (5)'!$A$32:$A$41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'threading_overhead (5)'!$C$32:$C$41</c:f>
              <c:numCache>
                <c:formatCode>General</c:formatCode>
                <c:ptCount val="10"/>
                <c:pt idx="0">
                  <c:v>218022</c:v>
                </c:pt>
                <c:pt idx="1">
                  <c:v>75742</c:v>
                </c:pt>
                <c:pt idx="2">
                  <c:v>101214</c:v>
                </c:pt>
                <c:pt idx="3">
                  <c:v>103297</c:v>
                </c:pt>
                <c:pt idx="4">
                  <c:v>104765</c:v>
                </c:pt>
                <c:pt idx="5">
                  <c:v>107920</c:v>
                </c:pt>
                <c:pt idx="6">
                  <c:v>99373</c:v>
                </c:pt>
                <c:pt idx="7">
                  <c:v>94707</c:v>
                </c:pt>
                <c:pt idx="8">
                  <c:v>63205</c:v>
                </c:pt>
                <c:pt idx="9">
                  <c:v>26816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4-40DB-9FCA-F863D5446F58}"/>
            </c:ext>
          </c:extLst>
        </c:ser>
        <c:ser>
          <c:idx val="2"/>
          <c:order val="2"/>
          <c:tx>
            <c:strRef>
              <c:f>'threading_overhead (5)'!$D$31</c:f>
              <c:strCache>
                <c:ptCount val="1"/>
                <c:pt idx="0">
                  <c:v> 4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'threading_overhead (5)'!$A$32:$A$41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'threading_overhead (5)'!$D$32:$D$41</c:f>
              <c:numCache>
                <c:formatCode>General</c:formatCode>
                <c:ptCount val="10"/>
                <c:pt idx="0">
                  <c:v>60740</c:v>
                </c:pt>
                <c:pt idx="1">
                  <c:v>34028</c:v>
                </c:pt>
                <c:pt idx="2">
                  <c:v>33649</c:v>
                </c:pt>
                <c:pt idx="3">
                  <c:v>36305</c:v>
                </c:pt>
                <c:pt idx="4">
                  <c:v>36336</c:v>
                </c:pt>
                <c:pt idx="5">
                  <c:v>37679</c:v>
                </c:pt>
                <c:pt idx="6">
                  <c:v>36564</c:v>
                </c:pt>
                <c:pt idx="7">
                  <c:v>34659</c:v>
                </c:pt>
                <c:pt idx="8">
                  <c:v>37336</c:v>
                </c:pt>
                <c:pt idx="9">
                  <c:v>36976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54-40DB-9FCA-F863D5446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148223"/>
        <c:axId val="1060151103"/>
      </c:scatterChart>
      <c:valAx>
        <c:axId val="10601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51103"/>
        <c:crosses val="autoZero"/>
        <c:crossBetween val="midCat"/>
      </c:valAx>
      <c:valAx>
        <c:axId val="10601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420962</xdr:colOff>
      <xdr:row>7</xdr:row>
      <xdr:rowOff>88002</xdr:rowOff>
    </xdr:from>
    <xdr:to>
      <xdr:col>21</xdr:col>
      <xdr:colOff>22362</xdr:colOff>
      <xdr:row>31</xdr:row>
      <xdr:rowOff>83240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CE75CF-1333-00CE-5F1E-1CCA376A8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354701</xdr:colOff>
      <xdr:row>2</xdr:row>
      <xdr:rowOff>179111</xdr:rowOff>
    </xdr:from>
    <xdr:to>
      <xdr:col>20</xdr:col>
      <xdr:colOff>569014</xdr:colOff>
      <xdr:row>26</xdr:row>
      <xdr:rowOff>174349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96BA3-D203-4823-907D-0FD131DC2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420962</xdr:colOff>
      <xdr:row>7</xdr:row>
      <xdr:rowOff>88002</xdr:rowOff>
    </xdr:from>
    <xdr:to>
      <xdr:col>21</xdr:col>
      <xdr:colOff>22362</xdr:colOff>
      <xdr:row>31</xdr:row>
      <xdr:rowOff>83240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7ADA6-3719-46F2-B4E5-94FDCCC7E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420962</xdr:colOff>
      <xdr:row>7</xdr:row>
      <xdr:rowOff>88002</xdr:rowOff>
    </xdr:from>
    <xdr:to>
      <xdr:col>21</xdr:col>
      <xdr:colOff>22362</xdr:colOff>
      <xdr:row>31</xdr:row>
      <xdr:rowOff>83240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C9CA5-2309-4E08-B65D-2C71F972C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420962</xdr:colOff>
      <xdr:row>7</xdr:row>
      <xdr:rowOff>88002</xdr:rowOff>
    </xdr:from>
    <xdr:to>
      <xdr:col>21</xdr:col>
      <xdr:colOff>22362</xdr:colOff>
      <xdr:row>31</xdr:row>
      <xdr:rowOff>83240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63DE9-0B2D-46C8-A26A-C2C1C3DAE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4F1C-2C16-4BC5-BA67-C905B6DEF4C5}">
  <dimension ref="A1:H29"/>
  <sheetViews>
    <sheetView tabSelected="1" zoomScale="115" zoomScaleNormal="115" workbookViewId="0">
      <selection activeCell="G15" sqref="G15"/>
    </sheetView>
  </sheetViews>
  <sheetFormatPr defaultRowHeight="15" x14ac:dyDescent="0.25"/>
  <sheetData>
    <row r="1" spans="1:8" x14ac:dyDescent="0.25">
      <c r="A1" t="s">
        <v>4</v>
      </c>
      <c r="B1" t="s">
        <v>5</v>
      </c>
    </row>
    <row r="2" spans="1:8" x14ac:dyDescent="0.25">
      <c r="A2" t="s">
        <v>6</v>
      </c>
      <c r="B2">
        <v>0</v>
      </c>
    </row>
    <row r="3" spans="1:8" x14ac:dyDescent="0.25">
      <c r="A3" t="s">
        <v>7</v>
      </c>
      <c r="B3">
        <v>1</v>
      </c>
    </row>
    <row r="4" spans="1:8" x14ac:dyDescent="0.25">
      <c r="A4" t="s">
        <v>8</v>
      </c>
      <c r="B4">
        <v>10</v>
      </c>
    </row>
    <row r="5" spans="1:8" x14ac:dyDescent="0.25">
      <c r="F5" t="s">
        <v>11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F6" s="1">
        <v>8.4027777777777785E-2</v>
      </c>
      <c r="G6" s="1">
        <v>0.16805555555555557</v>
      </c>
      <c r="H6" s="1">
        <v>0.1673611111111111</v>
      </c>
    </row>
    <row r="7" spans="1:8" x14ac:dyDescent="0.25">
      <c r="A7">
        <v>10</v>
      </c>
      <c r="B7">
        <v>82422</v>
      </c>
      <c r="C7">
        <v>872109</v>
      </c>
      <c r="D7">
        <v>154107</v>
      </c>
      <c r="F7">
        <f>C7/B7</f>
        <v>10.581022057217734</v>
      </c>
      <c r="G7">
        <f>D7/C7</f>
        <v>0.17670612274383132</v>
      </c>
      <c r="H7">
        <f>D7/B7</f>
        <v>1.8697313823979034</v>
      </c>
    </row>
    <row r="8" spans="1:8" x14ac:dyDescent="0.25">
      <c r="A8">
        <v>11</v>
      </c>
      <c r="B8">
        <v>24390</v>
      </c>
      <c r="C8">
        <v>314127</v>
      </c>
      <c r="D8">
        <v>209307</v>
      </c>
      <c r="F8">
        <f t="shared" ref="F8:F16" si="0">C8/B8</f>
        <v>12.879335793357933</v>
      </c>
      <c r="G8">
        <f t="shared" ref="G8:G16" si="1">D8/C8</f>
        <v>0.66631330640155095</v>
      </c>
      <c r="H8">
        <f t="shared" ref="H8:H16" si="2">D8/B8</f>
        <v>8.5816728167281671</v>
      </c>
    </row>
    <row r="9" spans="1:8" x14ac:dyDescent="0.25">
      <c r="A9">
        <v>12</v>
      </c>
      <c r="B9">
        <v>26079</v>
      </c>
      <c r="C9">
        <v>283743</v>
      </c>
      <c r="D9">
        <v>375345</v>
      </c>
      <c r="F9">
        <f t="shared" si="0"/>
        <v>10.880133440699414</v>
      </c>
      <c r="G9">
        <f t="shared" si="1"/>
        <v>1.3228343959146129</v>
      </c>
      <c r="H9">
        <f t="shared" si="2"/>
        <v>14.392614747497987</v>
      </c>
    </row>
    <row r="10" spans="1:8" x14ac:dyDescent="0.25">
      <c r="A10">
        <v>13</v>
      </c>
      <c r="B10">
        <v>32091</v>
      </c>
      <c r="C10">
        <v>289743</v>
      </c>
      <c r="D10">
        <v>239601</v>
      </c>
      <c r="F10">
        <f t="shared" si="0"/>
        <v>9.0287931195662328</v>
      </c>
      <c r="G10">
        <f t="shared" si="1"/>
        <v>0.82694318758347918</v>
      </c>
      <c r="H10">
        <f>D10/B10</f>
        <v>7.4662989623258857</v>
      </c>
    </row>
    <row r="11" spans="1:8" x14ac:dyDescent="0.25">
      <c r="A11">
        <v>14</v>
      </c>
      <c r="B11">
        <v>36369</v>
      </c>
      <c r="C11">
        <v>293220</v>
      </c>
      <c r="D11">
        <v>114273</v>
      </c>
      <c r="F11">
        <f t="shared" si="0"/>
        <v>8.0623608017817379</v>
      </c>
      <c r="G11">
        <f t="shared" si="1"/>
        <v>0.38971761817065687</v>
      </c>
      <c r="H11">
        <f t="shared" ref="H11:H16" si="3">D11/B11</f>
        <v>3.142044048502846</v>
      </c>
    </row>
    <row r="12" spans="1:8" x14ac:dyDescent="0.25">
      <c r="A12">
        <v>15</v>
      </c>
      <c r="B12">
        <v>41265</v>
      </c>
      <c r="C12">
        <v>289470</v>
      </c>
      <c r="D12">
        <v>113715</v>
      </c>
      <c r="F12">
        <f t="shared" si="0"/>
        <v>7.0149036713922213</v>
      </c>
      <c r="G12">
        <f t="shared" si="1"/>
        <v>0.39283863612809616</v>
      </c>
      <c r="H12">
        <f t="shared" si="3"/>
        <v>2.7557251908396947</v>
      </c>
    </row>
    <row r="13" spans="1:8" x14ac:dyDescent="0.25">
      <c r="A13">
        <v>16</v>
      </c>
      <c r="B13">
        <v>46338</v>
      </c>
      <c r="C13">
        <v>236361</v>
      </c>
      <c r="D13">
        <v>200667</v>
      </c>
      <c r="F13">
        <f t="shared" si="0"/>
        <v>5.1008027968406058</v>
      </c>
      <c r="G13">
        <f t="shared" si="1"/>
        <v>0.84898523868150833</v>
      </c>
      <c r="H13">
        <f t="shared" si="3"/>
        <v>4.3305062799430276</v>
      </c>
    </row>
    <row r="14" spans="1:8" x14ac:dyDescent="0.25">
      <c r="A14">
        <v>17</v>
      </c>
      <c r="B14">
        <v>54255</v>
      </c>
      <c r="C14">
        <v>224457</v>
      </c>
      <c r="D14">
        <v>187485</v>
      </c>
      <c r="F14">
        <f t="shared" si="0"/>
        <v>4.1370749239701414</v>
      </c>
      <c r="G14">
        <f>D14/C14</f>
        <v>0.83528248172255715</v>
      </c>
      <c r="H14">
        <f t="shared" si="3"/>
        <v>3.4556262095659385</v>
      </c>
    </row>
    <row r="15" spans="1:8" x14ac:dyDescent="0.25">
      <c r="A15">
        <v>18</v>
      </c>
      <c r="B15">
        <v>61626</v>
      </c>
      <c r="C15">
        <v>91377</v>
      </c>
      <c r="D15">
        <v>203943</v>
      </c>
      <c r="F15">
        <f t="shared" si="0"/>
        <v>1.4827670139226949</v>
      </c>
      <c r="G15">
        <f t="shared" ref="G15:G16" si="4">D15/C15</f>
        <v>2.2318854854066124</v>
      </c>
      <c r="H15">
        <f t="shared" si="3"/>
        <v>3.309366176613767</v>
      </c>
    </row>
    <row r="16" spans="1:8" x14ac:dyDescent="0.25">
      <c r="A16">
        <v>19</v>
      </c>
      <c r="B16">
        <v>66144</v>
      </c>
      <c r="C16">
        <v>96270</v>
      </c>
      <c r="D16">
        <v>256929</v>
      </c>
      <c r="F16">
        <f t="shared" si="0"/>
        <v>1.4554608127721336</v>
      </c>
      <c r="G16">
        <f>D16/C16</f>
        <v>2.6688376441258961</v>
      </c>
      <c r="H16">
        <f t="shared" si="3"/>
        <v>3.8843886066763424</v>
      </c>
    </row>
    <row r="18" spans="1:8" x14ac:dyDescent="0.25">
      <c r="A18" t="s">
        <v>9</v>
      </c>
      <c r="F18" t="s">
        <v>11</v>
      </c>
    </row>
    <row r="19" spans="1:8" x14ac:dyDescent="0.25">
      <c r="A19" t="s">
        <v>10</v>
      </c>
      <c r="B19" t="s">
        <v>1</v>
      </c>
      <c r="C19" t="s">
        <v>2</v>
      </c>
      <c r="D19" t="s">
        <v>3</v>
      </c>
      <c r="F19" s="1">
        <v>8.4027777777777785E-2</v>
      </c>
      <c r="G19" s="1">
        <v>0.16805555555555557</v>
      </c>
      <c r="H19" s="1">
        <v>0.1673611111111111</v>
      </c>
    </row>
    <row r="20" spans="1:8" x14ac:dyDescent="0.25">
      <c r="A20">
        <f>A7^2</f>
        <v>100</v>
      </c>
      <c r="B20">
        <f>B7/3</f>
        <v>27474</v>
      </c>
      <c r="C20">
        <f>C7/3</f>
        <v>290703</v>
      </c>
      <c r="D20">
        <f>D7/3</f>
        <v>51369</v>
      </c>
      <c r="F20">
        <f>C20/B20</f>
        <v>10.581022057217734</v>
      </c>
      <c r="G20">
        <f>D20/C20</f>
        <v>0.17670612274383132</v>
      </c>
      <c r="H20">
        <f>D20/B20</f>
        <v>1.8697313823979034</v>
      </c>
    </row>
    <row r="21" spans="1:8" x14ac:dyDescent="0.25">
      <c r="A21">
        <f>A8^2</f>
        <v>121</v>
      </c>
      <c r="B21">
        <f>B8/3</f>
        <v>8130</v>
      </c>
      <c r="C21">
        <f>C8/3</f>
        <v>104709</v>
      </c>
      <c r="D21">
        <f>D8/3</f>
        <v>69769</v>
      </c>
      <c r="F21">
        <f t="shared" ref="F21:F29" si="5">C21/B21</f>
        <v>12.879335793357933</v>
      </c>
      <c r="G21">
        <f t="shared" ref="G21:G29" si="6">D21/C21</f>
        <v>0.66631330640155095</v>
      </c>
      <c r="H21">
        <f t="shared" ref="H21:H29" si="7">D21/B21</f>
        <v>8.5816728167281671</v>
      </c>
    </row>
    <row r="22" spans="1:8" x14ac:dyDescent="0.25">
      <c r="A22">
        <f>A9^2</f>
        <v>144</v>
      </c>
      <c r="B22">
        <f>B9/3</f>
        <v>8693</v>
      </c>
      <c r="C22">
        <f>C9/3</f>
        <v>94581</v>
      </c>
      <c r="D22">
        <f>D9/3</f>
        <v>125115</v>
      </c>
      <c r="F22">
        <f t="shared" si="5"/>
        <v>10.880133440699414</v>
      </c>
      <c r="G22">
        <f t="shared" si="6"/>
        <v>1.3228343959146129</v>
      </c>
      <c r="H22">
        <f t="shared" si="7"/>
        <v>14.392614747497987</v>
      </c>
    </row>
    <row r="23" spans="1:8" x14ac:dyDescent="0.25">
      <c r="A23">
        <f>A10^2</f>
        <v>169</v>
      </c>
      <c r="B23">
        <f>B10/3</f>
        <v>10697</v>
      </c>
      <c r="C23">
        <f>C10/3</f>
        <v>96581</v>
      </c>
      <c r="D23">
        <f>D10/3</f>
        <v>79867</v>
      </c>
      <c r="F23">
        <f t="shared" si="5"/>
        <v>9.0287931195662328</v>
      </c>
      <c r="G23">
        <f t="shared" si="6"/>
        <v>0.82694318758347918</v>
      </c>
      <c r="H23">
        <f>D23/B23</f>
        <v>7.4662989623258857</v>
      </c>
    </row>
    <row r="24" spans="1:8" x14ac:dyDescent="0.25">
      <c r="A24">
        <f>A11^2</f>
        <v>196</v>
      </c>
      <c r="B24">
        <f>B11/3</f>
        <v>12123</v>
      </c>
      <c r="C24">
        <f>C11/3</f>
        <v>97740</v>
      </c>
      <c r="D24">
        <f>D11/3</f>
        <v>38091</v>
      </c>
      <c r="F24">
        <f t="shared" si="5"/>
        <v>8.0623608017817379</v>
      </c>
      <c r="G24">
        <f t="shared" si="6"/>
        <v>0.38971761817065687</v>
      </c>
      <c r="H24">
        <f t="shared" si="7"/>
        <v>3.142044048502846</v>
      </c>
    </row>
    <row r="25" spans="1:8" x14ac:dyDescent="0.25">
      <c r="A25">
        <f>A12^2</f>
        <v>225</v>
      </c>
      <c r="B25">
        <f>B12/3</f>
        <v>13755</v>
      </c>
      <c r="C25">
        <f>C12/3</f>
        <v>96490</v>
      </c>
      <c r="D25">
        <f>D12/3</f>
        <v>37905</v>
      </c>
      <c r="F25">
        <f t="shared" si="5"/>
        <v>7.0149036713922213</v>
      </c>
      <c r="G25">
        <f t="shared" si="6"/>
        <v>0.39283863612809616</v>
      </c>
      <c r="H25">
        <f t="shared" si="7"/>
        <v>2.7557251908396947</v>
      </c>
    </row>
    <row r="26" spans="1:8" x14ac:dyDescent="0.25">
      <c r="A26">
        <f>A13^2</f>
        <v>256</v>
      </c>
      <c r="B26">
        <f>B13/3</f>
        <v>15446</v>
      </c>
      <c r="C26">
        <f>C13/3</f>
        <v>78787</v>
      </c>
      <c r="D26">
        <f>D13/3</f>
        <v>66889</v>
      </c>
      <c r="F26">
        <f t="shared" si="5"/>
        <v>5.1008027968406058</v>
      </c>
      <c r="G26">
        <f t="shared" si="6"/>
        <v>0.84898523868150833</v>
      </c>
      <c r="H26">
        <f t="shared" si="7"/>
        <v>4.3305062799430276</v>
      </c>
    </row>
    <row r="27" spans="1:8" x14ac:dyDescent="0.25">
      <c r="A27">
        <f>A14^2</f>
        <v>289</v>
      </c>
      <c r="B27">
        <f>B14/3</f>
        <v>18085</v>
      </c>
      <c r="C27">
        <f>C14/3</f>
        <v>74819</v>
      </c>
      <c r="D27">
        <f>D14/3</f>
        <v>62495</v>
      </c>
      <c r="F27">
        <f t="shared" si="5"/>
        <v>4.1370749239701414</v>
      </c>
      <c r="G27">
        <f>D27/C27</f>
        <v>0.83528248172255715</v>
      </c>
      <c r="H27">
        <f t="shared" si="7"/>
        <v>3.4556262095659385</v>
      </c>
    </row>
    <row r="28" spans="1:8" x14ac:dyDescent="0.25">
      <c r="A28">
        <f>A15^2</f>
        <v>324</v>
      </c>
      <c r="B28">
        <f>B15/3</f>
        <v>20542</v>
      </c>
      <c r="C28">
        <f>C15/3</f>
        <v>30459</v>
      </c>
      <c r="D28">
        <f>D15/3</f>
        <v>67981</v>
      </c>
      <c r="F28">
        <f t="shared" si="5"/>
        <v>1.4827670139226949</v>
      </c>
      <c r="G28">
        <f t="shared" si="6"/>
        <v>2.2318854854066124</v>
      </c>
      <c r="H28">
        <f t="shared" si="7"/>
        <v>3.309366176613767</v>
      </c>
    </row>
    <row r="29" spans="1:8" x14ac:dyDescent="0.25">
      <c r="A29">
        <f>A16^2</f>
        <v>361</v>
      </c>
      <c r="B29">
        <f>B16/3</f>
        <v>22048</v>
      </c>
      <c r="C29">
        <f>C16/3</f>
        <v>32090</v>
      </c>
      <c r="D29">
        <f>D16/3</f>
        <v>85643</v>
      </c>
      <c r="F29">
        <f t="shared" si="5"/>
        <v>1.4554608127721336</v>
      </c>
      <c r="G29">
        <f>D29/C29</f>
        <v>2.6688376441258961</v>
      </c>
      <c r="H29">
        <f t="shared" si="7"/>
        <v>3.8843886066763424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690B-4364-4BFD-9266-42F405A0BC59}">
  <dimension ref="A1:H28"/>
  <sheetViews>
    <sheetView zoomScale="115" zoomScaleNormal="115" workbookViewId="0">
      <selection activeCell="B5" sqref="B5"/>
    </sheetView>
  </sheetViews>
  <sheetFormatPr defaultRowHeight="15" x14ac:dyDescent="0.25"/>
  <sheetData>
    <row r="1" spans="1:4" x14ac:dyDescent="0.25">
      <c r="A1" t="s">
        <v>4</v>
      </c>
      <c r="B1" t="s">
        <v>5</v>
      </c>
    </row>
    <row r="2" spans="1:4" x14ac:dyDescent="0.25">
      <c r="A2" t="s">
        <v>6</v>
      </c>
      <c r="B2">
        <v>0</v>
      </c>
    </row>
    <row r="3" spans="1:4" x14ac:dyDescent="0.25">
      <c r="A3" t="s">
        <v>7</v>
      </c>
      <c r="B3">
        <v>1</v>
      </c>
    </row>
    <row r="4" spans="1:4" x14ac:dyDescent="0.25">
      <c r="A4" t="s">
        <v>8</v>
      </c>
      <c r="B4">
        <v>5</v>
      </c>
    </row>
    <row r="6" spans="1:4" x14ac:dyDescent="0.25">
      <c r="A6" t="s">
        <v>0</v>
      </c>
      <c r="B6" t="s">
        <v>1</v>
      </c>
      <c r="C6" t="s">
        <v>2</v>
      </c>
      <c r="D6" t="s">
        <v>3</v>
      </c>
    </row>
    <row r="7" spans="1:4" x14ac:dyDescent="0.25">
      <c r="A7">
        <v>5</v>
      </c>
      <c r="B7">
        <v>62133</v>
      </c>
      <c r="C7">
        <v>666714</v>
      </c>
      <c r="D7">
        <v>243240</v>
      </c>
    </row>
    <row r="8" spans="1:4" x14ac:dyDescent="0.25">
      <c r="A8">
        <v>6</v>
      </c>
      <c r="B8">
        <v>9420</v>
      </c>
      <c r="C8">
        <v>257058</v>
      </c>
      <c r="D8">
        <v>276840</v>
      </c>
    </row>
    <row r="9" spans="1:4" x14ac:dyDescent="0.25">
      <c r="A9">
        <v>7</v>
      </c>
      <c r="B9">
        <v>10530</v>
      </c>
      <c r="C9">
        <v>329439</v>
      </c>
      <c r="D9">
        <v>104655</v>
      </c>
    </row>
    <row r="10" spans="1:4" x14ac:dyDescent="0.25">
      <c r="A10">
        <v>8</v>
      </c>
      <c r="B10">
        <v>12546</v>
      </c>
      <c r="C10">
        <v>336012</v>
      </c>
      <c r="D10">
        <v>106536</v>
      </c>
    </row>
    <row r="11" spans="1:4" x14ac:dyDescent="0.25">
      <c r="A11">
        <v>9</v>
      </c>
      <c r="B11">
        <v>15696</v>
      </c>
      <c r="C11">
        <v>291840</v>
      </c>
      <c r="D11">
        <v>109617</v>
      </c>
    </row>
    <row r="12" spans="1:4" x14ac:dyDescent="0.25">
      <c r="A12">
        <v>10</v>
      </c>
      <c r="B12">
        <v>19014</v>
      </c>
      <c r="C12">
        <v>377673</v>
      </c>
      <c r="D12">
        <v>106029</v>
      </c>
    </row>
    <row r="13" spans="1:4" x14ac:dyDescent="0.25">
      <c r="A13">
        <v>11</v>
      </c>
      <c r="B13">
        <v>23427</v>
      </c>
      <c r="C13">
        <v>312156</v>
      </c>
      <c r="D13">
        <v>107919</v>
      </c>
    </row>
    <row r="14" spans="1:4" x14ac:dyDescent="0.25">
      <c r="A14">
        <v>12</v>
      </c>
      <c r="B14">
        <v>26709</v>
      </c>
      <c r="C14">
        <v>260355</v>
      </c>
      <c r="D14">
        <v>107418</v>
      </c>
    </row>
    <row r="15" spans="1:4" x14ac:dyDescent="0.25">
      <c r="A15">
        <v>13</v>
      </c>
      <c r="B15">
        <v>31587</v>
      </c>
      <c r="C15">
        <v>231531</v>
      </c>
      <c r="D15">
        <v>109689</v>
      </c>
    </row>
    <row r="16" spans="1:4" x14ac:dyDescent="0.25">
      <c r="A16">
        <v>14</v>
      </c>
      <c r="B16">
        <v>35436</v>
      </c>
      <c r="C16">
        <v>210999</v>
      </c>
      <c r="D16">
        <v>118992</v>
      </c>
    </row>
    <row r="17" spans="1:8" x14ac:dyDescent="0.25">
      <c r="A17" t="s">
        <v>9</v>
      </c>
      <c r="F17" t="s">
        <v>11</v>
      </c>
    </row>
    <row r="18" spans="1:8" x14ac:dyDescent="0.25">
      <c r="A18" t="s">
        <v>10</v>
      </c>
      <c r="B18" t="s">
        <v>1</v>
      </c>
      <c r="C18" t="s">
        <v>2</v>
      </c>
      <c r="D18" t="s">
        <v>3</v>
      </c>
      <c r="F18" s="1">
        <v>8.4027777777777785E-2</v>
      </c>
      <c r="G18" s="1">
        <v>0.16805555555555557</v>
      </c>
      <c r="H18" s="1">
        <v>0.1673611111111111</v>
      </c>
    </row>
    <row r="19" spans="1:8" x14ac:dyDescent="0.25">
      <c r="A19">
        <f>A7^2</f>
        <v>25</v>
      </c>
      <c r="B19">
        <f>B7/3</f>
        <v>20711</v>
      </c>
      <c r="C19">
        <f t="shared" ref="C19:D19" si="0">C7/3</f>
        <v>222238</v>
      </c>
      <c r="D19">
        <f t="shared" si="0"/>
        <v>81080</v>
      </c>
      <c r="F19">
        <f>C19/B19</f>
        <v>10.730433103181884</v>
      </c>
      <c r="G19">
        <f>D19/C19</f>
        <v>0.3648340967791287</v>
      </c>
      <c r="H19">
        <f>D19/B19</f>
        <v>3.9148278692482257</v>
      </c>
    </row>
    <row r="20" spans="1:8" x14ac:dyDescent="0.25">
      <c r="A20">
        <f t="shared" ref="A20:A28" si="1">A8^2</f>
        <v>36</v>
      </c>
      <c r="B20">
        <f t="shared" ref="B20:D28" si="2">B8/3</f>
        <v>3140</v>
      </c>
      <c r="C20">
        <f t="shared" si="2"/>
        <v>85686</v>
      </c>
      <c r="D20">
        <f t="shared" si="2"/>
        <v>92280</v>
      </c>
      <c r="F20">
        <f t="shared" ref="F20:F28" si="3">C20/B20</f>
        <v>27.288535031847132</v>
      </c>
      <c r="G20">
        <f t="shared" ref="G20:G28" si="4">D20/C20</f>
        <v>1.0769553952804425</v>
      </c>
      <c r="H20">
        <f t="shared" ref="H20:H28" si="5">D20/B20</f>
        <v>29.388535031847134</v>
      </c>
    </row>
    <row r="21" spans="1:8" x14ac:dyDescent="0.25">
      <c r="A21">
        <f t="shared" si="1"/>
        <v>49</v>
      </c>
      <c r="B21">
        <f t="shared" si="2"/>
        <v>3510</v>
      </c>
      <c r="C21">
        <f t="shared" si="2"/>
        <v>109813</v>
      </c>
      <c r="D21">
        <f t="shared" si="2"/>
        <v>34885</v>
      </c>
      <c r="F21">
        <f t="shared" si="3"/>
        <v>31.285754985754984</v>
      </c>
      <c r="G21">
        <f t="shared" si="4"/>
        <v>0.31767641353938059</v>
      </c>
      <c r="H21">
        <f t="shared" si="5"/>
        <v>9.9387464387464384</v>
      </c>
    </row>
    <row r="22" spans="1:8" x14ac:dyDescent="0.25">
      <c r="A22">
        <f t="shared" si="1"/>
        <v>64</v>
      </c>
      <c r="B22">
        <f t="shared" si="2"/>
        <v>4182</v>
      </c>
      <c r="C22">
        <f t="shared" si="2"/>
        <v>112004</v>
      </c>
      <c r="D22">
        <f t="shared" si="2"/>
        <v>35512</v>
      </c>
      <c r="F22">
        <f t="shared" si="3"/>
        <v>26.782400765184121</v>
      </c>
      <c r="G22">
        <f t="shared" si="4"/>
        <v>0.31706010499625015</v>
      </c>
      <c r="H22">
        <f t="shared" si="5"/>
        <v>8.4916307986609283</v>
      </c>
    </row>
    <row r="23" spans="1:8" x14ac:dyDescent="0.25">
      <c r="A23">
        <f t="shared" si="1"/>
        <v>81</v>
      </c>
      <c r="B23">
        <f t="shared" si="2"/>
        <v>5232</v>
      </c>
      <c r="C23">
        <f t="shared" si="2"/>
        <v>97280</v>
      </c>
      <c r="D23">
        <f t="shared" si="2"/>
        <v>36539</v>
      </c>
      <c r="F23">
        <f t="shared" si="3"/>
        <v>18.593272171253822</v>
      </c>
      <c r="G23">
        <f t="shared" si="4"/>
        <v>0.37560649671052632</v>
      </c>
      <c r="H23">
        <f t="shared" si="5"/>
        <v>6.9837538226299696</v>
      </c>
    </row>
    <row r="24" spans="1:8" x14ac:dyDescent="0.25">
      <c r="A24">
        <f t="shared" si="1"/>
        <v>100</v>
      </c>
      <c r="B24">
        <f t="shared" si="2"/>
        <v>6338</v>
      </c>
      <c r="C24">
        <f t="shared" si="2"/>
        <v>125891</v>
      </c>
      <c r="D24">
        <f t="shared" si="2"/>
        <v>35343</v>
      </c>
      <c r="F24">
        <f t="shared" si="3"/>
        <v>19.862890501735563</v>
      </c>
      <c r="G24">
        <f t="shared" si="4"/>
        <v>0.28074286485928301</v>
      </c>
      <c r="H24">
        <f t="shared" si="5"/>
        <v>5.5763647838434833</v>
      </c>
    </row>
    <row r="25" spans="1:8" x14ac:dyDescent="0.25">
      <c r="A25">
        <f t="shared" si="1"/>
        <v>121</v>
      </c>
      <c r="B25">
        <f t="shared" si="2"/>
        <v>7809</v>
      </c>
      <c r="C25">
        <f t="shared" si="2"/>
        <v>104052</v>
      </c>
      <c r="D25">
        <f t="shared" si="2"/>
        <v>35973</v>
      </c>
      <c r="F25">
        <f t="shared" si="3"/>
        <v>13.324625432193622</v>
      </c>
      <c r="G25">
        <f t="shared" si="4"/>
        <v>0.34572137008418868</v>
      </c>
      <c r="H25">
        <f t="shared" si="5"/>
        <v>4.6066077602766038</v>
      </c>
    </row>
    <row r="26" spans="1:8" x14ac:dyDescent="0.25">
      <c r="A26">
        <f t="shared" si="1"/>
        <v>144</v>
      </c>
      <c r="B26">
        <f t="shared" si="2"/>
        <v>8903</v>
      </c>
      <c r="C26">
        <f t="shared" si="2"/>
        <v>86785</v>
      </c>
      <c r="D26">
        <f t="shared" si="2"/>
        <v>35806</v>
      </c>
      <c r="F26">
        <f t="shared" si="3"/>
        <v>9.7478378074806251</v>
      </c>
      <c r="G26">
        <f t="shared" si="4"/>
        <v>0.41258281961168403</v>
      </c>
      <c r="H26">
        <f t="shared" si="5"/>
        <v>4.0217904077277327</v>
      </c>
    </row>
    <row r="27" spans="1:8" x14ac:dyDescent="0.25">
      <c r="A27">
        <f t="shared" si="1"/>
        <v>169</v>
      </c>
      <c r="B27">
        <f t="shared" si="2"/>
        <v>10529</v>
      </c>
      <c r="C27">
        <f t="shared" si="2"/>
        <v>77177</v>
      </c>
      <c r="D27">
        <f t="shared" si="2"/>
        <v>36563</v>
      </c>
      <c r="F27">
        <f t="shared" si="3"/>
        <v>7.3299458638047295</v>
      </c>
      <c r="G27">
        <f t="shared" si="4"/>
        <v>0.47375513430167021</v>
      </c>
      <c r="H27">
        <f t="shared" si="5"/>
        <v>3.4725994871307817</v>
      </c>
    </row>
    <row r="28" spans="1:8" x14ac:dyDescent="0.25">
      <c r="A28">
        <f t="shared" si="1"/>
        <v>196</v>
      </c>
      <c r="B28">
        <f t="shared" si="2"/>
        <v>11812</v>
      </c>
      <c r="C28">
        <f t="shared" si="2"/>
        <v>70333</v>
      </c>
      <c r="D28">
        <f>D16/3</f>
        <v>39664</v>
      </c>
      <c r="F28">
        <f t="shared" si="3"/>
        <v>5.9543684388757194</v>
      </c>
      <c r="G28">
        <f t="shared" si="4"/>
        <v>0.56394580069099853</v>
      </c>
      <c r="H28">
        <f t="shared" si="5"/>
        <v>3.3579410768709788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8C8B-11F9-41B8-8E39-DB93B675D356}">
  <dimension ref="A1:H29"/>
  <sheetViews>
    <sheetView zoomScale="115" zoomScaleNormal="115" workbookViewId="0">
      <selection activeCell="G13" sqref="G13"/>
    </sheetView>
  </sheetViews>
  <sheetFormatPr defaultRowHeight="15" x14ac:dyDescent="0.25"/>
  <sheetData>
    <row r="1" spans="1:8" x14ac:dyDescent="0.25">
      <c r="A1" t="s">
        <v>4</v>
      </c>
      <c r="B1" t="s">
        <v>5</v>
      </c>
    </row>
    <row r="2" spans="1:8" x14ac:dyDescent="0.25">
      <c r="A2" t="s">
        <v>6</v>
      </c>
      <c r="B2">
        <v>0</v>
      </c>
    </row>
    <row r="3" spans="1:8" x14ac:dyDescent="0.25">
      <c r="A3" t="s">
        <v>7</v>
      </c>
      <c r="B3">
        <v>1</v>
      </c>
    </row>
    <row r="4" spans="1:8" x14ac:dyDescent="0.25">
      <c r="A4" t="s">
        <v>8</v>
      </c>
      <c r="B4">
        <v>15</v>
      </c>
    </row>
    <row r="5" spans="1:8" x14ac:dyDescent="0.25">
      <c r="F5" t="s">
        <v>11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F6" s="1">
        <v>8.4027777777777785E-2</v>
      </c>
      <c r="G6" s="1">
        <v>0.16805555555555557</v>
      </c>
      <c r="H6" s="1">
        <v>0.1673611111111111</v>
      </c>
    </row>
    <row r="7" spans="1:8" x14ac:dyDescent="0.25">
      <c r="A7">
        <v>15</v>
      </c>
      <c r="B7">
        <v>105732</v>
      </c>
      <c r="C7">
        <v>667338</v>
      </c>
      <c r="D7">
        <v>375327</v>
      </c>
      <c r="F7">
        <f>C7/B7</f>
        <v>6.3115991374418341</v>
      </c>
      <c r="G7">
        <f>D7/C7</f>
        <v>0.56242413889213561</v>
      </c>
      <c r="H7">
        <f>D7/B7</f>
        <v>3.5497957099080693</v>
      </c>
    </row>
    <row r="8" spans="1:8" x14ac:dyDescent="0.25">
      <c r="A8">
        <v>16</v>
      </c>
      <c r="B8">
        <v>48318</v>
      </c>
      <c r="C8">
        <v>299067</v>
      </c>
      <c r="D8">
        <v>480117</v>
      </c>
      <c r="F8">
        <f t="shared" ref="F8:G16" si="0">C8/B8</f>
        <v>6.1895566869489631</v>
      </c>
      <c r="G8">
        <f t="shared" si="0"/>
        <v>1.6053827403224026</v>
      </c>
      <c r="H8">
        <f t="shared" ref="H8:H16" si="1">D8/B8</f>
        <v>9.9366074754749789</v>
      </c>
    </row>
    <row r="9" spans="1:8" x14ac:dyDescent="0.25">
      <c r="A9">
        <v>17</v>
      </c>
      <c r="B9">
        <v>54138</v>
      </c>
      <c r="C9">
        <v>304368</v>
      </c>
      <c r="D9">
        <v>367086</v>
      </c>
      <c r="F9">
        <f t="shared" si="0"/>
        <v>5.6220769145517009</v>
      </c>
      <c r="G9">
        <f t="shared" si="0"/>
        <v>1.2060597697524049</v>
      </c>
      <c r="H9">
        <f t="shared" si="1"/>
        <v>6.7805607890945359</v>
      </c>
    </row>
    <row r="10" spans="1:8" x14ac:dyDescent="0.25">
      <c r="A10">
        <v>18</v>
      </c>
      <c r="B10">
        <v>64317</v>
      </c>
      <c r="C10">
        <v>314916</v>
      </c>
      <c r="D10">
        <v>209430</v>
      </c>
      <c r="F10">
        <f t="shared" si="0"/>
        <v>4.8963104622417086</v>
      </c>
      <c r="G10">
        <f t="shared" si="0"/>
        <v>0.66503448538657928</v>
      </c>
      <c r="H10">
        <f>D10/B10</f>
        <v>3.2562153085498391</v>
      </c>
    </row>
    <row r="11" spans="1:8" x14ac:dyDescent="0.25">
      <c r="A11">
        <v>19</v>
      </c>
      <c r="B11">
        <v>67260</v>
      </c>
      <c r="C11">
        <v>263409</v>
      </c>
      <c r="D11">
        <v>121824</v>
      </c>
      <c r="F11">
        <f t="shared" si="0"/>
        <v>3.916280107047279</v>
      </c>
      <c r="G11">
        <f t="shared" si="0"/>
        <v>0.46248989214491532</v>
      </c>
      <c r="H11">
        <f t="shared" ref="H11:H16" si="2">D11/B11</f>
        <v>1.8112399643175736</v>
      </c>
    </row>
    <row r="12" spans="1:8" x14ac:dyDescent="0.25">
      <c r="A12">
        <v>20</v>
      </c>
      <c r="B12">
        <v>74706</v>
      </c>
      <c r="C12">
        <v>101967</v>
      </c>
      <c r="D12">
        <v>119919</v>
      </c>
      <c r="F12">
        <f t="shared" si="0"/>
        <v>1.3649104489599229</v>
      </c>
      <c r="G12">
        <f>D12/C12</f>
        <v>1.176056959604578</v>
      </c>
      <c r="H12">
        <f t="shared" si="2"/>
        <v>1.6052124327363264</v>
      </c>
    </row>
    <row r="13" spans="1:8" x14ac:dyDescent="0.25">
      <c r="A13">
        <v>21</v>
      </c>
      <c r="B13">
        <v>81267</v>
      </c>
      <c r="C13">
        <v>109401</v>
      </c>
      <c r="D13">
        <v>249345</v>
      </c>
      <c r="F13">
        <f t="shared" si="0"/>
        <v>1.3461921813282145</v>
      </c>
      <c r="G13">
        <f>D13/C13</f>
        <v>2.2791839197082293</v>
      </c>
      <c r="H13">
        <f t="shared" si="2"/>
        <v>3.0682195725202113</v>
      </c>
    </row>
    <row r="14" spans="1:8" x14ac:dyDescent="0.25">
      <c r="A14">
        <v>22</v>
      </c>
      <c r="B14">
        <v>89031</v>
      </c>
      <c r="C14">
        <v>214086</v>
      </c>
      <c r="D14">
        <v>380802</v>
      </c>
      <c r="F14">
        <f t="shared" si="0"/>
        <v>2.4046231088047985</v>
      </c>
      <c r="G14">
        <f>D14/C14</f>
        <v>1.7787337798828509</v>
      </c>
      <c r="H14">
        <f t="shared" si="2"/>
        <v>4.2771843515180104</v>
      </c>
    </row>
    <row r="15" spans="1:8" x14ac:dyDescent="0.25">
      <c r="A15">
        <v>23</v>
      </c>
      <c r="B15">
        <v>96702</v>
      </c>
      <c r="C15">
        <v>472170</v>
      </c>
      <c r="D15">
        <v>253293</v>
      </c>
      <c r="F15">
        <f t="shared" si="0"/>
        <v>4.88273251845877</v>
      </c>
      <c r="G15">
        <f t="shared" si="0"/>
        <v>0.53644450092127838</v>
      </c>
      <c r="H15">
        <f t="shared" si="2"/>
        <v>2.6193150089967117</v>
      </c>
    </row>
    <row r="16" spans="1:8" x14ac:dyDescent="0.25">
      <c r="A16">
        <v>24</v>
      </c>
      <c r="B16">
        <v>104391</v>
      </c>
      <c r="C16">
        <v>350340</v>
      </c>
      <c r="D16">
        <v>204768</v>
      </c>
      <c r="F16">
        <f t="shared" si="0"/>
        <v>3.3560364399229821</v>
      </c>
      <c r="G16">
        <f>D16/C16</f>
        <v>0.58448364445966772</v>
      </c>
      <c r="H16">
        <f t="shared" si="2"/>
        <v>1.9615484093456332</v>
      </c>
    </row>
    <row r="18" spans="1:8" x14ac:dyDescent="0.25">
      <c r="A18" t="s">
        <v>9</v>
      </c>
      <c r="F18" t="s">
        <v>11</v>
      </c>
    </row>
    <row r="19" spans="1:8" x14ac:dyDescent="0.25">
      <c r="A19" t="s">
        <v>10</v>
      </c>
      <c r="B19" t="s">
        <v>1</v>
      </c>
      <c r="C19" t="s">
        <v>2</v>
      </c>
      <c r="D19" t="s">
        <v>3</v>
      </c>
      <c r="F19" s="1">
        <v>8.4027777777777785E-2</v>
      </c>
      <c r="G19" s="1">
        <v>0.16805555555555557</v>
      </c>
      <c r="H19" s="1">
        <v>0.1673611111111111</v>
      </c>
    </row>
    <row r="20" spans="1:8" x14ac:dyDescent="0.25">
      <c r="A20">
        <f>A7^2</f>
        <v>225</v>
      </c>
      <c r="B20">
        <f>B7/3</f>
        <v>35244</v>
      </c>
      <c r="C20">
        <f>C7/3</f>
        <v>222446</v>
      </c>
      <c r="D20">
        <f>D7/3</f>
        <v>125109</v>
      </c>
      <c r="F20">
        <f>C20/B20</f>
        <v>6.3115991374418341</v>
      </c>
      <c r="G20">
        <f>D20/C20</f>
        <v>0.56242413889213561</v>
      </c>
      <c r="H20">
        <f>D20/B20</f>
        <v>3.5497957099080693</v>
      </c>
    </row>
    <row r="21" spans="1:8" x14ac:dyDescent="0.25">
      <c r="A21">
        <f>A8^2</f>
        <v>256</v>
      </c>
      <c r="B21">
        <f>B8/3</f>
        <v>16106</v>
      </c>
      <c r="C21">
        <f>C8/3</f>
        <v>99689</v>
      </c>
      <c r="D21">
        <f>D8/3</f>
        <v>160039</v>
      </c>
      <c r="F21">
        <f t="shared" ref="F21:G29" si="3">C21/B21</f>
        <v>6.1895566869489631</v>
      </c>
      <c r="G21">
        <f t="shared" si="3"/>
        <v>1.6053827403224026</v>
      </c>
      <c r="H21">
        <f t="shared" ref="H21:H29" si="4">D21/B21</f>
        <v>9.9366074754749789</v>
      </c>
    </row>
    <row r="22" spans="1:8" x14ac:dyDescent="0.25">
      <c r="A22">
        <f>A9^2</f>
        <v>289</v>
      </c>
      <c r="B22">
        <f>B9/3</f>
        <v>18046</v>
      </c>
      <c r="C22">
        <f>C9/3</f>
        <v>101456</v>
      </c>
      <c r="D22">
        <f>D9/3</f>
        <v>122362</v>
      </c>
      <c r="F22">
        <f t="shared" si="3"/>
        <v>5.6220769145517009</v>
      </c>
      <c r="G22">
        <f t="shared" si="3"/>
        <v>1.2060597697524049</v>
      </c>
      <c r="H22">
        <f t="shared" si="4"/>
        <v>6.7805607890945359</v>
      </c>
    </row>
    <row r="23" spans="1:8" x14ac:dyDescent="0.25">
      <c r="A23">
        <f>A10^2</f>
        <v>324</v>
      </c>
      <c r="B23">
        <f>B10/3</f>
        <v>21439</v>
      </c>
      <c r="C23">
        <f>C10/3</f>
        <v>104972</v>
      </c>
      <c r="D23">
        <f>D10/3</f>
        <v>69810</v>
      </c>
      <c r="F23">
        <f t="shared" si="3"/>
        <v>4.8963104622417086</v>
      </c>
      <c r="G23">
        <f t="shared" si="3"/>
        <v>0.66503448538657928</v>
      </c>
      <c r="H23">
        <f>D23/B23</f>
        <v>3.2562153085498391</v>
      </c>
    </row>
    <row r="24" spans="1:8" x14ac:dyDescent="0.25">
      <c r="A24">
        <f>A11^2</f>
        <v>361</v>
      </c>
      <c r="B24">
        <f>B11/3</f>
        <v>22420</v>
      </c>
      <c r="C24">
        <f>C11/3</f>
        <v>87803</v>
      </c>
      <c r="D24">
        <f>D11/3</f>
        <v>40608</v>
      </c>
      <c r="F24">
        <f t="shared" si="3"/>
        <v>3.916280107047279</v>
      </c>
      <c r="G24">
        <f t="shared" si="3"/>
        <v>0.46248989214491532</v>
      </c>
      <c r="H24">
        <f t="shared" si="4"/>
        <v>1.8112399643175736</v>
      </c>
    </row>
    <row r="25" spans="1:8" x14ac:dyDescent="0.25">
      <c r="A25">
        <f>A12^2</f>
        <v>400</v>
      </c>
      <c r="B25">
        <f>B12/3</f>
        <v>24902</v>
      </c>
      <c r="C25">
        <f>C12/3</f>
        <v>33989</v>
      </c>
      <c r="D25">
        <f>D12/3</f>
        <v>39973</v>
      </c>
      <c r="F25">
        <f t="shared" si="3"/>
        <v>1.3649104489599229</v>
      </c>
      <c r="G25">
        <f t="shared" si="3"/>
        <v>1.176056959604578</v>
      </c>
      <c r="H25">
        <f t="shared" si="4"/>
        <v>1.6052124327363264</v>
      </c>
    </row>
    <row r="26" spans="1:8" x14ac:dyDescent="0.25">
      <c r="A26">
        <f>A13^2</f>
        <v>441</v>
      </c>
      <c r="B26">
        <f>B13/3</f>
        <v>27089</v>
      </c>
      <c r="C26">
        <f>C13/3</f>
        <v>36467</v>
      </c>
      <c r="D26">
        <f>D13/3</f>
        <v>83115</v>
      </c>
      <c r="F26">
        <f t="shared" si="3"/>
        <v>1.3461921813282145</v>
      </c>
      <c r="G26">
        <f t="shared" si="3"/>
        <v>2.2791839197082293</v>
      </c>
      <c r="H26">
        <f t="shared" si="4"/>
        <v>3.0682195725202113</v>
      </c>
    </row>
    <row r="27" spans="1:8" x14ac:dyDescent="0.25">
      <c r="A27">
        <f>A14^2</f>
        <v>484</v>
      </c>
      <c r="B27">
        <f>B14/3</f>
        <v>29677</v>
      </c>
      <c r="C27">
        <f>C14/3</f>
        <v>71362</v>
      </c>
      <c r="D27">
        <f>D14/3</f>
        <v>126934</v>
      </c>
      <c r="F27">
        <f t="shared" si="3"/>
        <v>2.4046231088047985</v>
      </c>
      <c r="G27">
        <f>D27/C27</f>
        <v>1.7787337798828509</v>
      </c>
      <c r="H27">
        <f t="shared" si="4"/>
        <v>4.2771843515180104</v>
      </c>
    </row>
    <row r="28" spans="1:8" x14ac:dyDescent="0.25">
      <c r="A28">
        <f>A15^2</f>
        <v>529</v>
      </c>
      <c r="B28">
        <f>B15/3</f>
        <v>32234</v>
      </c>
      <c r="C28">
        <f>C15/3</f>
        <v>157390</v>
      </c>
      <c r="D28">
        <f>D15/3</f>
        <v>84431</v>
      </c>
      <c r="F28">
        <f t="shared" si="3"/>
        <v>4.88273251845877</v>
      </c>
      <c r="G28">
        <f t="shared" si="3"/>
        <v>0.53644450092127838</v>
      </c>
      <c r="H28">
        <f t="shared" si="4"/>
        <v>2.6193150089967117</v>
      </c>
    </row>
    <row r="29" spans="1:8" x14ac:dyDescent="0.25">
      <c r="A29">
        <f>A16^2</f>
        <v>576</v>
      </c>
      <c r="B29">
        <f>B16/3</f>
        <v>34797</v>
      </c>
      <c r="C29">
        <f>C16/3</f>
        <v>116780</v>
      </c>
      <c r="D29">
        <f>D16/3</f>
        <v>68256</v>
      </c>
      <c r="F29">
        <f t="shared" si="3"/>
        <v>3.3560364399229821</v>
      </c>
      <c r="G29">
        <f>D29/C29</f>
        <v>0.58448364445966772</v>
      </c>
      <c r="H29">
        <f t="shared" si="4"/>
        <v>1.9615484093456332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B314-1B84-420A-A448-75708DC29DB7}">
  <dimension ref="A1:H29"/>
  <sheetViews>
    <sheetView zoomScale="115" zoomScaleNormal="115" workbookViewId="0">
      <selection activeCell="G13" sqref="G13"/>
    </sheetView>
  </sheetViews>
  <sheetFormatPr defaultRowHeight="15" x14ac:dyDescent="0.25"/>
  <sheetData>
    <row r="1" spans="1:8" x14ac:dyDescent="0.25">
      <c r="A1" t="s">
        <v>4</v>
      </c>
      <c r="B1" t="s">
        <v>5</v>
      </c>
    </row>
    <row r="2" spans="1:8" x14ac:dyDescent="0.25">
      <c r="A2" t="s">
        <v>6</v>
      </c>
      <c r="B2">
        <v>0</v>
      </c>
    </row>
    <row r="3" spans="1:8" x14ac:dyDescent="0.25">
      <c r="A3" t="s">
        <v>7</v>
      </c>
      <c r="B3">
        <v>2</v>
      </c>
    </row>
    <row r="4" spans="1:8" x14ac:dyDescent="0.25">
      <c r="A4" t="s">
        <v>8</v>
      </c>
      <c r="B4">
        <v>10</v>
      </c>
    </row>
    <row r="5" spans="1:8" x14ac:dyDescent="0.25">
      <c r="F5" t="s">
        <v>11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F6" s="1">
        <v>8.4027777777777785E-2</v>
      </c>
      <c r="G6" s="1">
        <v>0.16805555555555557</v>
      </c>
      <c r="H6" s="1">
        <v>0.1673611111111111</v>
      </c>
    </row>
    <row r="7" spans="1:8" x14ac:dyDescent="0.25">
      <c r="A7">
        <v>10</v>
      </c>
      <c r="B7">
        <v>86934</v>
      </c>
      <c r="C7">
        <v>658749</v>
      </c>
      <c r="D7">
        <v>156636</v>
      </c>
      <c r="F7">
        <f>C7/B7</f>
        <v>7.5775760922078819</v>
      </c>
      <c r="G7">
        <f>D7/C7</f>
        <v>0.23777797006143464</v>
      </c>
      <c r="H7">
        <f>D7/B7</f>
        <v>1.8017806611912486</v>
      </c>
    </row>
    <row r="8" spans="1:8" x14ac:dyDescent="0.25">
      <c r="A8">
        <v>12</v>
      </c>
      <c r="B8">
        <v>30246</v>
      </c>
      <c r="C8">
        <v>293475</v>
      </c>
      <c r="D8">
        <v>107643</v>
      </c>
      <c r="F8">
        <f t="shared" ref="F8:G16" si="0">C8/B8</f>
        <v>9.7029359254116248</v>
      </c>
      <c r="G8">
        <f t="shared" si="0"/>
        <v>0.3667876309736775</v>
      </c>
      <c r="H8">
        <f t="shared" ref="H8:H16" si="1">D8/B8</f>
        <v>3.558916881571117</v>
      </c>
    </row>
    <row r="9" spans="1:8" x14ac:dyDescent="0.25">
      <c r="A9">
        <v>14</v>
      </c>
      <c r="B9">
        <v>37470</v>
      </c>
      <c r="C9">
        <v>276438</v>
      </c>
      <c r="D9">
        <v>112851</v>
      </c>
      <c r="F9">
        <f t="shared" si="0"/>
        <v>7.3775820656525219</v>
      </c>
      <c r="G9">
        <f t="shared" si="0"/>
        <v>0.40823258741562302</v>
      </c>
      <c r="H9">
        <f t="shared" si="1"/>
        <v>3.0117694155324259</v>
      </c>
    </row>
    <row r="10" spans="1:8" x14ac:dyDescent="0.25">
      <c r="A10">
        <v>16</v>
      </c>
      <c r="B10">
        <v>48975</v>
      </c>
      <c r="C10">
        <v>380196</v>
      </c>
      <c r="D10">
        <v>285726</v>
      </c>
      <c r="F10">
        <f t="shared" si="0"/>
        <v>7.7630627871362936</v>
      </c>
      <c r="G10">
        <f t="shared" si="0"/>
        <v>0.75152289871539946</v>
      </c>
      <c r="H10">
        <f>D10/B10</f>
        <v>5.8341194486983152</v>
      </c>
    </row>
    <row r="11" spans="1:8" x14ac:dyDescent="0.25">
      <c r="A11">
        <v>18</v>
      </c>
      <c r="B11">
        <v>60636</v>
      </c>
      <c r="C11">
        <v>291420</v>
      </c>
      <c r="D11">
        <v>259239</v>
      </c>
      <c r="F11">
        <f t="shared" si="0"/>
        <v>4.8060558084306351</v>
      </c>
      <c r="G11">
        <f t="shared" si="0"/>
        <v>0.88957175211035622</v>
      </c>
      <c r="H11">
        <f t="shared" ref="H11:H16" si="2">D11/B11</f>
        <v>4.2753314862457943</v>
      </c>
    </row>
    <row r="12" spans="1:8" x14ac:dyDescent="0.25">
      <c r="A12">
        <v>20</v>
      </c>
      <c r="B12">
        <v>74991</v>
      </c>
      <c r="C12">
        <v>301713</v>
      </c>
      <c r="D12">
        <v>263763</v>
      </c>
      <c r="F12">
        <f t="shared" si="0"/>
        <v>4.0233227987358484</v>
      </c>
      <c r="G12">
        <f>D12/C12</f>
        <v>0.87421821399807098</v>
      </c>
      <c r="H12">
        <f t="shared" si="2"/>
        <v>3.5172620714485738</v>
      </c>
    </row>
    <row r="13" spans="1:8" x14ac:dyDescent="0.25">
      <c r="A13">
        <v>22</v>
      </c>
      <c r="B13">
        <v>90006</v>
      </c>
      <c r="C13">
        <v>286284</v>
      </c>
      <c r="D13">
        <v>340374</v>
      </c>
      <c r="F13">
        <f t="shared" si="0"/>
        <v>3.1807212852476501</v>
      </c>
      <c r="G13">
        <f>D13/C13</f>
        <v>1.188938257115312</v>
      </c>
      <c r="H13">
        <f t="shared" si="2"/>
        <v>3.7816812212519166</v>
      </c>
    </row>
    <row r="14" spans="1:8" x14ac:dyDescent="0.25">
      <c r="A14">
        <v>24</v>
      </c>
      <c r="B14">
        <v>105489</v>
      </c>
      <c r="C14">
        <v>272097</v>
      </c>
      <c r="D14">
        <v>184989</v>
      </c>
      <c r="F14">
        <f t="shared" si="0"/>
        <v>2.5793874242812045</v>
      </c>
      <c r="G14">
        <f>D14/C14</f>
        <v>0.67986416608782896</v>
      </c>
      <c r="H14">
        <f t="shared" si="2"/>
        <v>1.7536330802263742</v>
      </c>
    </row>
    <row r="15" spans="1:8" x14ac:dyDescent="0.25">
      <c r="A15">
        <v>26</v>
      </c>
      <c r="B15">
        <v>124329</v>
      </c>
      <c r="C15">
        <v>390594</v>
      </c>
      <c r="D15">
        <v>196116</v>
      </c>
      <c r="F15">
        <f t="shared" si="0"/>
        <v>3.1416161957387256</v>
      </c>
      <c r="G15">
        <f t="shared" si="0"/>
        <v>0.50209680640255616</v>
      </c>
      <c r="H15">
        <f t="shared" si="2"/>
        <v>1.5773954588229617</v>
      </c>
    </row>
    <row r="16" spans="1:8" x14ac:dyDescent="0.25">
      <c r="A16">
        <v>28</v>
      </c>
      <c r="B16">
        <v>142251</v>
      </c>
      <c r="C16">
        <v>393699</v>
      </c>
      <c r="D16">
        <v>342186</v>
      </c>
      <c r="F16">
        <f t="shared" si="0"/>
        <v>2.7676360798869606</v>
      </c>
      <c r="G16">
        <f>D16/C16</f>
        <v>0.86915638596999234</v>
      </c>
      <c r="H16">
        <f t="shared" si="2"/>
        <v>2.4055085728747074</v>
      </c>
    </row>
    <row r="18" spans="1:8" x14ac:dyDescent="0.25">
      <c r="A18" t="s">
        <v>9</v>
      </c>
      <c r="F18" t="s">
        <v>11</v>
      </c>
    </row>
    <row r="19" spans="1:8" x14ac:dyDescent="0.25">
      <c r="A19" t="s">
        <v>10</v>
      </c>
      <c r="B19" t="s">
        <v>1</v>
      </c>
      <c r="C19" t="s">
        <v>2</v>
      </c>
      <c r="D19" t="s">
        <v>3</v>
      </c>
      <c r="F19" s="1">
        <v>8.4027777777777785E-2</v>
      </c>
      <c r="G19" s="1">
        <v>0.16805555555555557</v>
      </c>
      <c r="H19" s="1">
        <v>0.1673611111111111</v>
      </c>
    </row>
    <row r="20" spans="1:8" x14ac:dyDescent="0.25">
      <c r="A20">
        <f>A7^2</f>
        <v>100</v>
      </c>
      <c r="B20">
        <f>B7/3</f>
        <v>28978</v>
      </c>
      <c r="C20">
        <f>C7/3</f>
        <v>219583</v>
      </c>
      <c r="D20">
        <f>D7/3</f>
        <v>52212</v>
      </c>
      <c r="F20">
        <f>C20/B20</f>
        <v>7.5775760922078819</v>
      </c>
      <c r="G20">
        <f>D20/C20</f>
        <v>0.23777797006143464</v>
      </c>
      <c r="H20">
        <f>D20/B20</f>
        <v>1.8017806611912486</v>
      </c>
    </row>
    <row r="21" spans="1:8" x14ac:dyDescent="0.25">
      <c r="A21">
        <f>A8^2</f>
        <v>144</v>
      </c>
      <c r="B21">
        <f>B8/3</f>
        <v>10082</v>
      </c>
      <c r="C21">
        <f>C8/3</f>
        <v>97825</v>
      </c>
      <c r="D21">
        <f>D8/3</f>
        <v>35881</v>
      </c>
      <c r="F21">
        <f t="shared" ref="F21:G29" si="3">C21/B21</f>
        <v>9.7029359254116248</v>
      </c>
      <c r="G21">
        <f t="shared" si="3"/>
        <v>0.3667876309736775</v>
      </c>
      <c r="H21">
        <f t="shared" ref="H21:H29" si="4">D21/B21</f>
        <v>3.558916881571117</v>
      </c>
    </row>
    <row r="22" spans="1:8" x14ac:dyDescent="0.25">
      <c r="A22">
        <f>A9^2</f>
        <v>196</v>
      </c>
      <c r="B22">
        <f>B9/3</f>
        <v>12490</v>
      </c>
      <c r="C22">
        <f>C9/3</f>
        <v>92146</v>
      </c>
      <c r="D22">
        <f>D9/3</f>
        <v>37617</v>
      </c>
      <c r="F22">
        <f t="shared" si="3"/>
        <v>7.3775820656525219</v>
      </c>
      <c r="G22">
        <f t="shared" si="3"/>
        <v>0.40823258741562302</v>
      </c>
      <c r="H22">
        <f t="shared" si="4"/>
        <v>3.0117694155324259</v>
      </c>
    </row>
    <row r="23" spans="1:8" x14ac:dyDescent="0.25">
      <c r="A23">
        <f>A10^2</f>
        <v>256</v>
      </c>
      <c r="B23">
        <f>B10/3</f>
        <v>16325</v>
      </c>
      <c r="C23">
        <f>C10/3</f>
        <v>126732</v>
      </c>
      <c r="D23">
        <f>D10/3</f>
        <v>95242</v>
      </c>
      <c r="F23">
        <f t="shared" si="3"/>
        <v>7.7630627871362936</v>
      </c>
      <c r="G23">
        <f t="shared" si="3"/>
        <v>0.75152289871539946</v>
      </c>
      <c r="H23">
        <f>D23/B23</f>
        <v>5.8341194486983152</v>
      </c>
    </row>
    <row r="24" spans="1:8" x14ac:dyDescent="0.25">
      <c r="A24">
        <f>A11^2</f>
        <v>324</v>
      </c>
      <c r="B24">
        <f>B11/3</f>
        <v>20212</v>
      </c>
      <c r="C24">
        <f>C11/3</f>
        <v>97140</v>
      </c>
      <c r="D24">
        <f>D11/3</f>
        <v>86413</v>
      </c>
      <c r="F24">
        <f t="shared" si="3"/>
        <v>4.8060558084306351</v>
      </c>
      <c r="G24">
        <f t="shared" si="3"/>
        <v>0.88957175211035622</v>
      </c>
      <c r="H24">
        <f t="shared" si="4"/>
        <v>4.2753314862457943</v>
      </c>
    </row>
    <row r="25" spans="1:8" x14ac:dyDescent="0.25">
      <c r="A25">
        <f>A12^2</f>
        <v>400</v>
      </c>
      <c r="B25">
        <f>B12/3</f>
        <v>24997</v>
      </c>
      <c r="C25">
        <f>C12/3</f>
        <v>100571</v>
      </c>
      <c r="D25">
        <f>D12/3</f>
        <v>87921</v>
      </c>
      <c r="F25">
        <f t="shared" si="3"/>
        <v>4.0233227987358484</v>
      </c>
      <c r="G25">
        <f t="shared" si="3"/>
        <v>0.87421821399807098</v>
      </c>
      <c r="H25">
        <f t="shared" si="4"/>
        <v>3.5172620714485738</v>
      </c>
    </row>
    <row r="26" spans="1:8" x14ac:dyDescent="0.25">
      <c r="A26">
        <f>A13^2</f>
        <v>484</v>
      </c>
      <c r="B26">
        <f>B13/3</f>
        <v>30002</v>
      </c>
      <c r="C26">
        <f>C13/3</f>
        <v>95428</v>
      </c>
      <c r="D26">
        <f>D13/3</f>
        <v>113458</v>
      </c>
      <c r="F26">
        <f t="shared" si="3"/>
        <v>3.1807212852476501</v>
      </c>
      <c r="G26">
        <f t="shared" si="3"/>
        <v>1.188938257115312</v>
      </c>
      <c r="H26">
        <f t="shared" si="4"/>
        <v>3.7816812212519166</v>
      </c>
    </row>
    <row r="27" spans="1:8" x14ac:dyDescent="0.25">
      <c r="A27">
        <f>A14^2</f>
        <v>576</v>
      </c>
      <c r="B27">
        <f>B14/3</f>
        <v>35163</v>
      </c>
      <c r="C27">
        <f>C14/3</f>
        <v>90699</v>
      </c>
      <c r="D27">
        <f>D14/3</f>
        <v>61663</v>
      </c>
      <c r="F27">
        <f t="shared" si="3"/>
        <v>2.5793874242812045</v>
      </c>
      <c r="G27">
        <f>D27/C27</f>
        <v>0.67986416608782896</v>
      </c>
      <c r="H27">
        <f t="shared" si="4"/>
        <v>1.7536330802263742</v>
      </c>
    </row>
    <row r="28" spans="1:8" x14ac:dyDescent="0.25">
      <c r="A28">
        <f>A15^2</f>
        <v>676</v>
      </c>
      <c r="B28">
        <f>B15/3</f>
        <v>41443</v>
      </c>
      <c r="C28">
        <f>C15/3</f>
        <v>130198</v>
      </c>
      <c r="D28">
        <f>D15/3</f>
        <v>65372</v>
      </c>
      <c r="F28">
        <f t="shared" si="3"/>
        <v>3.1416161957387256</v>
      </c>
      <c r="G28">
        <f t="shared" si="3"/>
        <v>0.50209680640255616</v>
      </c>
      <c r="H28">
        <f t="shared" si="4"/>
        <v>1.5773954588229617</v>
      </c>
    </row>
    <row r="29" spans="1:8" x14ac:dyDescent="0.25">
      <c r="A29">
        <f>A16^2</f>
        <v>784</v>
      </c>
      <c r="B29">
        <f>B16/3</f>
        <v>47417</v>
      </c>
      <c r="C29">
        <f>C16/3</f>
        <v>131233</v>
      </c>
      <c r="D29">
        <f>D16/3</f>
        <v>114062</v>
      </c>
      <c r="F29">
        <f t="shared" si="3"/>
        <v>2.7676360798869606</v>
      </c>
      <c r="G29">
        <f>D29/C29</f>
        <v>0.86915638596999234</v>
      </c>
      <c r="H29">
        <f t="shared" si="4"/>
        <v>2.4055085728747074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6607-D73C-420E-9ADB-639B80A7EE1E}">
  <dimension ref="A1:H51"/>
  <sheetViews>
    <sheetView zoomScale="115" zoomScaleNormal="115" workbookViewId="0">
      <selection activeCell="G22" sqref="G22"/>
    </sheetView>
  </sheetViews>
  <sheetFormatPr defaultRowHeight="15" x14ac:dyDescent="0.25"/>
  <sheetData>
    <row r="1" spans="1:8" x14ac:dyDescent="0.25">
      <c r="A1" t="s">
        <v>4</v>
      </c>
      <c r="B1" t="s">
        <v>5</v>
      </c>
      <c r="D1" t="s">
        <v>12</v>
      </c>
      <c r="E1">
        <v>20</v>
      </c>
    </row>
    <row r="2" spans="1:8" x14ac:dyDescent="0.25">
      <c r="A2" t="s">
        <v>6</v>
      </c>
      <c r="B2">
        <v>0</v>
      </c>
    </row>
    <row r="3" spans="1:8" x14ac:dyDescent="0.25">
      <c r="A3" t="s">
        <v>7</v>
      </c>
      <c r="B3">
        <v>1</v>
      </c>
    </row>
    <row r="4" spans="1:8" x14ac:dyDescent="0.25">
      <c r="A4" t="s">
        <v>8</v>
      </c>
      <c r="B4">
        <v>5</v>
      </c>
    </row>
    <row r="5" spans="1:8" x14ac:dyDescent="0.25">
      <c r="F5" t="s">
        <v>11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F6" s="1">
        <v>8.4027777777777785E-2</v>
      </c>
      <c r="G6" s="1">
        <v>0.16805555555555557</v>
      </c>
      <c r="H6" s="1">
        <v>0.1673611111111111</v>
      </c>
    </row>
    <row r="7" spans="1:8" x14ac:dyDescent="0.25">
      <c r="A7">
        <v>5</v>
      </c>
      <c r="B7">
        <v>66252</v>
      </c>
      <c r="C7">
        <v>654066</v>
      </c>
      <c r="D7">
        <v>182220</v>
      </c>
      <c r="F7">
        <f>C7/B7</f>
        <v>9.8723963050172063</v>
      </c>
      <c r="G7">
        <f>D7/C7</f>
        <v>0.27859573804478449</v>
      </c>
      <c r="H7">
        <f>D7/B7</f>
        <v>2.7504075348668717</v>
      </c>
    </row>
    <row r="8" spans="1:8" x14ac:dyDescent="0.25">
      <c r="A8">
        <v>6</v>
      </c>
      <c r="B8">
        <v>11313</v>
      </c>
      <c r="C8">
        <v>227226</v>
      </c>
      <c r="D8">
        <v>102084</v>
      </c>
      <c r="F8">
        <f t="shared" ref="F8:F26" si="0">C8/B8</f>
        <v>20.085388491116415</v>
      </c>
      <c r="G8">
        <f t="shared" ref="G8:G26" si="1">D8/C8</f>
        <v>0.44926196826067438</v>
      </c>
      <c r="H8">
        <f t="shared" ref="H8:H26" si="2">D8/B8</f>
        <v>9.0236011667992582</v>
      </c>
    </row>
    <row r="9" spans="1:8" x14ac:dyDescent="0.25">
      <c r="A9">
        <v>7</v>
      </c>
      <c r="B9">
        <v>11073</v>
      </c>
      <c r="C9">
        <v>303642</v>
      </c>
      <c r="D9">
        <v>100947</v>
      </c>
      <c r="F9">
        <f t="shared" si="0"/>
        <v>27.421836900568952</v>
      </c>
      <c r="G9">
        <f t="shared" si="1"/>
        <v>0.33245400833876737</v>
      </c>
      <c r="H9">
        <f t="shared" si="2"/>
        <v>9.1164995936060684</v>
      </c>
    </row>
    <row r="10" spans="1:8" x14ac:dyDescent="0.25">
      <c r="A10">
        <v>8</v>
      </c>
      <c r="B10">
        <v>12882</v>
      </c>
      <c r="C10">
        <v>309891</v>
      </c>
      <c r="D10">
        <v>108915</v>
      </c>
      <c r="F10">
        <f t="shared" si="0"/>
        <v>24.05612482533768</v>
      </c>
      <c r="G10">
        <f t="shared" si="1"/>
        <v>0.35146228835300153</v>
      </c>
      <c r="H10">
        <f t="shared" si="2"/>
        <v>8.4548206800186314</v>
      </c>
    </row>
    <row r="11" spans="1:8" x14ac:dyDescent="0.25">
      <c r="A11">
        <v>9</v>
      </c>
      <c r="B11">
        <v>15420</v>
      </c>
      <c r="C11">
        <v>314295</v>
      </c>
      <c r="D11">
        <v>109008</v>
      </c>
      <c r="F11">
        <f t="shared" si="0"/>
        <v>20.382295719844358</v>
      </c>
      <c r="G11">
        <f t="shared" si="1"/>
        <v>0.34683338901350641</v>
      </c>
      <c r="H11">
        <f t="shared" si="2"/>
        <v>7.0692607003891048</v>
      </c>
    </row>
    <row r="12" spans="1:8" x14ac:dyDescent="0.25">
      <c r="A12">
        <v>10</v>
      </c>
      <c r="B12">
        <v>18252</v>
      </c>
      <c r="C12">
        <v>323760</v>
      </c>
      <c r="D12">
        <v>113037</v>
      </c>
      <c r="F12">
        <f t="shared" si="0"/>
        <v>17.738330046022355</v>
      </c>
      <c r="G12">
        <f t="shared" si="1"/>
        <v>0.34913825055596737</v>
      </c>
      <c r="H12">
        <f t="shared" si="2"/>
        <v>6.1931295200525973</v>
      </c>
    </row>
    <row r="13" spans="1:8" x14ac:dyDescent="0.25">
      <c r="A13">
        <v>11</v>
      </c>
      <c r="B13">
        <v>22344</v>
      </c>
      <c r="C13">
        <v>298119</v>
      </c>
      <c r="D13">
        <v>109692</v>
      </c>
      <c r="F13">
        <f t="shared" si="0"/>
        <v>13.342239527389903</v>
      </c>
      <c r="G13">
        <f t="shared" si="1"/>
        <v>0.36794702786471173</v>
      </c>
      <c r="H13">
        <f t="shared" si="2"/>
        <v>4.9092373791621915</v>
      </c>
    </row>
    <row r="14" spans="1:8" x14ac:dyDescent="0.25">
      <c r="A14">
        <v>12</v>
      </c>
      <c r="B14">
        <v>26136</v>
      </c>
      <c r="C14">
        <v>284121</v>
      </c>
      <c r="D14">
        <v>103977</v>
      </c>
      <c r="F14">
        <f t="shared" si="0"/>
        <v>10.870867768595041</v>
      </c>
      <c r="G14">
        <f t="shared" si="1"/>
        <v>0.36596027748740856</v>
      </c>
      <c r="H14">
        <f t="shared" si="2"/>
        <v>3.9783057851239669</v>
      </c>
    </row>
    <row r="15" spans="1:8" x14ac:dyDescent="0.25">
      <c r="A15">
        <v>13</v>
      </c>
      <c r="B15">
        <v>31980</v>
      </c>
      <c r="C15">
        <v>189615</v>
      </c>
      <c r="D15">
        <v>112008</v>
      </c>
      <c r="F15">
        <f t="shared" si="0"/>
        <v>5.9291744840525329</v>
      </c>
      <c r="G15">
        <f t="shared" si="1"/>
        <v>0.59071276006645046</v>
      </c>
      <c r="H15">
        <f t="shared" si="2"/>
        <v>3.5024390243902439</v>
      </c>
    </row>
    <row r="16" spans="1:8" x14ac:dyDescent="0.25">
      <c r="A16">
        <v>14</v>
      </c>
      <c r="B16">
        <v>37089</v>
      </c>
      <c r="C16">
        <v>80448</v>
      </c>
      <c r="D16">
        <v>110928</v>
      </c>
      <c r="F16">
        <f t="shared" si="0"/>
        <v>2.1690528188950902</v>
      </c>
      <c r="G16">
        <f t="shared" si="1"/>
        <v>1.3788782816229117</v>
      </c>
      <c r="H16">
        <f t="shared" si="2"/>
        <v>2.9908598236673947</v>
      </c>
    </row>
    <row r="17" spans="1:8" x14ac:dyDescent="0.25">
      <c r="A17">
        <v>15</v>
      </c>
      <c r="B17">
        <v>42234</v>
      </c>
      <c r="C17">
        <v>82878</v>
      </c>
      <c r="D17">
        <v>108171</v>
      </c>
      <c r="F17">
        <f t="shared" si="0"/>
        <v>1.9623526069043897</v>
      </c>
      <c r="G17">
        <f t="shared" si="1"/>
        <v>1.3051835227684065</v>
      </c>
      <c r="H17">
        <f t="shared" si="2"/>
        <v>2.5612302883932379</v>
      </c>
    </row>
    <row r="18" spans="1:8" x14ac:dyDescent="0.25">
      <c r="A18">
        <v>16</v>
      </c>
      <c r="B18">
        <v>46479</v>
      </c>
      <c r="C18">
        <v>82452</v>
      </c>
      <c r="D18">
        <v>114198</v>
      </c>
      <c r="F18">
        <f t="shared" si="0"/>
        <v>1.7739624346479055</v>
      </c>
      <c r="G18">
        <f t="shared" si="1"/>
        <v>1.3850240139717653</v>
      </c>
      <c r="H18">
        <f t="shared" si="2"/>
        <v>2.4569805718711675</v>
      </c>
    </row>
    <row r="19" spans="1:8" x14ac:dyDescent="0.25">
      <c r="A19">
        <v>17</v>
      </c>
      <c r="B19">
        <v>54369</v>
      </c>
      <c r="C19">
        <v>92667</v>
      </c>
      <c r="D19">
        <v>117237</v>
      </c>
      <c r="F19">
        <f t="shared" si="0"/>
        <v>1.7044087623461899</v>
      </c>
      <c r="G19">
        <f t="shared" si="1"/>
        <v>1.2651429311405356</v>
      </c>
      <c r="H19">
        <f t="shared" si="2"/>
        <v>2.156320697456271</v>
      </c>
    </row>
    <row r="20" spans="1:8" x14ac:dyDescent="0.25">
      <c r="A20">
        <v>18</v>
      </c>
      <c r="B20">
        <v>59649</v>
      </c>
      <c r="C20">
        <v>88230</v>
      </c>
      <c r="D20">
        <v>115005</v>
      </c>
      <c r="F20">
        <f t="shared" si="0"/>
        <v>1.4791530453150934</v>
      </c>
      <c r="G20">
        <f t="shared" si="1"/>
        <v>1.3034682080924855</v>
      </c>
      <c r="H20">
        <f t="shared" si="2"/>
        <v>1.9280289694714077</v>
      </c>
    </row>
    <row r="21" spans="1:8" x14ac:dyDescent="0.25">
      <c r="A21">
        <v>19</v>
      </c>
      <c r="B21">
        <v>67131</v>
      </c>
      <c r="C21">
        <v>94272</v>
      </c>
      <c r="D21">
        <v>202902</v>
      </c>
      <c r="F21">
        <f t="shared" si="0"/>
        <v>1.4042990570675247</v>
      </c>
      <c r="G21">
        <f>D21/C21</f>
        <v>2.1523039714867616</v>
      </c>
      <c r="H21">
        <f t="shared" si="2"/>
        <v>3.0224784376815479</v>
      </c>
    </row>
    <row r="22" spans="1:8" x14ac:dyDescent="0.25">
      <c r="A22">
        <v>20</v>
      </c>
      <c r="B22">
        <v>72903</v>
      </c>
      <c r="C22">
        <v>94629</v>
      </c>
      <c r="D22">
        <v>125184</v>
      </c>
      <c r="F22">
        <f t="shared" si="0"/>
        <v>1.2980124274721205</v>
      </c>
      <c r="G22">
        <f t="shared" si="1"/>
        <v>1.3228925593634087</v>
      </c>
      <c r="H22">
        <f t="shared" si="2"/>
        <v>1.7171309822641043</v>
      </c>
    </row>
    <row r="23" spans="1:8" x14ac:dyDescent="0.25">
      <c r="A23">
        <v>21</v>
      </c>
      <c r="B23">
        <v>80151</v>
      </c>
      <c r="C23">
        <v>99747</v>
      </c>
      <c r="D23">
        <v>338175</v>
      </c>
      <c r="F23">
        <f t="shared" si="0"/>
        <v>1.244488527903582</v>
      </c>
      <c r="G23">
        <f>D23/C23</f>
        <v>3.3903275286474783</v>
      </c>
      <c r="H23">
        <f t="shared" si="2"/>
        <v>4.2192237152374892</v>
      </c>
    </row>
    <row r="24" spans="1:8" x14ac:dyDescent="0.25">
      <c r="A24">
        <v>22</v>
      </c>
      <c r="B24">
        <v>87315</v>
      </c>
      <c r="C24">
        <v>289596</v>
      </c>
      <c r="D24">
        <v>260508</v>
      </c>
      <c r="F24">
        <f t="shared" si="0"/>
        <v>3.3166809826490296</v>
      </c>
      <c r="G24">
        <f t="shared" si="1"/>
        <v>0.89955662371027223</v>
      </c>
      <c r="H24">
        <f t="shared" si="2"/>
        <v>2.9835423466758288</v>
      </c>
    </row>
    <row r="25" spans="1:8" x14ac:dyDescent="0.25">
      <c r="A25">
        <v>23</v>
      </c>
      <c r="B25">
        <v>95934</v>
      </c>
      <c r="C25">
        <v>260079</v>
      </c>
      <c r="D25">
        <v>263886</v>
      </c>
      <c r="F25">
        <f t="shared" si="0"/>
        <v>2.7110200763024581</v>
      </c>
      <c r="G25">
        <f t="shared" si="1"/>
        <v>1.0146378600348356</v>
      </c>
      <c r="H25">
        <f t="shared" si="2"/>
        <v>2.7507036087310026</v>
      </c>
    </row>
    <row r="26" spans="1:8" x14ac:dyDescent="0.25">
      <c r="A26">
        <v>24</v>
      </c>
      <c r="B26">
        <v>104877</v>
      </c>
      <c r="C26">
        <v>311403</v>
      </c>
      <c r="D26">
        <v>333948</v>
      </c>
      <c r="F26">
        <f t="shared" si="0"/>
        <v>2.9692210875597129</v>
      </c>
      <c r="G26">
        <f t="shared" si="1"/>
        <v>1.0723981464533097</v>
      </c>
      <c r="H26">
        <f t="shared" si="2"/>
        <v>3.1841871907091166</v>
      </c>
    </row>
    <row r="30" spans="1:8" x14ac:dyDescent="0.25">
      <c r="A30" t="s">
        <v>9</v>
      </c>
      <c r="F30" t="s">
        <v>11</v>
      </c>
    </row>
    <row r="31" spans="1:8" x14ac:dyDescent="0.25">
      <c r="A31" t="s">
        <v>10</v>
      </c>
      <c r="B31" t="s">
        <v>1</v>
      </c>
      <c r="C31" t="s">
        <v>2</v>
      </c>
      <c r="D31" t="s">
        <v>3</v>
      </c>
      <c r="F31" s="1">
        <v>8.4027777777777785E-2</v>
      </c>
      <c r="G31" s="1">
        <v>0.16805555555555557</v>
      </c>
      <c r="H31" s="1">
        <v>0.1673611111111111</v>
      </c>
    </row>
    <row r="32" spans="1:8" x14ac:dyDescent="0.25">
      <c r="A32">
        <v>5</v>
      </c>
      <c r="B32">
        <f>B7/3</f>
        <v>22084</v>
      </c>
      <c r="C32">
        <f>C7/3</f>
        <v>218022</v>
      </c>
      <c r="D32">
        <f>D7/3</f>
        <v>60740</v>
      </c>
      <c r="F32">
        <f>C32/B32</f>
        <v>9.8723963050172063</v>
      </c>
      <c r="G32">
        <f>D32/C32</f>
        <v>0.27859573804478449</v>
      </c>
      <c r="H32">
        <f>D32/B32</f>
        <v>2.7504075348668717</v>
      </c>
    </row>
    <row r="33" spans="1:8" x14ac:dyDescent="0.25">
      <c r="A33">
        <v>6</v>
      </c>
      <c r="B33">
        <f t="shared" ref="B33:D33" si="3">B8/3</f>
        <v>3771</v>
      </c>
      <c r="C33">
        <f t="shared" si="3"/>
        <v>75742</v>
      </c>
      <c r="D33">
        <f t="shared" si="3"/>
        <v>34028</v>
      </c>
      <c r="F33">
        <f t="shared" ref="F33:F51" si="4">C33/B33</f>
        <v>20.085388491116415</v>
      </c>
      <c r="G33">
        <f t="shared" ref="G33:G51" si="5">D33/C33</f>
        <v>0.44926196826067438</v>
      </c>
      <c r="H33">
        <f t="shared" ref="H33:H51" si="6">D33/B33</f>
        <v>9.0236011667992582</v>
      </c>
    </row>
    <row r="34" spans="1:8" x14ac:dyDescent="0.25">
      <c r="A34">
        <v>7</v>
      </c>
      <c r="B34">
        <f t="shared" ref="B34:D34" si="7">B9/3</f>
        <v>3691</v>
      </c>
      <c r="C34">
        <f t="shared" si="7"/>
        <v>101214</v>
      </c>
      <c r="D34">
        <f t="shared" si="7"/>
        <v>33649</v>
      </c>
      <c r="F34">
        <f t="shared" si="4"/>
        <v>27.421836900568952</v>
      </c>
      <c r="G34">
        <f t="shared" si="5"/>
        <v>0.33245400833876737</v>
      </c>
      <c r="H34">
        <f t="shared" si="6"/>
        <v>9.1164995936060684</v>
      </c>
    </row>
    <row r="35" spans="1:8" x14ac:dyDescent="0.25">
      <c r="A35">
        <v>8</v>
      </c>
      <c r="B35">
        <f t="shared" ref="B35:D35" si="8">B10/3</f>
        <v>4294</v>
      </c>
      <c r="C35">
        <f t="shared" si="8"/>
        <v>103297</v>
      </c>
      <c r="D35">
        <f t="shared" si="8"/>
        <v>36305</v>
      </c>
      <c r="F35">
        <f t="shared" si="4"/>
        <v>24.05612482533768</v>
      </c>
      <c r="G35">
        <f t="shared" si="5"/>
        <v>0.35146228835300153</v>
      </c>
      <c r="H35">
        <f t="shared" si="6"/>
        <v>8.4548206800186314</v>
      </c>
    </row>
    <row r="36" spans="1:8" x14ac:dyDescent="0.25">
      <c r="A36">
        <v>9</v>
      </c>
      <c r="B36">
        <f t="shared" ref="B36:D36" si="9">B11/3</f>
        <v>5140</v>
      </c>
      <c r="C36">
        <f t="shared" si="9"/>
        <v>104765</v>
      </c>
      <c r="D36">
        <f t="shared" si="9"/>
        <v>36336</v>
      </c>
      <c r="F36">
        <f t="shared" si="4"/>
        <v>20.382295719844358</v>
      </c>
      <c r="G36">
        <f t="shared" si="5"/>
        <v>0.34683338901350641</v>
      </c>
      <c r="H36">
        <f t="shared" si="6"/>
        <v>7.0692607003891048</v>
      </c>
    </row>
    <row r="37" spans="1:8" x14ac:dyDescent="0.25">
      <c r="A37">
        <v>10</v>
      </c>
      <c r="B37">
        <f t="shared" ref="B37:D37" si="10">B12/3</f>
        <v>6084</v>
      </c>
      <c r="C37">
        <f t="shared" si="10"/>
        <v>107920</v>
      </c>
      <c r="D37">
        <f t="shared" si="10"/>
        <v>37679</v>
      </c>
      <c r="F37">
        <f t="shared" si="4"/>
        <v>17.738330046022355</v>
      </c>
      <c r="G37">
        <f t="shared" si="5"/>
        <v>0.34913825055596737</v>
      </c>
      <c r="H37">
        <f t="shared" si="6"/>
        <v>6.1931295200525973</v>
      </c>
    </row>
    <row r="38" spans="1:8" x14ac:dyDescent="0.25">
      <c r="A38">
        <v>11</v>
      </c>
      <c r="B38">
        <f t="shared" ref="B38:D38" si="11">B13/3</f>
        <v>7448</v>
      </c>
      <c r="C38">
        <f t="shared" si="11"/>
        <v>99373</v>
      </c>
      <c r="D38">
        <f t="shared" si="11"/>
        <v>36564</v>
      </c>
      <c r="F38">
        <f t="shared" si="4"/>
        <v>13.342239527389903</v>
      </c>
      <c r="G38">
        <f t="shared" si="5"/>
        <v>0.36794702786471173</v>
      </c>
      <c r="H38">
        <f t="shared" si="6"/>
        <v>4.9092373791621915</v>
      </c>
    </row>
    <row r="39" spans="1:8" x14ac:dyDescent="0.25">
      <c r="A39">
        <v>12</v>
      </c>
      <c r="B39">
        <f t="shared" ref="B39:D39" si="12">B14/3</f>
        <v>8712</v>
      </c>
      <c r="C39">
        <f t="shared" si="12"/>
        <v>94707</v>
      </c>
      <c r="D39">
        <f t="shared" si="12"/>
        <v>34659</v>
      </c>
      <c r="F39">
        <f t="shared" si="4"/>
        <v>10.870867768595041</v>
      </c>
      <c r="G39">
        <f t="shared" si="5"/>
        <v>0.36596027748740856</v>
      </c>
      <c r="H39">
        <f t="shared" si="6"/>
        <v>3.9783057851239669</v>
      </c>
    </row>
    <row r="40" spans="1:8" x14ac:dyDescent="0.25">
      <c r="A40">
        <v>13</v>
      </c>
      <c r="B40">
        <f t="shared" ref="B40:D40" si="13">B15/3</f>
        <v>10660</v>
      </c>
      <c r="C40">
        <f t="shared" si="13"/>
        <v>63205</v>
      </c>
      <c r="D40">
        <f t="shared" si="13"/>
        <v>37336</v>
      </c>
      <c r="F40">
        <f t="shared" si="4"/>
        <v>5.9291744840525329</v>
      </c>
      <c r="G40">
        <f t="shared" si="5"/>
        <v>0.59071276006645046</v>
      </c>
      <c r="H40">
        <f t="shared" si="6"/>
        <v>3.5024390243902439</v>
      </c>
    </row>
    <row r="41" spans="1:8" x14ac:dyDescent="0.25">
      <c r="A41">
        <v>14</v>
      </c>
      <c r="B41">
        <f t="shared" ref="B41:D41" si="14">B16/3</f>
        <v>12363</v>
      </c>
      <c r="C41">
        <f t="shared" si="14"/>
        <v>26816</v>
      </c>
      <c r="D41">
        <f t="shared" si="14"/>
        <v>36976</v>
      </c>
      <c r="F41">
        <f t="shared" si="4"/>
        <v>2.1690528188950902</v>
      </c>
      <c r="G41">
        <f t="shared" si="5"/>
        <v>1.3788782816229117</v>
      </c>
      <c r="H41">
        <f t="shared" si="6"/>
        <v>2.9908598236673947</v>
      </c>
    </row>
    <row r="42" spans="1:8" x14ac:dyDescent="0.25">
      <c r="A42">
        <v>15</v>
      </c>
      <c r="B42">
        <f t="shared" ref="B42:D42" si="15">B17/3</f>
        <v>14078</v>
      </c>
      <c r="C42">
        <f t="shared" si="15"/>
        <v>27626</v>
      </c>
      <c r="D42">
        <f t="shared" si="15"/>
        <v>36057</v>
      </c>
      <c r="F42">
        <f t="shared" si="4"/>
        <v>1.9623526069043897</v>
      </c>
      <c r="G42">
        <f t="shared" si="5"/>
        <v>1.3051835227684065</v>
      </c>
      <c r="H42">
        <f t="shared" si="6"/>
        <v>2.5612302883932379</v>
      </c>
    </row>
    <row r="43" spans="1:8" x14ac:dyDescent="0.25">
      <c r="A43">
        <v>16</v>
      </c>
      <c r="B43">
        <f t="shared" ref="B43:D43" si="16">B18/3</f>
        <v>15493</v>
      </c>
      <c r="C43">
        <f t="shared" si="16"/>
        <v>27484</v>
      </c>
      <c r="D43">
        <f t="shared" si="16"/>
        <v>38066</v>
      </c>
      <c r="F43">
        <f t="shared" si="4"/>
        <v>1.7739624346479055</v>
      </c>
      <c r="G43">
        <f t="shared" si="5"/>
        <v>1.3850240139717653</v>
      </c>
      <c r="H43">
        <f t="shared" si="6"/>
        <v>2.4569805718711675</v>
      </c>
    </row>
    <row r="44" spans="1:8" x14ac:dyDescent="0.25">
      <c r="A44">
        <v>17</v>
      </c>
      <c r="B44">
        <f t="shared" ref="B44:D44" si="17">B19/3</f>
        <v>18123</v>
      </c>
      <c r="C44">
        <f t="shared" si="17"/>
        <v>30889</v>
      </c>
      <c r="D44">
        <f t="shared" si="17"/>
        <v>39079</v>
      </c>
      <c r="F44">
        <f t="shared" si="4"/>
        <v>1.7044087623461899</v>
      </c>
      <c r="G44">
        <f t="shared" si="5"/>
        <v>1.2651429311405356</v>
      </c>
      <c r="H44">
        <f t="shared" si="6"/>
        <v>2.156320697456271</v>
      </c>
    </row>
    <row r="45" spans="1:8" x14ac:dyDescent="0.25">
      <c r="A45">
        <v>18</v>
      </c>
      <c r="B45">
        <f t="shared" ref="B45:D45" si="18">B20/3</f>
        <v>19883</v>
      </c>
      <c r="C45">
        <f t="shared" si="18"/>
        <v>29410</v>
      </c>
      <c r="D45">
        <f t="shared" si="18"/>
        <v>38335</v>
      </c>
      <c r="F45">
        <f t="shared" si="4"/>
        <v>1.4791530453150934</v>
      </c>
      <c r="G45">
        <f t="shared" si="5"/>
        <v>1.3034682080924855</v>
      </c>
      <c r="H45">
        <f t="shared" si="6"/>
        <v>1.9280289694714077</v>
      </c>
    </row>
    <row r="46" spans="1:8" x14ac:dyDescent="0.25">
      <c r="A46">
        <v>19</v>
      </c>
      <c r="B46">
        <f t="shared" ref="B46:D46" si="19">B21/3</f>
        <v>22377</v>
      </c>
      <c r="C46">
        <f t="shared" si="19"/>
        <v>31424</v>
      </c>
      <c r="D46">
        <f t="shared" si="19"/>
        <v>67634</v>
      </c>
      <c r="F46">
        <f t="shared" si="4"/>
        <v>1.4042990570675247</v>
      </c>
      <c r="G46">
        <f t="shared" si="5"/>
        <v>2.1523039714867616</v>
      </c>
      <c r="H46">
        <f t="shared" si="6"/>
        <v>3.0224784376815479</v>
      </c>
    </row>
    <row r="47" spans="1:8" x14ac:dyDescent="0.25">
      <c r="A47">
        <v>20</v>
      </c>
      <c r="B47">
        <f t="shared" ref="B47:D47" si="20">B22/3</f>
        <v>24301</v>
      </c>
      <c r="C47">
        <f t="shared" si="20"/>
        <v>31543</v>
      </c>
      <c r="D47">
        <f t="shared" si="20"/>
        <v>41728</v>
      </c>
      <c r="F47">
        <f t="shared" si="4"/>
        <v>1.2980124274721205</v>
      </c>
      <c r="G47">
        <f t="shared" si="5"/>
        <v>1.3228925593634087</v>
      </c>
      <c r="H47">
        <f t="shared" si="6"/>
        <v>1.7171309822641043</v>
      </c>
    </row>
    <row r="48" spans="1:8" x14ac:dyDescent="0.25">
      <c r="A48">
        <v>21</v>
      </c>
      <c r="B48">
        <f t="shared" ref="B48:D48" si="21">B23/3</f>
        <v>26717</v>
      </c>
      <c r="C48">
        <f t="shared" si="21"/>
        <v>33249</v>
      </c>
      <c r="D48">
        <f t="shared" si="21"/>
        <v>112725</v>
      </c>
      <c r="F48">
        <f t="shared" si="4"/>
        <v>1.244488527903582</v>
      </c>
      <c r="G48">
        <f t="shared" si="5"/>
        <v>3.3903275286474783</v>
      </c>
      <c r="H48">
        <f t="shared" si="6"/>
        <v>4.2192237152374892</v>
      </c>
    </row>
    <row r="49" spans="1:8" x14ac:dyDescent="0.25">
      <c r="A49">
        <v>22</v>
      </c>
      <c r="B49">
        <f t="shared" ref="B49:D49" si="22">B24/3</f>
        <v>29105</v>
      </c>
      <c r="C49">
        <f t="shared" si="22"/>
        <v>96532</v>
      </c>
      <c r="D49">
        <f t="shared" si="22"/>
        <v>86836</v>
      </c>
      <c r="F49">
        <f t="shared" si="4"/>
        <v>3.3166809826490296</v>
      </c>
      <c r="G49">
        <f t="shared" si="5"/>
        <v>0.89955662371027223</v>
      </c>
      <c r="H49">
        <f t="shared" si="6"/>
        <v>2.9835423466758288</v>
      </c>
    </row>
    <row r="50" spans="1:8" x14ac:dyDescent="0.25">
      <c r="A50">
        <v>23</v>
      </c>
      <c r="B50">
        <f t="shared" ref="B50:D50" si="23">B25/3</f>
        <v>31978</v>
      </c>
      <c r="C50">
        <f t="shared" si="23"/>
        <v>86693</v>
      </c>
      <c r="D50">
        <f t="shared" si="23"/>
        <v>87962</v>
      </c>
      <c r="F50">
        <f t="shared" si="4"/>
        <v>2.7110200763024581</v>
      </c>
      <c r="G50">
        <f t="shared" si="5"/>
        <v>1.0146378600348356</v>
      </c>
      <c r="H50">
        <f t="shared" si="6"/>
        <v>2.7507036087310026</v>
      </c>
    </row>
    <row r="51" spans="1:8" x14ac:dyDescent="0.25">
      <c r="A51">
        <v>24</v>
      </c>
      <c r="B51">
        <f t="shared" ref="B51:D51" si="24">B26/3</f>
        <v>34959</v>
      </c>
      <c r="C51">
        <f>C26/3</f>
        <v>103801</v>
      </c>
      <c r="D51">
        <f t="shared" si="24"/>
        <v>111316</v>
      </c>
      <c r="F51">
        <f t="shared" si="4"/>
        <v>2.9692210875597129</v>
      </c>
      <c r="G51">
        <f t="shared" si="5"/>
        <v>1.0723981464533097</v>
      </c>
      <c r="H51">
        <f t="shared" si="6"/>
        <v>3.1841871907091166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threading_overhead</vt:lpstr>
      <vt:lpstr>threading_overhead (2)</vt:lpstr>
      <vt:lpstr>threading_overhead (3)</vt:lpstr>
      <vt:lpstr>threading_overhead (4)</vt:lpstr>
      <vt:lpstr>threading_overhead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Yeh</dc:creator>
  <cp:lastModifiedBy>Josh Yeh</cp:lastModifiedBy>
  <dcterms:created xsi:type="dcterms:W3CDTF">2025-03-04T11:15:42Z</dcterms:created>
  <dcterms:modified xsi:type="dcterms:W3CDTF">2025-03-04T17:52:00Z</dcterms:modified>
</cp:coreProperties>
</file>