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sh2\OneDrive\Desktop\Stuff\Academics\Boston University\Y1\Spring 2025\ENGEC 527\Lab\Lab 6\Data\"/>
    </mc:Choice>
  </mc:AlternateContent>
  <xr:revisionPtr revIDLastSave="0" documentId="13_ncr:1_{D763A4B4-A291-4548-AA20-91E2D698E0A9}" xr6:coauthVersionLast="47" xr6:coauthVersionMax="47" xr10:uidLastSave="{00000000-0000-0000-0000-000000000000}"/>
  <bookViews>
    <workbookView xWindow="2610" yWindow="5010" windowWidth="14505" windowHeight="13335" activeTab="3" xr2:uid="{08ADD210-D34D-491F-AE39-0C12B48EC297}"/>
  </bookViews>
  <sheets>
    <sheet name="mmm_inter_omp_def_2" sheetId="1" r:id="rId1"/>
    <sheet name="Middle" sheetId="2" r:id="rId2"/>
    <sheet name="Inner" sheetId="3" r:id="rId3"/>
    <sheet name="Shared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60" i="4" l="1"/>
  <c r="J60" i="4"/>
  <c r="H60" i="4"/>
  <c r="G60" i="4"/>
  <c r="K59" i="4"/>
  <c r="J59" i="4"/>
  <c r="H59" i="4"/>
  <c r="G59" i="4"/>
  <c r="K58" i="4"/>
  <c r="J58" i="4"/>
  <c r="H58" i="4"/>
  <c r="G58" i="4"/>
  <c r="K57" i="4"/>
  <c r="J57" i="4"/>
  <c r="H57" i="4"/>
  <c r="G57" i="4"/>
  <c r="K56" i="4"/>
  <c r="J56" i="4"/>
  <c r="H56" i="4"/>
  <c r="G56" i="4"/>
  <c r="K55" i="4"/>
  <c r="J55" i="4"/>
  <c r="H55" i="4"/>
  <c r="G55" i="4"/>
  <c r="K54" i="4"/>
  <c r="J54" i="4"/>
  <c r="H54" i="4"/>
  <c r="G54" i="4"/>
  <c r="K53" i="4"/>
  <c r="J53" i="4"/>
  <c r="H53" i="4"/>
  <c r="G53" i="4"/>
  <c r="K52" i="4"/>
  <c r="J52" i="4"/>
  <c r="H52" i="4"/>
  <c r="G52" i="4"/>
  <c r="K51" i="4"/>
  <c r="J51" i="4"/>
  <c r="H51" i="4"/>
  <c r="G51" i="4"/>
  <c r="K60" i="3"/>
  <c r="J60" i="3"/>
  <c r="H60" i="3"/>
  <c r="G60" i="3"/>
  <c r="K59" i="3"/>
  <c r="J59" i="3"/>
  <c r="H59" i="3"/>
  <c r="G59" i="3"/>
  <c r="K58" i="3"/>
  <c r="J58" i="3"/>
  <c r="H58" i="3"/>
  <c r="G58" i="3"/>
  <c r="K57" i="3"/>
  <c r="J57" i="3"/>
  <c r="H57" i="3"/>
  <c r="G57" i="3"/>
  <c r="K56" i="3"/>
  <c r="J56" i="3"/>
  <c r="H56" i="3"/>
  <c r="G56" i="3"/>
  <c r="K55" i="3"/>
  <c r="J55" i="3"/>
  <c r="H55" i="3"/>
  <c r="G55" i="3"/>
  <c r="K54" i="3"/>
  <c r="J54" i="3"/>
  <c r="H54" i="3"/>
  <c r="G54" i="3"/>
  <c r="K53" i="3"/>
  <c r="J53" i="3"/>
  <c r="H53" i="3"/>
  <c r="G53" i="3"/>
  <c r="K52" i="3"/>
  <c r="J52" i="3"/>
  <c r="H52" i="3"/>
  <c r="G52" i="3"/>
  <c r="K51" i="3"/>
  <c r="J51" i="3"/>
  <c r="H51" i="3"/>
  <c r="G51" i="3"/>
  <c r="K60" i="2"/>
  <c r="J60" i="2"/>
  <c r="H60" i="2"/>
  <c r="G60" i="2"/>
  <c r="K59" i="2"/>
  <c r="J59" i="2"/>
  <c r="H59" i="2"/>
  <c r="G59" i="2"/>
  <c r="K58" i="2"/>
  <c r="J58" i="2"/>
  <c r="H58" i="2"/>
  <c r="G58" i="2"/>
  <c r="K57" i="2"/>
  <c r="J57" i="2"/>
  <c r="H57" i="2"/>
  <c r="G57" i="2"/>
  <c r="K56" i="2"/>
  <c r="J56" i="2"/>
  <c r="H56" i="2"/>
  <c r="G56" i="2"/>
  <c r="K55" i="2"/>
  <c r="J55" i="2"/>
  <c r="H55" i="2"/>
  <c r="G55" i="2"/>
  <c r="K54" i="2"/>
  <c r="J54" i="2"/>
  <c r="H54" i="2"/>
  <c r="G54" i="2"/>
  <c r="K53" i="2"/>
  <c r="J53" i="2"/>
  <c r="H53" i="2"/>
  <c r="G53" i="2"/>
  <c r="K52" i="2"/>
  <c r="J52" i="2"/>
  <c r="H52" i="2"/>
  <c r="G52" i="2"/>
  <c r="K51" i="2"/>
  <c r="J51" i="2"/>
  <c r="H51" i="2"/>
  <c r="G51" i="2"/>
  <c r="K60" i="1"/>
  <c r="J60" i="1"/>
  <c r="H60" i="1"/>
  <c r="G60" i="1"/>
  <c r="K59" i="1"/>
  <c r="J59" i="1"/>
  <c r="H59" i="1"/>
  <c r="G59" i="1"/>
  <c r="K58" i="1"/>
  <c r="J58" i="1"/>
  <c r="H58" i="1"/>
  <c r="G58" i="1"/>
  <c r="K57" i="1"/>
  <c r="J57" i="1"/>
  <c r="H57" i="1"/>
  <c r="G57" i="1"/>
  <c r="K56" i="1"/>
  <c r="J56" i="1"/>
  <c r="H56" i="1"/>
  <c r="G56" i="1"/>
  <c r="K55" i="1"/>
  <c r="J55" i="1"/>
  <c r="H55" i="1"/>
  <c r="G55" i="1"/>
  <c r="K54" i="1"/>
  <c r="J54" i="1"/>
  <c r="H54" i="1"/>
  <c r="G54" i="1"/>
  <c r="K53" i="1"/>
  <c r="J53" i="1"/>
  <c r="H53" i="1"/>
  <c r="G53" i="1"/>
  <c r="K52" i="1"/>
  <c r="J52" i="1"/>
  <c r="H52" i="1"/>
  <c r="G52" i="1"/>
  <c r="K51" i="1"/>
  <c r="J51" i="1"/>
  <c r="H51" i="1"/>
  <c r="G51" i="1"/>
</calcChain>
</file>

<file path=xl/sharedStrings.xml><?xml version="1.0" encoding="utf-8"?>
<sst xmlns="http://schemas.openxmlformats.org/spreadsheetml/2006/main" count="237" uniqueCount="30">
  <si>
    <t>OpenMP Matrix Multiply</t>
  </si>
  <si>
    <t>omp's default number of threads is 4</t>
  </si>
  <si>
    <t>Using 4 threads for OpenMP</t>
  </si>
  <si>
    <t>Doing OPTION=0...</t>
  </si>
  <si>
    <t xml:space="preserve">  iter 0 done</t>
  </si>
  <si>
    <t xml:space="preserve">  iter 1 done</t>
  </si>
  <si>
    <t xml:space="preserve">  iter 2 done</t>
  </si>
  <si>
    <t xml:space="preserve">  iter 3 done</t>
  </si>
  <si>
    <t xml:space="preserve">  iter 4 done</t>
  </si>
  <si>
    <t xml:space="preserve">  iter 5 done</t>
  </si>
  <si>
    <t xml:space="preserve">  iter 6 done</t>
  </si>
  <si>
    <t xml:space="preserve">  iter 7 done</t>
  </si>
  <si>
    <t xml:space="preserve">  iter 8 done</t>
  </si>
  <si>
    <t xml:space="preserve">  iter 9 done</t>
  </si>
  <si>
    <t>Doing OPTION=1...</t>
  </si>
  <si>
    <t>Doing OPTION=2...</t>
  </si>
  <si>
    <t>Doing OPTION=3...</t>
  </si>
  <si>
    <t>All times are in seconds</t>
  </si>
  <si>
    <t>ijk/kij</t>
  </si>
  <si>
    <t>rowlen</t>
  </si>
  <si>
    <t xml:space="preserve"> ijk</t>
  </si>
  <si>
    <t xml:space="preserve"> ijk_omp</t>
  </si>
  <si>
    <t xml:space="preserve"> kij</t>
  </si>
  <si>
    <t xml:space="preserve"> kij_omp</t>
  </si>
  <si>
    <t>Speedup ijk</t>
  </si>
  <si>
    <t>Speedup kij</t>
  </si>
  <si>
    <t>Speed up Def</t>
  </si>
  <si>
    <t>Speedup OMP</t>
  </si>
  <si>
    <t>Initial delay was calculating: 1.00571</t>
  </si>
  <si>
    <t>Def vs OMP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</si>
</sst>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Liberation Sans"/>
    </font>
    <font>
      <sz val="11"/>
      <color theme="1"/>
      <name val="Liberation Sans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CC0000"/>
      <name val="Liberation Sans"/>
    </font>
    <font>
      <b/>
      <sz val="10"/>
      <color rgb="FFFFFFFF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sz val="18"/>
      <color rgb="FF000000"/>
      <name val="Liberation Sans"/>
    </font>
    <font>
      <sz val="12"/>
      <color rgb="FF000000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  <font>
      <b/>
      <i/>
      <u/>
      <sz val="10"/>
      <color rgb="FF000000"/>
      <name val="Liberation Sans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</fills>
  <borders count="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19">
    <xf numFmtId="0" fontId="0" fillId="0" borderId="0"/>
    <xf numFmtId="0" fontId="9" fillId="0" borderId="0"/>
    <xf numFmtId="0" fontId="10" fillId="0" borderId="0"/>
    <xf numFmtId="0" fontId="7" fillId="7" borderId="0"/>
    <xf numFmtId="0" fontId="4" fillId="5" borderId="0"/>
    <xf numFmtId="0" fontId="12" fillId="8" borderId="0"/>
    <xf numFmtId="0" fontId="13" fillId="8" borderId="1"/>
    <xf numFmtId="0" fontId="2" fillId="0" borderId="0"/>
    <xf numFmtId="0" fontId="3" fillId="2" borderId="0"/>
    <xf numFmtId="0" fontId="3" fillId="3" borderId="0"/>
    <xf numFmtId="0" fontId="2" fillId="4" borderId="0"/>
    <xf numFmtId="0" fontId="5" fillId="6" borderId="0"/>
    <xf numFmtId="0" fontId="6" fillId="0" borderId="0"/>
    <xf numFmtId="0" fontId="8" fillId="0" borderId="0"/>
    <xf numFmtId="0" fontId="11" fillId="0" borderId="0"/>
    <xf numFmtId="0" fontId="14" fillId="0" borderId="0"/>
    <xf numFmtId="0" fontId="1" fillId="0" borderId="0"/>
    <xf numFmtId="0" fontId="1" fillId="0" borderId="0"/>
    <xf numFmtId="0" fontId="4" fillId="0" borderId="0"/>
  </cellStyleXfs>
  <cellXfs count="1">
    <xf numFmtId="0" fontId="0" fillId="0" borderId="0" xfId="0"/>
  </cellXfs>
  <cellStyles count="19">
    <cellStyle name="Accent" xfId="7" xr:uid="{5009BCB8-CE54-49A4-A574-9BE83A55FBFF}"/>
    <cellStyle name="Accent 1" xfId="8" xr:uid="{F5E36463-77A5-4570-AEBA-BF9AECB4E2B6}"/>
    <cellStyle name="Accent 2" xfId="9" xr:uid="{EA01C0E8-F24D-4D3C-BDE7-E002F558639E}"/>
    <cellStyle name="Accent 3" xfId="10" xr:uid="{A0A29BD7-127A-48F6-ADFE-6B68B5C032D1}"/>
    <cellStyle name="Bad" xfId="4" builtinId="27" customBuiltin="1"/>
    <cellStyle name="Error" xfId="11" xr:uid="{4751264E-6921-4ACC-9078-41E98DE0F439}"/>
    <cellStyle name="Footnote" xfId="12" xr:uid="{090E0CFF-DF6E-4A3E-A5DF-CFF037104039}"/>
    <cellStyle name="Good" xfId="3" builtinId="26" customBuiltin="1"/>
    <cellStyle name="Heading" xfId="13" xr:uid="{D9B119FE-FC0B-49D3-BA4F-273567BA69AF}"/>
    <cellStyle name="Heading 1" xfId="1" builtinId="16" customBuiltin="1"/>
    <cellStyle name="Heading 2" xfId="2" builtinId="17" customBuiltin="1"/>
    <cellStyle name="Hyperlink" xfId="14" xr:uid="{7ECB073D-7E1F-4F71-8284-B597192D74A4}"/>
    <cellStyle name="Neutral" xfId="5" builtinId="28" customBuiltin="1"/>
    <cellStyle name="Normal" xfId="0" builtinId="0" customBuiltin="1"/>
    <cellStyle name="Note" xfId="6" builtinId="10" customBuiltin="1"/>
    <cellStyle name="Result" xfId="15" xr:uid="{E0A9D336-C83F-4333-80EA-02A6BF0E7454}"/>
    <cellStyle name="Status" xfId="16" xr:uid="{44BB7696-9001-437E-B283-9D0CD79076E1}"/>
    <cellStyle name="Text" xfId="17" xr:uid="{0C1A807E-A81F-48F2-8C46-925AEE5AE9C1}"/>
    <cellStyle name="Warning" xfId="18" xr:uid="{AD72273C-EBE5-4068-B021-7747CF7717F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en-US"/>
              <a:t>mmm_inter_omp Different Order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mmm_inter_omp_def_2!$B$50:$B$50</c:f>
              <c:strCache>
                <c:ptCount val="1"/>
                <c:pt idx="0">
                  <c:v> ijk</c:v>
                </c:pt>
              </c:strCache>
            </c:strRef>
          </c:tx>
          <c:spPr>
            <a:ln w="28800">
              <a:solidFill>
                <a:srgbClr val="004586"/>
              </a:solidFill>
            </a:ln>
          </c:spPr>
          <c:marker>
            <c:symbol val="square"/>
            <c:size val="7"/>
          </c:marker>
          <c:xVal>
            <c:numRef>
              <c:f>mmm_inter_omp_def_2!$A$51:$A$60</c:f>
              <c:numCache>
                <c:formatCode>General</c:formatCode>
                <c:ptCount val="10"/>
                <c:pt idx="0">
                  <c:v>64</c:v>
                </c:pt>
                <c:pt idx="1">
                  <c:v>112</c:v>
                </c:pt>
                <c:pt idx="2">
                  <c:v>192</c:v>
                </c:pt>
                <c:pt idx="3">
                  <c:v>304</c:v>
                </c:pt>
                <c:pt idx="4">
                  <c:v>448</c:v>
                </c:pt>
                <c:pt idx="5">
                  <c:v>624</c:v>
                </c:pt>
                <c:pt idx="6">
                  <c:v>832</c:v>
                </c:pt>
                <c:pt idx="7">
                  <c:v>1072</c:v>
                </c:pt>
                <c:pt idx="8">
                  <c:v>1344</c:v>
                </c:pt>
                <c:pt idx="9">
                  <c:v>1648</c:v>
                </c:pt>
              </c:numCache>
            </c:numRef>
          </c:xVal>
          <c:yVal>
            <c:numRef>
              <c:f>mmm_inter_omp_def_2!$B$51:$B$60</c:f>
              <c:numCache>
                <c:formatCode>General</c:formatCode>
                <c:ptCount val="10"/>
                <c:pt idx="0">
                  <c:v>1.549E-4</c:v>
                </c:pt>
                <c:pt idx="1">
                  <c:v>1.1069999999999999E-3</c:v>
                </c:pt>
                <c:pt idx="2">
                  <c:v>6.2420000000000002E-3</c:v>
                </c:pt>
                <c:pt idx="3">
                  <c:v>2.495E-2</c:v>
                </c:pt>
                <c:pt idx="4">
                  <c:v>7.8070000000000001E-2</c:v>
                </c:pt>
                <c:pt idx="5">
                  <c:v>0.20730000000000001</c:v>
                </c:pt>
                <c:pt idx="6">
                  <c:v>0.49709999999999999</c:v>
                </c:pt>
                <c:pt idx="7">
                  <c:v>1.0680000000000001</c:v>
                </c:pt>
                <c:pt idx="8">
                  <c:v>2.3140000000000001</c:v>
                </c:pt>
                <c:pt idx="9">
                  <c:v>4.0110000000000001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EB-46D3-AD7B-52D5A592D397}"/>
            </c:ext>
          </c:extLst>
        </c:ser>
        <c:ser>
          <c:idx val="1"/>
          <c:order val="1"/>
          <c:tx>
            <c:strRef>
              <c:f>mmm_inter_omp_def_2!$C$50:$C$50</c:f>
              <c:strCache>
                <c:ptCount val="1"/>
                <c:pt idx="0">
                  <c:v> ijk_omp</c:v>
                </c:pt>
              </c:strCache>
            </c:strRef>
          </c:tx>
          <c:spPr>
            <a:ln w="28800">
              <a:solidFill>
                <a:srgbClr val="FF420E"/>
              </a:solidFill>
            </a:ln>
          </c:spPr>
          <c:marker>
            <c:symbol val="diamond"/>
            <c:size val="7"/>
          </c:marker>
          <c:xVal>
            <c:numRef>
              <c:f>mmm_inter_omp_def_2!$A$51:$A$60</c:f>
              <c:numCache>
                <c:formatCode>General</c:formatCode>
                <c:ptCount val="10"/>
                <c:pt idx="0">
                  <c:v>64</c:v>
                </c:pt>
                <c:pt idx="1">
                  <c:v>112</c:v>
                </c:pt>
                <c:pt idx="2">
                  <c:v>192</c:v>
                </c:pt>
                <c:pt idx="3">
                  <c:v>304</c:v>
                </c:pt>
                <c:pt idx="4">
                  <c:v>448</c:v>
                </c:pt>
                <c:pt idx="5">
                  <c:v>624</c:v>
                </c:pt>
                <c:pt idx="6">
                  <c:v>832</c:v>
                </c:pt>
                <c:pt idx="7">
                  <c:v>1072</c:v>
                </c:pt>
                <c:pt idx="8">
                  <c:v>1344</c:v>
                </c:pt>
                <c:pt idx="9">
                  <c:v>1648</c:v>
                </c:pt>
              </c:numCache>
            </c:numRef>
          </c:xVal>
          <c:yVal>
            <c:numRef>
              <c:f>mmm_inter_omp_def_2!$C$51:$C$60</c:f>
              <c:numCache>
                <c:formatCode>General</c:formatCode>
                <c:ptCount val="10"/>
                <c:pt idx="0">
                  <c:v>1.3430000000000001E-4</c:v>
                </c:pt>
                <c:pt idx="1">
                  <c:v>3.6709999999999998E-4</c:v>
                </c:pt>
                <c:pt idx="2">
                  <c:v>1.7489999999999999E-3</c:v>
                </c:pt>
                <c:pt idx="3">
                  <c:v>6.7850000000000002E-3</c:v>
                </c:pt>
                <c:pt idx="4">
                  <c:v>2.06E-2</c:v>
                </c:pt>
                <c:pt idx="5">
                  <c:v>5.5500000000000001E-2</c:v>
                </c:pt>
                <c:pt idx="6">
                  <c:v>0.1298</c:v>
                </c:pt>
                <c:pt idx="7">
                  <c:v>0.27500000000000002</c:v>
                </c:pt>
                <c:pt idx="8">
                  <c:v>0.59889999999999999</c:v>
                </c:pt>
                <c:pt idx="9">
                  <c:v>1.0309999999999999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EB-46D3-AD7B-52D5A592D397}"/>
            </c:ext>
          </c:extLst>
        </c:ser>
        <c:ser>
          <c:idx val="2"/>
          <c:order val="2"/>
          <c:tx>
            <c:strRef>
              <c:f>mmm_inter_omp_def_2!$D$50:$D$50</c:f>
              <c:strCache>
                <c:ptCount val="1"/>
                <c:pt idx="0">
                  <c:v> kij</c:v>
                </c:pt>
              </c:strCache>
            </c:strRef>
          </c:tx>
          <c:spPr>
            <a:ln w="28800">
              <a:solidFill>
                <a:srgbClr val="FFD320"/>
              </a:solidFill>
            </a:ln>
          </c:spPr>
          <c:marker>
            <c:symbol val="triangle"/>
            <c:size val="7"/>
          </c:marker>
          <c:xVal>
            <c:numRef>
              <c:f>mmm_inter_omp_def_2!$A$51:$A$60</c:f>
              <c:numCache>
                <c:formatCode>General</c:formatCode>
                <c:ptCount val="10"/>
                <c:pt idx="0">
                  <c:v>64</c:v>
                </c:pt>
                <c:pt idx="1">
                  <c:v>112</c:v>
                </c:pt>
                <c:pt idx="2">
                  <c:v>192</c:v>
                </c:pt>
                <c:pt idx="3">
                  <c:v>304</c:v>
                </c:pt>
                <c:pt idx="4">
                  <c:v>448</c:v>
                </c:pt>
                <c:pt idx="5">
                  <c:v>624</c:v>
                </c:pt>
                <c:pt idx="6">
                  <c:v>832</c:v>
                </c:pt>
                <c:pt idx="7">
                  <c:v>1072</c:v>
                </c:pt>
                <c:pt idx="8">
                  <c:v>1344</c:v>
                </c:pt>
                <c:pt idx="9">
                  <c:v>1648</c:v>
                </c:pt>
              </c:numCache>
            </c:numRef>
          </c:xVal>
          <c:yVal>
            <c:numRef>
              <c:f>mmm_inter_omp_def_2!$D$51:$D$60</c:f>
              <c:numCache>
                <c:formatCode>General</c:formatCode>
                <c:ptCount val="10"/>
                <c:pt idx="0">
                  <c:v>2.042E-4</c:v>
                </c:pt>
                <c:pt idx="1">
                  <c:v>7.2670000000000005E-4</c:v>
                </c:pt>
                <c:pt idx="2">
                  <c:v>3.1289999999999998E-3</c:v>
                </c:pt>
                <c:pt idx="3">
                  <c:v>1.192E-2</c:v>
                </c:pt>
                <c:pt idx="4">
                  <c:v>3.7810000000000003E-2</c:v>
                </c:pt>
                <c:pt idx="5">
                  <c:v>9.9919999999999995E-2</c:v>
                </c:pt>
                <c:pt idx="6">
                  <c:v>0.23080000000000001</c:v>
                </c:pt>
                <c:pt idx="7">
                  <c:v>0.47949999999999998</c:v>
                </c:pt>
                <c:pt idx="8">
                  <c:v>0.95299999999999996</c:v>
                </c:pt>
                <c:pt idx="9">
                  <c:v>1.9970000000000001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2EB-46D3-AD7B-52D5A592D397}"/>
            </c:ext>
          </c:extLst>
        </c:ser>
        <c:ser>
          <c:idx val="3"/>
          <c:order val="3"/>
          <c:tx>
            <c:strRef>
              <c:f>mmm_inter_omp_def_2!$E$50:$E$50</c:f>
              <c:strCache>
                <c:ptCount val="1"/>
                <c:pt idx="0">
                  <c:v> kij_omp</c:v>
                </c:pt>
              </c:strCache>
            </c:strRef>
          </c:tx>
          <c:spPr>
            <a:ln w="28800">
              <a:solidFill>
                <a:srgbClr val="579D1C"/>
              </a:solidFill>
            </a:ln>
          </c:spPr>
          <c:marker>
            <c:symbol val="x"/>
            <c:size val="7"/>
          </c:marker>
          <c:xVal>
            <c:numRef>
              <c:f>mmm_inter_omp_def_2!$A$51:$A$60</c:f>
              <c:numCache>
                <c:formatCode>General</c:formatCode>
                <c:ptCount val="10"/>
                <c:pt idx="0">
                  <c:v>64</c:v>
                </c:pt>
                <c:pt idx="1">
                  <c:v>112</c:v>
                </c:pt>
                <c:pt idx="2">
                  <c:v>192</c:v>
                </c:pt>
                <c:pt idx="3">
                  <c:v>304</c:v>
                </c:pt>
                <c:pt idx="4">
                  <c:v>448</c:v>
                </c:pt>
                <c:pt idx="5">
                  <c:v>624</c:v>
                </c:pt>
                <c:pt idx="6">
                  <c:v>832</c:v>
                </c:pt>
                <c:pt idx="7">
                  <c:v>1072</c:v>
                </c:pt>
                <c:pt idx="8">
                  <c:v>1344</c:v>
                </c:pt>
                <c:pt idx="9">
                  <c:v>1648</c:v>
                </c:pt>
              </c:numCache>
            </c:numRef>
          </c:xVal>
          <c:yVal>
            <c:numRef>
              <c:f>mmm_inter_omp_def_2!$E$51:$E$60</c:f>
              <c:numCache>
                <c:formatCode>General</c:formatCode>
                <c:ptCount val="10"/>
                <c:pt idx="0">
                  <c:v>2.8499999999999999E-4</c:v>
                </c:pt>
                <c:pt idx="1">
                  <c:v>4.683E-4</c:v>
                </c:pt>
                <c:pt idx="2">
                  <c:v>1.8699999999999999E-3</c:v>
                </c:pt>
                <c:pt idx="3">
                  <c:v>5.5799999999999999E-3</c:v>
                </c:pt>
                <c:pt idx="4">
                  <c:v>1.7489999999999999E-2</c:v>
                </c:pt>
                <c:pt idx="5">
                  <c:v>4.512E-2</c:v>
                </c:pt>
                <c:pt idx="6">
                  <c:v>0.1052</c:v>
                </c:pt>
                <c:pt idx="7">
                  <c:v>0.23719999999999999</c:v>
                </c:pt>
                <c:pt idx="8">
                  <c:v>0.44519999999999998</c:v>
                </c:pt>
                <c:pt idx="9">
                  <c:v>0.88039999999999996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2EB-46D3-AD7B-52D5A592D3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409952"/>
        <c:axId val="205407072"/>
      </c:scatterChart>
      <c:valAx>
        <c:axId val="20540707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205409952"/>
        <c:crossesAt val="0"/>
        <c:crossBetween val="midCat"/>
      </c:valAx>
      <c:valAx>
        <c:axId val="205409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205407072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en-US"/>
              <a:t>mmm_inter_omp Different Order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Middle!$B$50:$B$50</c:f>
              <c:strCache>
                <c:ptCount val="1"/>
                <c:pt idx="0">
                  <c:v> ijk</c:v>
                </c:pt>
              </c:strCache>
            </c:strRef>
          </c:tx>
          <c:spPr>
            <a:ln w="28800">
              <a:solidFill>
                <a:srgbClr val="004586"/>
              </a:solidFill>
            </a:ln>
          </c:spPr>
          <c:marker>
            <c:symbol val="square"/>
            <c:size val="7"/>
          </c:marker>
          <c:xVal>
            <c:numRef>
              <c:f>Middle!$A$51:$A$60</c:f>
              <c:numCache>
                <c:formatCode>General</c:formatCode>
                <c:ptCount val="10"/>
                <c:pt idx="0">
                  <c:v>64</c:v>
                </c:pt>
                <c:pt idx="1">
                  <c:v>112</c:v>
                </c:pt>
                <c:pt idx="2">
                  <c:v>192</c:v>
                </c:pt>
                <c:pt idx="3">
                  <c:v>304</c:v>
                </c:pt>
                <c:pt idx="4">
                  <c:v>448</c:v>
                </c:pt>
                <c:pt idx="5">
                  <c:v>624</c:v>
                </c:pt>
                <c:pt idx="6">
                  <c:v>832</c:v>
                </c:pt>
                <c:pt idx="7">
                  <c:v>1072</c:v>
                </c:pt>
                <c:pt idx="8">
                  <c:v>1344</c:v>
                </c:pt>
                <c:pt idx="9">
                  <c:v>1648</c:v>
                </c:pt>
              </c:numCache>
            </c:numRef>
          </c:xVal>
          <c:yVal>
            <c:numRef>
              <c:f>Middle!$B$51:$B$60</c:f>
              <c:numCache>
                <c:formatCode>General</c:formatCode>
                <c:ptCount val="10"/>
                <c:pt idx="0">
                  <c:v>1.5220000000000001E-4</c:v>
                </c:pt>
                <c:pt idx="1">
                  <c:v>1.1230000000000001E-3</c:v>
                </c:pt>
                <c:pt idx="2">
                  <c:v>6.7549999999999997E-3</c:v>
                </c:pt>
                <c:pt idx="3">
                  <c:v>2.5530000000000001E-2</c:v>
                </c:pt>
                <c:pt idx="4">
                  <c:v>8.0009999999999998E-2</c:v>
                </c:pt>
                <c:pt idx="5">
                  <c:v>0.21060000000000001</c:v>
                </c:pt>
                <c:pt idx="6">
                  <c:v>0.51429999999999998</c:v>
                </c:pt>
                <c:pt idx="7">
                  <c:v>1.141</c:v>
                </c:pt>
                <c:pt idx="8">
                  <c:v>2.403</c:v>
                </c:pt>
                <c:pt idx="9">
                  <c:v>4.3049999999999997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4A-40A5-B2CD-19E66B36699E}"/>
            </c:ext>
          </c:extLst>
        </c:ser>
        <c:ser>
          <c:idx val="1"/>
          <c:order val="1"/>
          <c:tx>
            <c:strRef>
              <c:f>Middle!$C$50:$C$50</c:f>
              <c:strCache>
                <c:ptCount val="1"/>
                <c:pt idx="0">
                  <c:v> ijk_omp</c:v>
                </c:pt>
              </c:strCache>
            </c:strRef>
          </c:tx>
          <c:spPr>
            <a:ln w="28800">
              <a:solidFill>
                <a:srgbClr val="FF420E"/>
              </a:solidFill>
            </a:ln>
          </c:spPr>
          <c:marker>
            <c:symbol val="diamond"/>
            <c:size val="7"/>
          </c:marker>
          <c:xVal>
            <c:numRef>
              <c:f>Middle!$A$51:$A$60</c:f>
              <c:numCache>
                <c:formatCode>General</c:formatCode>
                <c:ptCount val="10"/>
                <c:pt idx="0">
                  <c:v>64</c:v>
                </c:pt>
                <c:pt idx="1">
                  <c:v>112</c:v>
                </c:pt>
                <c:pt idx="2">
                  <c:v>192</c:v>
                </c:pt>
                <c:pt idx="3">
                  <c:v>304</c:v>
                </c:pt>
                <c:pt idx="4">
                  <c:v>448</c:v>
                </c:pt>
                <c:pt idx="5">
                  <c:v>624</c:v>
                </c:pt>
                <c:pt idx="6">
                  <c:v>832</c:v>
                </c:pt>
                <c:pt idx="7">
                  <c:v>1072</c:v>
                </c:pt>
                <c:pt idx="8">
                  <c:v>1344</c:v>
                </c:pt>
                <c:pt idx="9">
                  <c:v>1648</c:v>
                </c:pt>
              </c:numCache>
            </c:numRef>
          </c:xVal>
          <c:yVal>
            <c:numRef>
              <c:f>Middle!$C$51:$C$60</c:f>
              <c:numCache>
                <c:formatCode>General</c:formatCode>
                <c:ptCount val="10"/>
                <c:pt idx="0">
                  <c:v>2.5599999999999999E-4</c:v>
                </c:pt>
                <c:pt idx="1">
                  <c:v>6.0039999999999996E-4</c:v>
                </c:pt>
                <c:pt idx="2">
                  <c:v>1.596E-3</c:v>
                </c:pt>
                <c:pt idx="3">
                  <c:v>6.0870000000000004E-3</c:v>
                </c:pt>
                <c:pt idx="4">
                  <c:v>2.2669999999999999E-2</c:v>
                </c:pt>
                <c:pt idx="5">
                  <c:v>5.6840000000000002E-2</c:v>
                </c:pt>
                <c:pt idx="6">
                  <c:v>0.13150000000000001</c:v>
                </c:pt>
                <c:pt idx="7">
                  <c:v>0.27900000000000003</c:v>
                </c:pt>
                <c:pt idx="8">
                  <c:v>0.6119</c:v>
                </c:pt>
                <c:pt idx="9">
                  <c:v>1.073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4A-40A5-B2CD-19E66B36699E}"/>
            </c:ext>
          </c:extLst>
        </c:ser>
        <c:ser>
          <c:idx val="2"/>
          <c:order val="2"/>
          <c:tx>
            <c:strRef>
              <c:f>Middle!$D$50:$D$50</c:f>
              <c:strCache>
                <c:ptCount val="1"/>
                <c:pt idx="0">
                  <c:v> kij</c:v>
                </c:pt>
              </c:strCache>
            </c:strRef>
          </c:tx>
          <c:spPr>
            <a:ln w="28800">
              <a:solidFill>
                <a:srgbClr val="FFD320"/>
              </a:solidFill>
            </a:ln>
          </c:spPr>
          <c:marker>
            <c:symbol val="triangle"/>
            <c:size val="7"/>
          </c:marker>
          <c:xVal>
            <c:numRef>
              <c:f>Middle!$A$51:$A$60</c:f>
              <c:numCache>
                <c:formatCode>General</c:formatCode>
                <c:ptCount val="10"/>
                <c:pt idx="0">
                  <c:v>64</c:v>
                </c:pt>
                <c:pt idx="1">
                  <c:v>112</c:v>
                </c:pt>
                <c:pt idx="2">
                  <c:v>192</c:v>
                </c:pt>
                <c:pt idx="3">
                  <c:v>304</c:v>
                </c:pt>
                <c:pt idx="4">
                  <c:v>448</c:v>
                </c:pt>
                <c:pt idx="5">
                  <c:v>624</c:v>
                </c:pt>
                <c:pt idx="6">
                  <c:v>832</c:v>
                </c:pt>
                <c:pt idx="7">
                  <c:v>1072</c:v>
                </c:pt>
                <c:pt idx="8">
                  <c:v>1344</c:v>
                </c:pt>
                <c:pt idx="9">
                  <c:v>1648</c:v>
                </c:pt>
              </c:numCache>
            </c:numRef>
          </c:xVal>
          <c:yVal>
            <c:numRef>
              <c:f>Middle!$D$51:$D$60</c:f>
              <c:numCache>
                <c:formatCode>General</c:formatCode>
                <c:ptCount val="10"/>
                <c:pt idx="0">
                  <c:v>2.6689999999999998E-4</c:v>
                </c:pt>
                <c:pt idx="1">
                  <c:v>6.8889999999999999E-4</c:v>
                </c:pt>
                <c:pt idx="2">
                  <c:v>3.1050000000000001E-3</c:v>
                </c:pt>
                <c:pt idx="3">
                  <c:v>1.217E-2</c:v>
                </c:pt>
                <c:pt idx="4">
                  <c:v>3.7909999999999999E-2</c:v>
                </c:pt>
                <c:pt idx="5">
                  <c:v>0.1004</c:v>
                </c:pt>
                <c:pt idx="6">
                  <c:v>0.23830000000000001</c:v>
                </c:pt>
                <c:pt idx="7">
                  <c:v>0.49080000000000001</c:v>
                </c:pt>
                <c:pt idx="8">
                  <c:v>0.95860000000000001</c:v>
                </c:pt>
                <c:pt idx="9">
                  <c:v>1.7669999999999999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94A-40A5-B2CD-19E66B36699E}"/>
            </c:ext>
          </c:extLst>
        </c:ser>
        <c:ser>
          <c:idx val="3"/>
          <c:order val="3"/>
          <c:tx>
            <c:strRef>
              <c:f>Middle!$E$50:$E$50</c:f>
              <c:strCache>
                <c:ptCount val="1"/>
                <c:pt idx="0">
                  <c:v> kij_omp</c:v>
                </c:pt>
              </c:strCache>
            </c:strRef>
          </c:tx>
          <c:spPr>
            <a:ln w="28800">
              <a:solidFill>
                <a:srgbClr val="579D1C"/>
              </a:solidFill>
            </a:ln>
          </c:spPr>
          <c:marker>
            <c:symbol val="x"/>
            <c:size val="7"/>
          </c:marker>
          <c:xVal>
            <c:numRef>
              <c:f>Middle!$A$51:$A$60</c:f>
              <c:numCache>
                <c:formatCode>General</c:formatCode>
                <c:ptCount val="10"/>
                <c:pt idx="0">
                  <c:v>64</c:v>
                </c:pt>
                <c:pt idx="1">
                  <c:v>112</c:v>
                </c:pt>
                <c:pt idx="2">
                  <c:v>192</c:v>
                </c:pt>
                <c:pt idx="3">
                  <c:v>304</c:v>
                </c:pt>
                <c:pt idx="4">
                  <c:v>448</c:v>
                </c:pt>
                <c:pt idx="5">
                  <c:v>624</c:v>
                </c:pt>
                <c:pt idx="6">
                  <c:v>832</c:v>
                </c:pt>
                <c:pt idx="7">
                  <c:v>1072</c:v>
                </c:pt>
                <c:pt idx="8">
                  <c:v>1344</c:v>
                </c:pt>
                <c:pt idx="9">
                  <c:v>1648</c:v>
                </c:pt>
              </c:numCache>
            </c:numRef>
          </c:xVal>
          <c:yVal>
            <c:numRef>
              <c:f>Middle!$E$51:$E$60</c:f>
              <c:numCache>
                <c:formatCode>General</c:formatCode>
                <c:ptCount val="10"/>
                <c:pt idx="0">
                  <c:v>1.7459999999999999E-4</c:v>
                </c:pt>
                <c:pt idx="1">
                  <c:v>3.2969999999999999E-4</c:v>
                </c:pt>
                <c:pt idx="2">
                  <c:v>1.3500000000000001E-3</c:v>
                </c:pt>
                <c:pt idx="3">
                  <c:v>4.4380000000000001E-3</c:v>
                </c:pt>
                <c:pt idx="4">
                  <c:v>1.2120000000000001E-2</c:v>
                </c:pt>
                <c:pt idx="5">
                  <c:v>3.023E-2</c:v>
                </c:pt>
                <c:pt idx="6">
                  <c:v>6.8349999999999994E-2</c:v>
                </c:pt>
                <c:pt idx="7">
                  <c:v>0.14219999999999999</c:v>
                </c:pt>
                <c:pt idx="8">
                  <c:v>0.27939999999999998</c:v>
                </c:pt>
                <c:pt idx="9">
                  <c:v>0.52390000000000003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94A-40A5-B2CD-19E66B3669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090544"/>
        <c:axId val="396088144"/>
      </c:scatterChart>
      <c:valAx>
        <c:axId val="39608814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396090544"/>
        <c:crossesAt val="0"/>
        <c:crossBetween val="midCat"/>
      </c:valAx>
      <c:valAx>
        <c:axId val="396090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396088144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en-US"/>
              <a:t>mmm_inter_omp Different Order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Inner!$B$50:$B$50</c:f>
              <c:strCache>
                <c:ptCount val="1"/>
                <c:pt idx="0">
                  <c:v> ijk</c:v>
                </c:pt>
              </c:strCache>
            </c:strRef>
          </c:tx>
          <c:spPr>
            <a:ln w="28800">
              <a:solidFill>
                <a:srgbClr val="004586"/>
              </a:solidFill>
            </a:ln>
          </c:spPr>
          <c:marker>
            <c:symbol val="square"/>
            <c:size val="7"/>
          </c:marker>
          <c:xVal>
            <c:numRef>
              <c:f>Inner!$A$51:$A$60</c:f>
              <c:numCache>
                <c:formatCode>General</c:formatCode>
                <c:ptCount val="10"/>
                <c:pt idx="0">
                  <c:v>64</c:v>
                </c:pt>
                <c:pt idx="1">
                  <c:v>112</c:v>
                </c:pt>
                <c:pt idx="2">
                  <c:v>192</c:v>
                </c:pt>
                <c:pt idx="3">
                  <c:v>304</c:v>
                </c:pt>
                <c:pt idx="4">
                  <c:v>448</c:v>
                </c:pt>
                <c:pt idx="5">
                  <c:v>624</c:v>
                </c:pt>
                <c:pt idx="6">
                  <c:v>832</c:v>
                </c:pt>
                <c:pt idx="7">
                  <c:v>1072</c:v>
                </c:pt>
                <c:pt idx="8">
                  <c:v>1344</c:v>
                </c:pt>
                <c:pt idx="9">
                  <c:v>1648</c:v>
                </c:pt>
              </c:numCache>
            </c:numRef>
          </c:xVal>
          <c:yVal>
            <c:numRef>
              <c:f>Inner!$B$51:$B$60</c:f>
              <c:numCache>
                <c:formatCode>General</c:formatCode>
                <c:ptCount val="10"/>
                <c:pt idx="0">
                  <c:v>2.32E-4</c:v>
                </c:pt>
                <c:pt idx="1">
                  <c:v>1.5299999999999999E-3</c:v>
                </c:pt>
                <c:pt idx="2">
                  <c:v>8.3829999999999998E-3</c:v>
                </c:pt>
                <c:pt idx="3">
                  <c:v>2.716E-2</c:v>
                </c:pt>
                <c:pt idx="4">
                  <c:v>8.2049999999999998E-2</c:v>
                </c:pt>
                <c:pt idx="5">
                  <c:v>0.21360000000000001</c:v>
                </c:pt>
                <c:pt idx="6">
                  <c:v>0.5091</c:v>
                </c:pt>
                <c:pt idx="7">
                  <c:v>1.089</c:v>
                </c:pt>
                <c:pt idx="8">
                  <c:v>2.23</c:v>
                </c:pt>
                <c:pt idx="9">
                  <c:v>4.0910000000000002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D4-438E-9E70-19125F7621BE}"/>
            </c:ext>
          </c:extLst>
        </c:ser>
        <c:ser>
          <c:idx val="1"/>
          <c:order val="1"/>
          <c:tx>
            <c:strRef>
              <c:f>Inner!$C$50:$C$50</c:f>
              <c:strCache>
                <c:ptCount val="1"/>
                <c:pt idx="0">
                  <c:v> ijk_omp</c:v>
                </c:pt>
              </c:strCache>
            </c:strRef>
          </c:tx>
          <c:spPr>
            <a:ln w="28800">
              <a:solidFill>
                <a:srgbClr val="FF420E"/>
              </a:solidFill>
            </a:ln>
          </c:spPr>
          <c:marker>
            <c:symbol val="diamond"/>
            <c:size val="7"/>
          </c:marker>
          <c:xVal>
            <c:numRef>
              <c:f>Inner!$A$51:$A$60</c:f>
              <c:numCache>
                <c:formatCode>General</c:formatCode>
                <c:ptCount val="10"/>
                <c:pt idx="0">
                  <c:v>64</c:v>
                </c:pt>
                <c:pt idx="1">
                  <c:v>112</c:v>
                </c:pt>
                <c:pt idx="2">
                  <c:v>192</c:v>
                </c:pt>
                <c:pt idx="3">
                  <c:v>304</c:v>
                </c:pt>
                <c:pt idx="4">
                  <c:v>448</c:v>
                </c:pt>
                <c:pt idx="5">
                  <c:v>624</c:v>
                </c:pt>
                <c:pt idx="6">
                  <c:v>832</c:v>
                </c:pt>
                <c:pt idx="7">
                  <c:v>1072</c:v>
                </c:pt>
                <c:pt idx="8">
                  <c:v>1344</c:v>
                </c:pt>
                <c:pt idx="9">
                  <c:v>1648</c:v>
                </c:pt>
              </c:numCache>
            </c:numRef>
          </c:xVal>
          <c:yVal>
            <c:numRef>
              <c:f>Inner!$C$51:$C$60</c:f>
              <c:numCache>
                <c:formatCode>General</c:formatCode>
                <c:ptCount val="10"/>
                <c:pt idx="0">
                  <c:v>1.3630000000000001E-3</c:v>
                </c:pt>
                <c:pt idx="1">
                  <c:v>4.0390000000000001E-3</c:v>
                </c:pt>
                <c:pt idx="2">
                  <c:v>1.2330000000000001E-2</c:v>
                </c:pt>
                <c:pt idx="3">
                  <c:v>3.5299999999999998E-2</c:v>
                </c:pt>
                <c:pt idx="4">
                  <c:v>8.4669999999999995E-2</c:v>
                </c:pt>
                <c:pt idx="5">
                  <c:v>0.19470000000000001</c:v>
                </c:pt>
                <c:pt idx="6">
                  <c:v>0.41980000000000001</c:v>
                </c:pt>
                <c:pt idx="7">
                  <c:v>0.84279999999999999</c:v>
                </c:pt>
                <c:pt idx="8">
                  <c:v>1.5820000000000001</c:v>
                </c:pt>
                <c:pt idx="9">
                  <c:v>2.8180000000000001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AD4-438E-9E70-19125F7621BE}"/>
            </c:ext>
          </c:extLst>
        </c:ser>
        <c:ser>
          <c:idx val="2"/>
          <c:order val="2"/>
          <c:tx>
            <c:strRef>
              <c:f>Inner!$D$50:$D$50</c:f>
              <c:strCache>
                <c:ptCount val="1"/>
                <c:pt idx="0">
                  <c:v> kij</c:v>
                </c:pt>
              </c:strCache>
            </c:strRef>
          </c:tx>
          <c:spPr>
            <a:ln w="28800">
              <a:solidFill>
                <a:srgbClr val="FFD320"/>
              </a:solidFill>
            </a:ln>
          </c:spPr>
          <c:marker>
            <c:symbol val="triangle"/>
            <c:size val="7"/>
          </c:marker>
          <c:xVal>
            <c:numRef>
              <c:f>Inner!$A$51:$A$60</c:f>
              <c:numCache>
                <c:formatCode>General</c:formatCode>
                <c:ptCount val="10"/>
                <c:pt idx="0">
                  <c:v>64</c:v>
                </c:pt>
                <c:pt idx="1">
                  <c:v>112</c:v>
                </c:pt>
                <c:pt idx="2">
                  <c:v>192</c:v>
                </c:pt>
                <c:pt idx="3">
                  <c:v>304</c:v>
                </c:pt>
                <c:pt idx="4">
                  <c:v>448</c:v>
                </c:pt>
                <c:pt idx="5">
                  <c:v>624</c:v>
                </c:pt>
                <c:pt idx="6">
                  <c:v>832</c:v>
                </c:pt>
                <c:pt idx="7">
                  <c:v>1072</c:v>
                </c:pt>
                <c:pt idx="8">
                  <c:v>1344</c:v>
                </c:pt>
                <c:pt idx="9">
                  <c:v>1648</c:v>
                </c:pt>
              </c:numCache>
            </c:numRef>
          </c:xVal>
          <c:yVal>
            <c:numRef>
              <c:f>Inner!$D$51:$D$60</c:f>
              <c:numCache>
                <c:formatCode>General</c:formatCode>
                <c:ptCount val="10"/>
                <c:pt idx="0">
                  <c:v>1.6650000000000001E-4</c:v>
                </c:pt>
                <c:pt idx="1">
                  <c:v>9.0050000000000004E-4</c:v>
                </c:pt>
                <c:pt idx="2">
                  <c:v>4.1229999999999999E-3</c:v>
                </c:pt>
                <c:pt idx="3">
                  <c:v>1.4420000000000001E-2</c:v>
                </c:pt>
                <c:pt idx="4">
                  <c:v>4.2889999999999998E-2</c:v>
                </c:pt>
                <c:pt idx="5">
                  <c:v>0.11260000000000001</c:v>
                </c:pt>
                <c:pt idx="6">
                  <c:v>0.2555</c:v>
                </c:pt>
                <c:pt idx="7">
                  <c:v>0.54920000000000002</c:v>
                </c:pt>
                <c:pt idx="8">
                  <c:v>1.0720000000000001</c:v>
                </c:pt>
                <c:pt idx="9">
                  <c:v>1.9850000000000001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AD4-438E-9E70-19125F7621BE}"/>
            </c:ext>
          </c:extLst>
        </c:ser>
        <c:ser>
          <c:idx val="3"/>
          <c:order val="3"/>
          <c:tx>
            <c:strRef>
              <c:f>Inner!$E$50:$E$50</c:f>
              <c:strCache>
                <c:ptCount val="1"/>
                <c:pt idx="0">
                  <c:v> kij_omp</c:v>
                </c:pt>
              </c:strCache>
            </c:strRef>
          </c:tx>
          <c:spPr>
            <a:ln w="28800">
              <a:solidFill>
                <a:srgbClr val="579D1C"/>
              </a:solidFill>
            </a:ln>
          </c:spPr>
          <c:marker>
            <c:symbol val="x"/>
            <c:size val="7"/>
          </c:marker>
          <c:xVal>
            <c:numRef>
              <c:f>Inner!$A$51:$A$60</c:f>
              <c:numCache>
                <c:formatCode>General</c:formatCode>
                <c:ptCount val="10"/>
                <c:pt idx="0">
                  <c:v>64</c:v>
                </c:pt>
                <c:pt idx="1">
                  <c:v>112</c:v>
                </c:pt>
                <c:pt idx="2">
                  <c:v>192</c:v>
                </c:pt>
                <c:pt idx="3">
                  <c:v>304</c:v>
                </c:pt>
                <c:pt idx="4">
                  <c:v>448</c:v>
                </c:pt>
                <c:pt idx="5">
                  <c:v>624</c:v>
                </c:pt>
                <c:pt idx="6">
                  <c:v>832</c:v>
                </c:pt>
                <c:pt idx="7">
                  <c:v>1072</c:v>
                </c:pt>
                <c:pt idx="8">
                  <c:v>1344</c:v>
                </c:pt>
                <c:pt idx="9">
                  <c:v>1648</c:v>
                </c:pt>
              </c:numCache>
            </c:numRef>
          </c:xVal>
          <c:yVal>
            <c:numRef>
              <c:f>Inner!$E$51:$E$60</c:f>
              <c:numCache>
                <c:formatCode>General</c:formatCode>
                <c:ptCount val="10"/>
                <c:pt idx="0">
                  <c:v>1.6509999999999999E-3</c:v>
                </c:pt>
                <c:pt idx="1">
                  <c:v>4.3540000000000002E-3</c:v>
                </c:pt>
                <c:pt idx="2">
                  <c:v>1.1939999999999999E-2</c:v>
                </c:pt>
                <c:pt idx="3">
                  <c:v>2.8719999999999999E-2</c:v>
                </c:pt>
                <c:pt idx="4">
                  <c:v>6.7530000000000007E-2</c:v>
                </c:pt>
                <c:pt idx="5">
                  <c:v>0.1351</c:v>
                </c:pt>
                <c:pt idx="6">
                  <c:v>0.26600000000000001</c:v>
                </c:pt>
                <c:pt idx="7">
                  <c:v>0.46910000000000002</c:v>
                </c:pt>
                <c:pt idx="8">
                  <c:v>0.7843</c:v>
                </c:pt>
                <c:pt idx="9">
                  <c:v>1.238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AD4-438E-9E70-19125F762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094864"/>
        <c:axId val="396097744"/>
      </c:scatterChart>
      <c:valAx>
        <c:axId val="39609774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396094864"/>
        <c:crossesAt val="0"/>
        <c:crossBetween val="midCat"/>
      </c:valAx>
      <c:valAx>
        <c:axId val="39609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396097744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en-US"/>
              <a:t>mmm_inter_omp Different Order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Shared!$B$50:$B$50</c:f>
              <c:strCache>
                <c:ptCount val="1"/>
                <c:pt idx="0">
                  <c:v> ijk</c:v>
                </c:pt>
              </c:strCache>
            </c:strRef>
          </c:tx>
          <c:spPr>
            <a:ln w="28800">
              <a:solidFill>
                <a:srgbClr val="004586"/>
              </a:solidFill>
            </a:ln>
          </c:spPr>
          <c:marker>
            <c:symbol val="square"/>
            <c:size val="7"/>
          </c:marker>
          <c:xVal>
            <c:numRef>
              <c:f>Shared!$A$51:$A$60</c:f>
              <c:numCache>
                <c:formatCode>General</c:formatCode>
                <c:ptCount val="10"/>
                <c:pt idx="0">
                  <c:v>64</c:v>
                </c:pt>
                <c:pt idx="1">
                  <c:v>112</c:v>
                </c:pt>
                <c:pt idx="2">
                  <c:v>192</c:v>
                </c:pt>
                <c:pt idx="3">
                  <c:v>304</c:v>
                </c:pt>
                <c:pt idx="4">
                  <c:v>448</c:v>
                </c:pt>
                <c:pt idx="5">
                  <c:v>624</c:v>
                </c:pt>
                <c:pt idx="6">
                  <c:v>832</c:v>
                </c:pt>
                <c:pt idx="7">
                  <c:v>1072</c:v>
                </c:pt>
                <c:pt idx="8">
                  <c:v>1344</c:v>
                </c:pt>
                <c:pt idx="9">
                  <c:v>1648</c:v>
                </c:pt>
              </c:numCache>
            </c:numRef>
          </c:xVal>
          <c:yVal>
            <c:numRef>
              <c:f>Shared!$B$51:$B$60</c:f>
              <c:numCache>
                <c:formatCode>General</c:formatCode>
                <c:ptCount val="10"/>
                <c:pt idx="0">
                  <c:v>1.5459999999999999E-4</c:v>
                </c:pt>
                <c:pt idx="1">
                  <c:v>1.0970000000000001E-3</c:v>
                </c:pt>
                <c:pt idx="2">
                  <c:v>7.5240000000000003E-3</c:v>
                </c:pt>
                <c:pt idx="3">
                  <c:v>2.742E-2</c:v>
                </c:pt>
                <c:pt idx="4">
                  <c:v>7.8659999999999994E-2</c:v>
                </c:pt>
                <c:pt idx="5">
                  <c:v>0.20610000000000001</c:v>
                </c:pt>
                <c:pt idx="6">
                  <c:v>0.50180000000000002</c:v>
                </c:pt>
                <c:pt idx="7">
                  <c:v>1.0649999999999999</c:v>
                </c:pt>
                <c:pt idx="8">
                  <c:v>2.2610000000000001</c:v>
                </c:pt>
                <c:pt idx="9">
                  <c:v>3.89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3B-4C68-9534-32692864591F}"/>
            </c:ext>
          </c:extLst>
        </c:ser>
        <c:ser>
          <c:idx val="1"/>
          <c:order val="1"/>
          <c:tx>
            <c:strRef>
              <c:f>Shared!$C$50:$C$50</c:f>
              <c:strCache>
                <c:ptCount val="1"/>
                <c:pt idx="0">
                  <c:v> ijk_omp</c:v>
                </c:pt>
              </c:strCache>
            </c:strRef>
          </c:tx>
          <c:spPr>
            <a:ln w="28800">
              <a:solidFill>
                <a:srgbClr val="FF420E"/>
              </a:solidFill>
            </a:ln>
          </c:spPr>
          <c:marker>
            <c:symbol val="diamond"/>
            <c:size val="7"/>
          </c:marker>
          <c:xVal>
            <c:numRef>
              <c:f>Shared!$A$51:$A$60</c:f>
              <c:numCache>
                <c:formatCode>General</c:formatCode>
                <c:ptCount val="10"/>
                <c:pt idx="0">
                  <c:v>64</c:v>
                </c:pt>
                <c:pt idx="1">
                  <c:v>112</c:v>
                </c:pt>
                <c:pt idx="2">
                  <c:v>192</c:v>
                </c:pt>
                <c:pt idx="3">
                  <c:v>304</c:v>
                </c:pt>
                <c:pt idx="4">
                  <c:v>448</c:v>
                </c:pt>
                <c:pt idx="5">
                  <c:v>624</c:v>
                </c:pt>
                <c:pt idx="6">
                  <c:v>832</c:v>
                </c:pt>
                <c:pt idx="7">
                  <c:v>1072</c:v>
                </c:pt>
                <c:pt idx="8">
                  <c:v>1344</c:v>
                </c:pt>
                <c:pt idx="9">
                  <c:v>1648</c:v>
                </c:pt>
              </c:numCache>
            </c:numRef>
          </c:xVal>
          <c:yVal>
            <c:numRef>
              <c:f>Shared!$C$51:$C$60</c:f>
              <c:numCache>
                <c:formatCode>General</c:formatCode>
                <c:ptCount val="10"/>
                <c:pt idx="0">
                  <c:v>1.708E-4</c:v>
                </c:pt>
                <c:pt idx="1">
                  <c:v>3.2479999999999998E-4</c:v>
                </c:pt>
                <c:pt idx="2">
                  <c:v>1.549E-3</c:v>
                </c:pt>
                <c:pt idx="3">
                  <c:v>5.9890000000000004E-3</c:v>
                </c:pt>
                <c:pt idx="4">
                  <c:v>2.3210000000000001E-2</c:v>
                </c:pt>
                <c:pt idx="5">
                  <c:v>5.8549999999999998E-2</c:v>
                </c:pt>
                <c:pt idx="6">
                  <c:v>0.1381</c:v>
                </c:pt>
                <c:pt idx="7">
                  <c:v>0.27729999999999999</c:v>
                </c:pt>
                <c:pt idx="8">
                  <c:v>0.6966</c:v>
                </c:pt>
                <c:pt idx="9">
                  <c:v>1.0249999999999999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A3B-4C68-9534-32692864591F}"/>
            </c:ext>
          </c:extLst>
        </c:ser>
        <c:ser>
          <c:idx val="2"/>
          <c:order val="2"/>
          <c:tx>
            <c:strRef>
              <c:f>Shared!$D$50:$D$50</c:f>
              <c:strCache>
                <c:ptCount val="1"/>
                <c:pt idx="0">
                  <c:v> kij</c:v>
                </c:pt>
              </c:strCache>
            </c:strRef>
          </c:tx>
          <c:spPr>
            <a:ln w="28800">
              <a:solidFill>
                <a:srgbClr val="FFD320"/>
              </a:solidFill>
            </a:ln>
          </c:spPr>
          <c:marker>
            <c:symbol val="triangle"/>
            <c:size val="7"/>
          </c:marker>
          <c:xVal>
            <c:numRef>
              <c:f>Shared!$A$51:$A$60</c:f>
              <c:numCache>
                <c:formatCode>General</c:formatCode>
                <c:ptCount val="10"/>
                <c:pt idx="0">
                  <c:v>64</c:v>
                </c:pt>
                <c:pt idx="1">
                  <c:v>112</c:v>
                </c:pt>
                <c:pt idx="2">
                  <c:v>192</c:v>
                </c:pt>
                <c:pt idx="3">
                  <c:v>304</c:v>
                </c:pt>
                <c:pt idx="4">
                  <c:v>448</c:v>
                </c:pt>
                <c:pt idx="5">
                  <c:v>624</c:v>
                </c:pt>
                <c:pt idx="6">
                  <c:v>832</c:v>
                </c:pt>
                <c:pt idx="7">
                  <c:v>1072</c:v>
                </c:pt>
                <c:pt idx="8">
                  <c:v>1344</c:v>
                </c:pt>
                <c:pt idx="9">
                  <c:v>1648</c:v>
                </c:pt>
              </c:numCache>
            </c:numRef>
          </c:xVal>
          <c:yVal>
            <c:numRef>
              <c:f>Shared!$D$51:$D$60</c:f>
              <c:numCache>
                <c:formatCode>General</c:formatCode>
                <c:ptCount val="10"/>
                <c:pt idx="0">
                  <c:v>2.0479999999999999E-4</c:v>
                </c:pt>
                <c:pt idx="1">
                  <c:v>7.2709999999999995E-4</c:v>
                </c:pt>
                <c:pt idx="2">
                  <c:v>3.1199999999999999E-3</c:v>
                </c:pt>
                <c:pt idx="3">
                  <c:v>1.214E-2</c:v>
                </c:pt>
                <c:pt idx="4">
                  <c:v>3.7839999999999999E-2</c:v>
                </c:pt>
                <c:pt idx="5">
                  <c:v>0.10009999999999999</c:v>
                </c:pt>
                <c:pt idx="6">
                  <c:v>0.23619999999999999</c:v>
                </c:pt>
                <c:pt idx="7">
                  <c:v>0.48220000000000002</c:v>
                </c:pt>
                <c:pt idx="8">
                  <c:v>0.95689999999999997</c:v>
                </c:pt>
                <c:pt idx="9">
                  <c:v>1.8240000000000001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A3B-4C68-9534-32692864591F}"/>
            </c:ext>
          </c:extLst>
        </c:ser>
        <c:ser>
          <c:idx val="3"/>
          <c:order val="3"/>
          <c:tx>
            <c:strRef>
              <c:f>Shared!$E$50:$E$50</c:f>
              <c:strCache>
                <c:ptCount val="1"/>
                <c:pt idx="0">
                  <c:v> kij_omp</c:v>
                </c:pt>
              </c:strCache>
            </c:strRef>
          </c:tx>
          <c:spPr>
            <a:ln w="28800">
              <a:solidFill>
                <a:srgbClr val="579D1C"/>
              </a:solidFill>
            </a:ln>
          </c:spPr>
          <c:marker>
            <c:symbol val="x"/>
            <c:size val="7"/>
          </c:marker>
          <c:xVal>
            <c:numRef>
              <c:f>Shared!$A$51:$A$60</c:f>
              <c:numCache>
                <c:formatCode>General</c:formatCode>
                <c:ptCount val="10"/>
                <c:pt idx="0">
                  <c:v>64</c:v>
                </c:pt>
                <c:pt idx="1">
                  <c:v>112</c:v>
                </c:pt>
                <c:pt idx="2">
                  <c:v>192</c:v>
                </c:pt>
                <c:pt idx="3">
                  <c:v>304</c:v>
                </c:pt>
                <c:pt idx="4">
                  <c:v>448</c:v>
                </c:pt>
                <c:pt idx="5">
                  <c:v>624</c:v>
                </c:pt>
                <c:pt idx="6">
                  <c:v>832</c:v>
                </c:pt>
                <c:pt idx="7">
                  <c:v>1072</c:v>
                </c:pt>
                <c:pt idx="8">
                  <c:v>1344</c:v>
                </c:pt>
                <c:pt idx="9">
                  <c:v>1648</c:v>
                </c:pt>
              </c:numCache>
            </c:numRef>
          </c:xVal>
          <c:yVal>
            <c:numRef>
              <c:f>Shared!$E$51:$E$60</c:f>
              <c:numCache>
                <c:formatCode>General</c:formatCode>
                <c:ptCount val="10"/>
                <c:pt idx="0">
                  <c:v>2.2699999999999999E-4</c:v>
                </c:pt>
                <c:pt idx="1">
                  <c:v>3.4699999999999998E-4</c:v>
                </c:pt>
                <c:pt idx="2">
                  <c:v>1.5100000000000001E-3</c:v>
                </c:pt>
                <c:pt idx="3">
                  <c:v>5.3350000000000003E-3</c:v>
                </c:pt>
                <c:pt idx="4">
                  <c:v>1.392E-2</c:v>
                </c:pt>
                <c:pt idx="5">
                  <c:v>3.1800000000000002E-2</c:v>
                </c:pt>
                <c:pt idx="6">
                  <c:v>6.7360000000000003E-2</c:v>
                </c:pt>
                <c:pt idx="7">
                  <c:v>0.1421</c:v>
                </c:pt>
                <c:pt idx="8">
                  <c:v>0.27729999999999999</c:v>
                </c:pt>
                <c:pt idx="9">
                  <c:v>0.55079999999999996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A3B-4C68-9534-3269286459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096784"/>
        <c:axId val="396096304"/>
      </c:scatterChart>
      <c:valAx>
        <c:axId val="39609630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396096784"/>
        <c:crossesAt val="0"/>
        <c:crossBetween val="midCat"/>
      </c:valAx>
      <c:valAx>
        <c:axId val="39609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396096304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7586959" y="1310426"/>
    <xdr:ext cx="9611989" cy="454209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2E6AAB-0FAB-58F9-5876-57753EC543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7586959" y="1310426"/>
    <xdr:ext cx="9611989" cy="454209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089CC9-C842-EF7F-B803-2E1862C0B4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7586959" y="1310426"/>
    <xdr:ext cx="9611989" cy="454209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0437EE-1F4F-8286-4164-5638F38BFF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7586959" y="1310426"/>
    <xdr:ext cx="9611989" cy="454209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72EE6B-6B7E-6784-358E-B55235067A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EA346-8E41-4A35-B685-06F07CA1EDC4}">
  <dimension ref="A1:K62"/>
  <sheetViews>
    <sheetView topLeftCell="A43" workbookViewId="0">
      <selection activeCell="A50" sqref="A50:E60"/>
    </sheetView>
  </sheetViews>
  <sheetFormatPr defaultRowHeight="14.25"/>
  <cols>
    <col min="1" max="1" width="29.375" customWidth="1"/>
    <col min="2" max="5" width="9.125" customWidth="1"/>
    <col min="6" max="9" width="10.625" customWidth="1"/>
    <col min="10" max="10" width="12" bestFit="1" customWidth="1"/>
    <col min="11" max="11" width="10.625" customWidth="1"/>
  </cols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4</v>
      </c>
    </row>
    <row r="17" spans="1:1">
      <c r="A17" t="s">
        <v>5</v>
      </c>
    </row>
    <row r="18" spans="1:1">
      <c r="A18" t="s">
        <v>6</v>
      </c>
    </row>
    <row r="19" spans="1:1">
      <c r="A19" t="s">
        <v>7</v>
      </c>
    </row>
    <row r="20" spans="1:1">
      <c r="A20" t="s">
        <v>8</v>
      </c>
    </row>
    <row r="21" spans="1:1">
      <c r="A21" t="s">
        <v>9</v>
      </c>
    </row>
    <row r="22" spans="1:1">
      <c r="A22" t="s">
        <v>10</v>
      </c>
    </row>
    <row r="23" spans="1:1">
      <c r="A23" t="s">
        <v>11</v>
      </c>
    </row>
    <row r="24" spans="1:1">
      <c r="A24" t="s">
        <v>12</v>
      </c>
    </row>
    <row r="25" spans="1:1">
      <c r="A25" t="s">
        <v>13</v>
      </c>
    </row>
    <row r="26" spans="1:1">
      <c r="A26" t="s">
        <v>15</v>
      </c>
    </row>
    <row r="27" spans="1:1">
      <c r="A27" t="s">
        <v>4</v>
      </c>
    </row>
    <row r="28" spans="1:1">
      <c r="A28" t="s">
        <v>5</v>
      </c>
    </row>
    <row r="29" spans="1:1">
      <c r="A29" t="s">
        <v>6</v>
      </c>
    </row>
    <row r="30" spans="1:1">
      <c r="A30" t="s">
        <v>7</v>
      </c>
    </row>
    <row r="31" spans="1:1">
      <c r="A31" t="s">
        <v>8</v>
      </c>
    </row>
    <row r="32" spans="1:1">
      <c r="A32" t="s">
        <v>9</v>
      </c>
    </row>
    <row r="33" spans="1:1">
      <c r="A33" t="s">
        <v>10</v>
      </c>
    </row>
    <row r="34" spans="1:1">
      <c r="A34" t="s">
        <v>11</v>
      </c>
    </row>
    <row r="35" spans="1:1">
      <c r="A35" t="s">
        <v>12</v>
      </c>
    </row>
    <row r="36" spans="1:1">
      <c r="A36" t="s">
        <v>13</v>
      </c>
    </row>
    <row r="37" spans="1:1">
      <c r="A37" t="s">
        <v>16</v>
      </c>
    </row>
    <row r="38" spans="1:1">
      <c r="A38" t="s">
        <v>4</v>
      </c>
    </row>
    <row r="39" spans="1:1">
      <c r="A39" t="s">
        <v>5</v>
      </c>
    </row>
    <row r="40" spans="1:1">
      <c r="A40" t="s">
        <v>6</v>
      </c>
    </row>
    <row r="41" spans="1:1">
      <c r="A41" t="s">
        <v>7</v>
      </c>
    </row>
    <row r="42" spans="1:1">
      <c r="A42" t="s">
        <v>8</v>
      </c>
    </row>
    <row r="43" spans="1:1">
      <c r="A43" t="s">
        <v>9</v>
      </c>
    </row>
    <row r="44" spans="1:1">
      <c r="A44" t="s">
        <v>10</v>
      </c>
    </row>
    <row r="45" spans="1:1">
      <c r="A45" t="s">
        <v>11</v>
      </c>
    </row>
    <row r="46" spans="1:1">
      <c r="A46" t="s">
        <v>12</v>
      </c>
    </row>
    <row r="47" spans="1:1">
      <c r="A47" t="s">
        <v>13</v>
      </c>
    </row>
    <row r="49" spans="1:11">
      <c r="A49" t="s">
        <v>17</v>
      </c>
      <c r="J49" t="s">
        <v>18</v>
      </c>
    </row>
    <row r="50" spans="1:11">
      <c r="A50" t="s">
        <v>19</v>
      </c>
      <c r="B50" t="s">
        <v>20</v>
      </c>
      <c r="C50" t="s">
        <v>21</v>
      </c>
      <c r="D50" t="s">
        <v>22</v>
      </c>
      <c r="E50" t="s">
        <v>23</v>
      </c>
      <c r="G50" t="s">
        <v>24</v>
      </c>
      <c r="H50" t="s">
        <v>25</v>
      </c>
      <c r="J50" t="s">
        <v>26</v>
      </c>
      <c r="K50" t="s">
        <v>27</v>
      </c>
    </row>
    <row r="51" spans="1:11">
      <c r="A51">
        <v>64</v>
      </c>
      <c r="B51">
        <v>1.549E-4</v>
      </c>
      <c r="C51">
        <v>1.3430000000000001E-4</v>
      </c>
      <c r="D51">
        <v>2.042E-4</v>
      </c>
      <c r="E51">
        <v>2.8499999999999999E-4</v>
      </c>
      <c r="G51">
        <f t="shared" ref="G51:G60" si="0">B51/C51</f>
        <v>1.1533879374534624</v>
      </c>
      <c r="H51">
        <f t="shared" ref="H51:H60" si="1">D51/E51</f>
        <v>0.71649122807017551</v>
      </c>
      <c r="J51">
        <f t="shared" ref="J51:J60" si="2">B51/D51</f>
        <v>0.75857002938295781</v>
      </c>
      <c r="K51">
        <f t="shared" ref="K51:K60" si="3">C51/E51</f>
        <v>0.47122807017543866</v>
      </c>
    </row>
    <row r="52" spans="1:11">
      <c r="A52">
        <v>112</v>
      </c>
      <c r="B52">
        <v>1.1069999999999999E-3</v>
      </c>
      <c r="C52">
        <v>3.6709999999999998E-4</v>
      </c>
      <c r="D52">
        <v>7.2670000000000005E-4</v>
      </c>
      <c r="E52">
        <v>4.683E-4</v>
      </c>
      <c r="G52">
        <f t="shared" si="0"/>
        <v>3.015527104331245</v>
      </c>
      <c r="H52">
        <f t="shared" si="1"/>
        <v>1.5517830450565877</v>
      </c>
      <c r="J52">
        <f t="shared" si="2"/>
        <v>1.5233246181367825</v>
      </c>
      <c r="K52">
        <f t="shared" si="3"/>
        <v>0.78389920990817852</v>
      </c>
    </row>
    <row r="53" spans="1:11">
      <c r="A53">
        <v>192</v>
      </c>
      <c r="B53">
        <v>6.2420000000000002E-3</v>
      </c>
      <c r="C53">
        <v>1.7489999999999999E-3</v>
      </c>
      <c r="D53">
        <v>3.1289999999999998E-3</v>
      </c>
      <c r="E53">
        <v>1.8699999999999999E-3</v>
      </c>
      <c r="G53">
        <f t="shared" si="0"/>
        <v>3.568896512292739</v>
      </c>
      <c r="H53">
        <f t="shared" si="1"/>
        <v>1.6732620320855616</v>
      </c>
      <c r="J53">
        <f t="shared" si="2"/>
        <v>1.9948865452221158</v>
      </c>
      <c r="K53">
        <f t="shared" si="3"/>
        <v>0.93529411764705883</v>
      </c>
    </row>
    <row r="54" spans="1:11">
      <c r="A54">
        <v>304</v>
      </c>
      <c r="B54">
        <v>2.495E-2</v>
      </c>
      <c r="C54">
        <v>6.7850000000000002E-3</v>
      </c>
      <c r="D54">
        <v>1.192E-2</v>
      </c>
      <c r="E54">
        <v>5.5799999999999999E-3</v>
      </c>
      <c r="G54">
        <f t="shared" si="0"/>
        <v>3.6772291820191598</v>
      </c>
      <c r="H54">
        <f t="shared" si="1"/>
        <v>2.1362007168458783</v>
      </c>
      <c r="J54">
        <f t="shared" si="2"/>
        <v>2.0931208053691277</v>
      </c>
      <c r="K54">
        <f t="shared" si="3"/>
        <v>1.2159498207885304</v>
      </c>
    </row>
    <row r="55" spans="1:11">
      <c r="A55">
        <v>448</v>
      </c>
      <c r="B55">
        <v>7.8070000000000001E-2</v>
      </c>
      <c r="C55">
        <v>2.06E-2</v>
      </c>
      <c r="D55">
        <v>3.7810000000000003E-2</v>
      </c>
      <c r="E55">
        <v>1.7489999999999999E-2</v>
      </c>
      <c r="G55">
        <f t="shared" si="0"/>
        <v>3.7898058252427185</v>
      </c>
      <c r="H55">
        <f t="shared" si="1"/>
        <v>2.1618067467124074</v>
      </c>
      <c r="J55">
        <f t="shared" si="2"/>
        <v>2.064797672573393</v>
      </c>
      <c r="K55">
        <f t="shared" si="3"/>
        <v>1.177815894797027</v>
      </c>
    </row>
    <row r="56" spans="1:11">
      <c r="A56">
        <v>624</v>
      </c>
      <c r="B56">
        <v>0.20730000000000001</v>
      </c>
      <c r="C56">
        <v>5.5500000000000001E-2</v>
      </c>
      <c r="D56">
        <v>9.9919999999999995E-2</v>
      </c>
      <c r="E56">
        <v>4.512E-2</v>
      </c>
      <c r="G56">
        <f t="shared" si="0"/>
        <v>3.7351351351351352</v>
      </c>
      <c r="H56">
        <f t="shared" si="1"/>
        <v>2.2145390070921986</v>
      </c>
      <c r="J56">
        <f t="shared" si="2"/>
        <v>2.0746597277822261</v>
      </c>
      <c r="K56">
        <f t="shared" si="3"/>
        <v>1.2300531914893618</v>
      </c>
    </row>
    <row r="57" spans="1:11">
      <c r="A57">
        <v>832</v>
      </c>
      <c r="B57">
        <v>0.49709999999999999</v>
      </c>
      <c r="C57">
        <v>0.1298</v>
      </c>
      <c r="D57">
        <v>0.23080000000000001</v>
      </c>
      <c r="E57">
        <v>0.1052</v>
      </c>
      <c r="G57">
        <f t="shared" si="0"/>
        <v>3.8297380585516176</v>
      </c>
      <c r="H57">
        <f t="shared" si="1"/>
        <v>2.1939163498098861</v>
      </c>
      <c r="J57">
        <f t="shared" si="2"/>
        <v>2.1538128249566721</v>
      </c>
      <c r="K57">
        <f t="shared" si="3"/>
        <v>1.2338403041825095</v>
      </c>
    </row>
    <row r="58" spans="1:11">
      <c r="A58">
        <v>1072</v>
      </c>
      <c r="B58">
        <v>1.0680000000000001</v>
      </c>
      <c r="C58">
        <v>0.27500000000000002</v>
      </c>
      <c r="D58">
        <v>0.47949999999999998</v>
      </c>
      <c r="E58">
        <v>0.23719999999999999</v>
      </c>
      <c r="G58">
        <f t="shared" si="0"/>
        <v>3.8836363636363633</v>
      </c>
      <c r="H58">
        <f t="shared" si="1"/>
        <v>2.0215008431703203</v>
      </c>
      <c r="J58">
        <f t="shared" si="2"/>
        <v>2.2273201251303445</v>
      </c>
      <c r="K58">
        <f t="shared" si="3"/>
        <v>1.1593591905564926</v>
      </c>
    </row>
    <row r="59" spans="1:11">
      <c r="A59">
        <v>1344</v>
      </c>
      <c r="B59">
        <v>2.3140000000000001</v>
      </c>
      <c r="C59">
        <v>0.59889999999999999</v>
      </c>
      <c r="D59">
        <v>0.95299999999999996</v>
      </c>
      <c r="E59">
        <v>0.44519999999999998</v>
      </c>
      <c r="G59">
        <f t="shared" si="0"/>
        <v>3.8637502087159796</v>
      </c>
      <c r="H59">
        <f t="shared" si="1"/>
        <v>2.1406109613656783</v>
      </c>
      <c r="J59">
        <f t="shared" si="2"/>
        <v>2.4281217208814274</v>
      </c>
      <c r="K59">
        <f t="shared" si="3"/>
        <v>1.3452380952380953</v>
      </c>
    </row>
    <row r="60" spans="1:11">
      <c r="A60">
        <v>1648</v>
      </c>
      <c r="B60">
        <v>4.0110000000000001</v>
      </c>
      <c r="C60">
        <v>1.0309999999999999</v>
      </c>
      <c r="D60">
        <v>1.9970000000000001</v>
      </c>
      <c r="E60">
        <v>0.88039999999999996</v>
      </c>
      <c r="G60">
        <f t="shared" si="0"/>
        <v>3.890397672162949</v>
      </c>
      <c r="H60">
        <f t="shared" si="1"/>
        <v>2.2682871422080875</v>
      </c>
      <c r="J60">
        <f t="shared" si="2"/>
        <v>2.0085127691537306</v>
      </c>
      <c r="K60">
        <f t="shared" si="3"/>
        <v>1.1710586097228532</v>
      </c>
    </row>
    <row r="62" spans="1:11">
      <c r="A62" t="s">
        <v>28</v>
      </c>
    </row>
  </sheetData>
  <pageMargins left="0" right="0" top="0.39370000000000011" bottom="0.39370000000000011" header="0" footer="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949B2-26DC-4742-898D-CB25684C8293}">
  <dimension ref="A1:K62"/>
  <sheetViews>
    <sheetView topLeftCell="A36" workbookViewId="0">
      <selection activeCell="E60" sqref="B51:E60"/>
    </sheetView>
  </sheetViews>
  <sheetFormatPr defaultRowHeight="14.25"/>
  <cols>
    <col min="1" max="1" width="29.375" customWidth="1"/>
    <col min="2" max="5" width="9.125" customWidth="1"/>
    <col min="6" max="11" width="10.625" customWidth="1"/>
  </cols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4</v>
      </c>
    </row>
    <row r="17" spans="1:1">
      <c r="A17" t="s">
        <v>5</v>
      </c>
    </row>
    <row r="18" spans="1:1">
      <c r="A18" t="s">
        <v>6</v>
      </c>
    </row>
    <row r="19" spans="1:1">
      <c r="A19" t="s">
        <v>7</v>
      </c>
    </row>
    <row r="20" spans="1:1">
      <c r="A20" t="s">
        <v>8</v>
      </c>
    </row>
    <row r="21" spans="1:1">
      <c r="A21" t="s">
        <v>9</v>
      </c>
    </row>
    <row r="22" spans="1:1">
      <c r="A22" t="s">
        <v>10</v>
      </c>
    </row>
    <row r="23" spans="1:1">
      <c r="A23" t="s">
        <v>11</v>
      </c>
    </row>
    <row r="24" spans="1:1">
      <c r="A24" t="s">
        <v>12</v>
      </c>
    </row>
    <row r="25" spans="1:1">
      <c r="A25" t="s">
        <v>13</v>
      </c>
    </row>
    <row r="26" spans="1:1">
      <c r="A26" t="s">
        <v>15</v>
      </c>
    </row>
    <row r="27" spans="1:1">
      <c r="A27" t="s">
        <v>4</v>
      </c>
    </row>
    <row r="28" spans="1:1">
      <c r="A28" t="s">
        <v>5</v>
      </c>
    </row>
    <row r="29" spans="1:1">
      <c r="A29" t="s">
        <v>6</v>
      </c>
    </row>
    <row r="30" spans="1:1">
      <c r="A30" t="s">
        <v>7</v>
      </c>
    </row>
    <row r="31" spans="1:1">
      <c r="A31" t="s">
        <v>8</v>
      </c>
    </row>
    <row r="32" spans="1:1">
      <c r="A32" t="s">
        <v>9</v>
      </c>
    </row>
    <row r="33" spans="1:1">
      <c r="A33" t="s">
        <v>10</v>
      </c>
    </row>
    <row r="34" spans="1:1">
      <c r="A34" t="s">
        <v>11</v>
      </c>
    </row>
    <row r="35" spans="1:1">
      <c r="A35" t="s">
        <v>12</v>
      </c>
    </row>
    <row r="36" spans="1:1">
      <c r="A36" t="s">
        <v>13</v>
      </c>
    </row>
    <row r="37" spans="1:1">
      <c r="A37" t="s">
        <v>16</v>
      </c>
    </row>
    <row r="38" spans="1:1">
      <c r="A38" t="s">
        <v>4</v>
      </c>
    </row>
    <row r="39" spans="1:1">
      <c r="A39" t="s">
        <v>5</v>
      </c>
    </row>
    <row r="40" spans="1:1">
      <c r="A40" t="s">
        <v>6</v>
      </c>
    </row>
    <row r="41" spans="1:1">
      <c r="A41" t="s">
        <v>7</v>
      </c>
    </row>
    <row r="42" spans="1:1">
      <c r="A42" t="s">
        <v>8</v>
      </c>
    </row>
    <row r="43" spans="1:1">
      <c r="A43" t="s">
        <v>9</v>
      </c>
    </row>
    <row r="44" spans="1:1">
      <c r="A44" t="s">
        <v>10</v>
      </c>
    </row>
    <row r="45" spans="1:1">
      <c r="A45" t="s">
        <v>11</v>
      </c>
    </row>
    <row r="46" spans="1:1">
      <c r="A46" t="s">
        <v>12</v>
      </c>
    </row>
    <row r="47" spans="1:1">
      <c r="A47" t="s">
        <v>13</v>
      </c>
    </row>
    <row r="49" spans="1:11">
      <c r="A49" t="s">
        <v>17</v>
      </c>
      <c r="G49" t="s">
        <v>29</v>
      </c>
      <c r="J49" t="s">
        <v>18</v>
      </c>
    </row>
    <row r="50" spans="1:11">
      <c r="A50" t="s">
        <v>19</v>
      </c>
      <c r="B50" t="s">
        <v>20</v>
      </c>
      <c r="C50" t="s">
        <v>21</v>
      </c>
      <c r="D50" t="s">
        <v>22</v>
      </c>
      <c r="E50" t="s">
        <v>23</v>
      </c>
      <c r="G50" t="s">
        <v>24</v>
      </c>
      <c r="H50" t="s">
        <v>25</v>
      </c>
      <c r="J50" t="s">
        <v>26</v>
      </c>
      <c r="K50" t="s">
        <v>27</v>
      </c>
    </row>
    <row r="51" spans="1:11">
      <c r="A51">
        <v>64</v>
      </c>
      <c r="B51">
        <v>1.5220000000000001E-4</v>
      </c>
      <c r="C51">
        <v>2.5599999999999999E-4</v>
      </c>
      <c r="D51">
        <v>2.6689999999999998E-4</v>
      </c>
      <c r="E51">
        <v>1.7459999999999999E-4</v>
      </c>
      <c r="G51">
        <f t="shared" ref="G51:G60" si="0">B51/C51</f>
        <v>0.59453125000000007</v>
      </c>
      <c r="H51">
        <f t="shared" ref="H51:H60" si="1">D51/E51</f>
        <v>1.5286368843069873</v>
      </c>
      <c r="J51">
        <f t="shared" ref="J51:J60" si="2">B51/D51</f>
        <v>0.57025103034844515</v>
      </c>
      <c r="K51">
        <f t="shared" ref="K51:K60" si="3">C51/E51</f>
        <v>1.466208476517755</v>
      </c>
    </row>
    <row r="52" spans="1:11">
      <c r="A52">
        <v>112</v>
      </c>
      <c r="B52">
        <v>1.1230000000000001E-3</v>
      </c>
      <c r="C52">
        <v>6.0039999999999996E-4</v>
      </c>
      <c r="D52">
        <v>6.8889999999999999E-4</v>
      </c>
      <c r="E52">
        <v>3.2969999999999999E-4</v>
      </c>
      <c r="G52">
        <f t="shared" si="0"/>
        <v>1.8704197201865427</v>
      </c>
      <c r="H52">
        <f t="shared" si="1"/>
        <v>2.0894752805580832</v>
      </c>
      <c r="J52">
        <f t="shared" si="2"/>
        <v>1.6301349978226158</v>
      </c>
      <c r="K52">
        <f t="shared" si="3"/>
        <v>1.8210494388838336</v>
      </c>
    </row>
    <row r="53" spans="1:11">
      <c r="A53">
        <v>192</v>
      </c>
      <c r="B53">
        <v>6.7549999999999997E-3</v>
      </c>
      <c r="C53">
        <v>1.596E-3</v>
      </c>
      <c r="D53">
        <v>3.1050000000000001E-3</v>
      </c>
      <c r="E53">
        <v>1.3500000000000001E-3</v>
      </c>
      <c r="G53">
        <f t="shared" si="0"/>
        <v>4.2324561403508767</v>
      </c>
      <c r="H53">
        <f t="shared" si="1"/>
        <v>2.2999999999999998</v>
      </c>
      <c r="J53">
        <f t="shared" si="2"/>
        <v>2.1755233494363928</v>
      </c>
      <c r="K53">
        <f t="shared" si="3"/>
        <v>1.1822222222222221</v>
      </c>
    </row>
    <row r="54" spans="1:11">
      <c r="A54">
        <v>304</v>
      </c>
      <c r="B54">
        <v>2.5530000000000001E-2</v>
      </c>
      <c r="C54">
        <v>6.0870000000000004E-3</v>
      </c>
      <c r="D54">
        <v>1.217E-2</v>
      </c>
      <c r="E54">
        <v>4.4380000000000001E-3</v>
      </c>
      <c r="G54">
        <f t="shared" si="0"/>
        <v>4.1941843272548054</v>
      </c>
      <c r="H54">
        <f t="shared" si="1"/>
        <v>2.7422262280306446</v>
      </c>
      <c r="J54">
        <f t="shared" si="2"/>
        <v>2.0977814297452753</v>
      </c>
      <c r="K54">
        <f t="shared" si="3"/>
        <v>1.3715637674628212</v>
      </c>
    </row>
    <row r="55" spans="1:11">
      <c r="A55">
        <v>448</v>
      </c>
      <c r="B55">
        <v>8.0009999999999998E-2</v>
      </c>
      <c r="C55">
        <v>2.2669999999999999E-2</v>
      </c>
      <c r="D55">
        <v>3.7909999999999999E-2</v>
      </c>
      <c r="E55">
        <v>1.2120000000000001E-2</v>
      </c>
      <c r="G55">
        <f t="shared" si="0"/>
        <v>3.5293339214821349</v>
      </c>
      <c r="H55">
        <f t="shared" si="1"/>
        <v>3.1278877887788776</v>
      </c>
      <c r="J55">
        <f t="shared" si="2"/>
        <v>2.1105249274597733</v>
      </c>
      <c r="K55">
        <f t="shared" si="3"/>
        <v>1.8704620462046202</v>
      </c>
    </row>
    <row r="56" spans="1:11">
      <c r="A56">
        <v>624</v>
      </c>
      <c r="B56">
        <v>0.21060000000000001</v>
      </c>
      <c r="C56">
        <v>5.6840000000000002E-2</v>
      </c>
      <c r="D56">
        <v>0.1004</v>
      </c>
      <c r="E56">
        <v>3.023E-2</v>
      </c>
      <c r="G56">
        <f t="shared" si="0"/>
        <v>3.7051372273047152</v>
      </c>
      <c r="H56">
        <f t="shared" si="1"/>
        <v>3.3212041018855443</v>
      </c>
      <c r="J56">
        <f t="shared" si="2"/>
        <v>2.097609561752988</v>
      </c>
      <c r="K56">
        <f t="shared" si="3"/>
        <v>1.8802514058881905</v>
      </c>
    </row>
    <row r="57" spans="1:11">
      <c r="A57">
        <v>832</v>
      </c>
      <c r="B57">
        <v>0.51429999999999998</v>
      </c>
      <c r="C57">
        <v>0.13150000000000001</v>
      </c>
      <c r="D57">
        <v>0.23830000000000001</v>
      </c>
      <c r="E57">
        <v>6.8349999999999994E-2</v>
      </c>
      <c r="G57">
        <f t="shared" si="0"/>
        <v>3.9110266159695812</v>
      </c>
      <c r="H57">
        <f t="shared" si="1"/>
        <v>3.48646671543526</v>
      </c>
      <c r="J57">
        <f t="shared" si="2"/>
        <v>2.1582039446076373</v>
      </c>
      <c r="K57">
        <f t="shared" si="3"/>
        <v>1.9239209948792979</v>
      </c>
    </row>
    <row r="58" spans="1:11">
      <c r="A58">
        <v>1072</v>
      </c>
      <c r="B58">
        <v>1.141</v>
      </c>
      <c r="C58">
        <v>0.27900000000000003</v>
      </c>
      <c r="D58">
        <v>0.49080000000000001</v>
      </c>
      <c r="E58">
        <v>0.14219999999999999</v>
      </c>
      <c r="G58">
        <f t="shared" si="0"/>
        <v>4.0896057347670247</v>
      </c>
      <c r="H58">
        <f t="shared" si="1"/>
        <v>3.4514767932489456</v>
      </c>
      <c r="J58">
        <f t="shared" si="2"/>
        <v>2.3247758761206194</v>
      </c>
      <c r="K58">
        <f t="shared" si="3"/>
        <v>1.9620253164556964</v>
      </c>
    </row>
    <row r="59" spans="1:11">
      <c r="A59">
        <v>1344</v>
      </c>
      <c r="B59">
        <v>2.403</v>
      </c>
      <c r="C59">
        <v>0.6119</v>
      </c>
      <c r="D59">
        <v>0.95860000000000001</v>
      </c>
      <c r="E59">
        <v>0.27939999999999998</v>
      </c>
      <c r="G59">
        <f t="shared" si="0"/>
        <v>3.9271122732472628</v>
      </c>
      <c r="H59">
        <f t="shared" si="1"/>
        <v>3.4309234073013601</v>
      </c>
      <c r="J59">
        <f t="shared" si="2"/>
        <v>2.5067807218860838</v>
      </c>
      <c r="K59">
        <f t="shared" si="3"/>
        <v>2.1900501073729424</v>
      </c>
    </row>
    <row r="60" spans="1:11">
      <c r="A60">
        <v>1648</v>
      </c>
      <c r="B60">
        <v>4.3049999999999997</v>
      </c>
      <c r="C60">
        <v>1.073</v>
      </c>
      <c r="D60">
        <v>1.7669999999999999</v>
      </c>
      <c r="E60">
        <v>0.52390000000000003</v>
      </c>
      <c r="G60">
        <f t="shared" si="0"/>
        <v>4.0121155638397017</v>
      </c>
      <c r="H60">
        <f t="shared" si="1"/>
        <v>3.3727810650887569</v>
      </c>
      <c r="J60">
        <f t="shared" si="2"/>
        <v>2.4363327674023769</v>
      </c>
      <c r="K60">
        <f t="shared" si="3"/>
        <v>2.0481007825920976</v>
      </c>
    </row>
    <row r="62" spans="1:11">
      <c r="A62" t="s">
        <v>28</v>
      </c>
    </row>
  </sheetData>
  <pageMargins left="0" right="0" top="0.39370000000000011" bottom="0.39370000000000011" header="0" footer="0"/>
  <pageSetup orientation="portrait" r:id="rId1"/>
  <headerFooter>
    <oddHeader>&amp;C&amp;A</oddHeader>
    <oddFooter>&amp;CPage 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5E422-0AA2-427B-BFAF-A73DAB963BC1}">
  <dimension ref="A1:K62"/>
  <sheetViews>
    <sheetView topLeftCell="A36" workbookViewId="0">
      <selection activeCell="D60" sqref="D60"/>
    </sheetView>
  </sheetViews>
  <sheetFormatPr defaultRowHeight="14.25"/>
  <cols>
    <col min="1" max="1" width="29.375" customWidth="1"/>
    <col min="2" max="5" width="9.125" customWidth="1"/>
    <col min="6" max="11" width="10.625" customWidth="1"/>
  </cols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4</v>
      </c>
    </row>
    <row r="17" spans="1:1">
      <c r="A17" t="s">
        <v>5</v>
      </c>
    </row>
    <row r="18" spans="1:1">
      <c r="A18" t="s">
        <v>6</v>
      </c>
    </row>
    <row r="19" spans="1:1">
      <c r="A19" t="s">
        <v>7</v>
      </c>
    </row>
    <row r="20" spans="1:1">
      <c r="A20" t="s">
        <v>8</v>
      </c>
    </row>
    <row r="21" spans="1:1">
      <c r="A21" t="s">
        <v>9</v>
      </c>
    </row>
    <row r="22" spans="1:1">
      <c r="A22" t="s">
        <v>10</v>
      </c>
    </row>
    <row r="23" spans="1:1">
      <c r="A23" t="s">
        <v>11</v>
      </c>
    </row>
    <row r="24" spans="1:1">
      <c r="A24" t="s">
        <v>12</v>
      </c>
    </row>
    <row r="25" spans="1:1">
      <c r="A25" t="s">
        <v>13</v>
      </c>
    </row>
    <row r="26" spans="1:1">
      <c r="A26" t="s">
        <v>15</v>
      </c>
    </row>
    <row r="27" spans="1:1">
      <c r="A27" t="s">
        <v>4</v>
      </c>
    </row>
    <row r="28" spans="1:1">
      <c r="A28" t="s">
        <v>5</v>
      </c>
    </row>
    <row r="29" spans="1:1">
      <c r="A29" t="s">
        <v>6</v>
      </c>
    </row>
    <row r="30" spans="1:1">
      <c r="A30" t="s">
        <v>7</v>
      </c>
    </row>
    <row r="31" spans="1:1">
      <c r="A31" t="s">
        <v>8</v>
      </c>
    </row>
    <row r="32" spans="1:1">
      <c r="A32" t="s">
        <v>9</v>
      </c>
    </row>
    <row r="33" spans="1:1">
      <c r="A33" t="s">
        <v>10</v>
      </c>
    </row>
    <row r="34" spans="1:1">
      <c r="A34" t="s">
        <v>11</v>
      </c>
    </row>
    <row r="35" spans="1:1">
      <c r="A35" t="s">
        <v>12</v>
      </c>
    </row>
    <row r="36" spans="1:1">
      <c r="A36" t="s">
        <v>13</v>
      </c>
    </row>
    <row r="37" spans="1:1">
      <c r="A37" t="s">
        <v>16</v>
      </c>
    </row>
    <row r="38" spans="1:1">
      <c r="A38" t="s">
        <v>4</v>
      </c>
    </row>
    <row r="39" spans="1:1">
      <c r="A39" t="s">
        <v>5</v>
      </c>
    </row>
    <row r="40" spans="1:1">
      <c r="A40" t="s">
        <v>6</v>
      </c>
    </row>
    <row r="41" spans="1:1">
      <c r="A41" t="s">
        <v>7</v>
      </c>
    </row>
    <row r="42" spans="1:1">
      <c r="A42" t="s">
        <v>8</v>
      </c>
    </row>
    <row r="43" spans="1:1">
      <c r="A43" t="s">
        <v>9</v>
      </c>
    </row>
    <row r="44" spans="1:1">
      <c r="A44" t="s">
        <v>10</v>
      </c>
    </row>
    <row r="45" spans="1:1">
      <c r="A45" t="s">
        <v>11</v>
      </c>
    </row>
    <row r="46" spans="1:1">
      <c r="A46" t="s">
        <v>12</v>
      </c>
    </row>
    <row r="47" spans="1:1">
      <c r="A47" t="s">
        <v>13</v>
      </c>
    </row>
    <row r="49" spans="1:11">
      <c r="A49" t="s">
        <v>17</v>
      </c>
      <c r="J49" t="s">
        <v>18</v>
      </c>
    </row>
    <row r="50" spans="1:11">
      <c r="A50" t="s">
        <v>19</v>
      </c>
      <c r="B50" t="s">
        <v>20</v>
      </c>
      <c r="C50" t="s">
        <v>21</v>
      </c>
      <c r="D50" t="s">
        <v>22</v>
      </c>
      <c r="E50" t="s">
        <v>23</v>
      </c>
      <c r="G50" t="s">
        <v>24</v>
      </c>
      <c r="H50" t="s">
        <v>25</v>
      </c>
      <c r="J50" t="s">
        <v>26</v>
      </c>
      <c r="K50" t="s">
        <v>27</v>
      </c>
    </row>
    <row r="51" spans="1:11">
      <c r="A51">
        <v>64</v>
      </c>
      <c r="B51">
        <v>2.32E-4</v>
      </c>
      <c r="C51">
        <v>1.3630000000000001E-3</v>
      </c>
      <c r="D51">
        <v>1.6650000000000001E-4</v>
      </c>
      <c r="E51">
        <v>1.6509999999999999E-3</v>
      </c>
      <c r="G51">
        <f t="shared" ref="G51:G60" si="0">B51/C51</f>
        <v>0.1702127659574468</v>
      </c>
      <c r="H51">
        <f t="shared" ref="H51:H60" si="1">D51/E51</f>
        <v>0.10084797092671109</v>
      </c>
      <c r="J51">
        <f t="shared" ref="J51:J60" si="2">B51/D51</f>
        <v>1.3933933933933933</v>
      </c>
      <c r="K51">
        <f t="shared" ref="K51:K60" si="3">C51/E51</f>
        <v>0.82556026650514847</v>
      </c>
    </row>
    <row r="52" spans="1:11">
      <c r="A52">
        <v>112</v>
      </c>
      <c r="B52">
        <v>1.5299999999999999E-3</v>
      </c>
      <c r="C52">
        <v>4.0390000000000001E-3</v>
      </c>
      <c r="D52">
        <v>9.0050000000000004E-4</v>
      </c>
      <c r="E52">
        <v>4.3540000000000002E-3</v>
      </c>
      <c r="G52">
        <f t="shared" si="0"/>
        <v>0.37880663530576875</v>
      </c>
      <c r="H52">
        <f t="shared" si="1"/>
        <v>0.20682131373449703</v>
      </c>
      <c r="J52">
        <f t="shared" si="2"/>
        <v>1.6990560799555801</v>
      </c>
      <c r="K52">
        <f t="shared" si="3"/>
        <v>0.92765273311897101</v>
      </c>
    </row>
    <row r="53" spans="1:11">
      <c r="A53">
        <v>192</v>
      </c>
      <c r="B53">
        <v>8.3829999999999998E-3</v>
      </c>
      <c r="C53">
        <v>1.2330000000000001E-2</v>
      </c>
      <c r="D53">
        <v>4.1229999999999999E-3</v>
      </c>
      <c r="E53">
        <v>1.1939999999999999E-2</v>
      </c>
      <c r="G53">
        <f t="shared" si="0"/>
        <v>0.67988645579886453</v>
      </c>
      <c r="H53">
        <f t="shared" si="1"/>
        <v>0.3453098827470687</v>
      </c>
      <c r="J53">
        <f t="shared" si="2"/>
        <v>2.0332282318699977</v>
      </c>
      <c r="K53">
        <f t="shared" si="3"/>
        <v>1.0326633165829147</v>
      </c>
    </row>
    <row r="54" spans="1:11">
      <c r="A54">
        <v>304</v>
      </c>
      <c r="B54">
        <v>2.716E-2</v>
      </c>
      <c r="C54">
        <v>3.5299999999999998E-2</v>
      </c>
      <c r="D54">
        <v>1.4420000000000001E-2</v>
      </c>
      <c r="E54">
        <v>2.8719999999999999E-2</v>
      </c>
      <c r="G54">
        <f t="shared" si="0"/>
        <v>0.76940509915014166</v>
      </c>
      <c r="H54">
        <f t="shared" si="1"/>
        <v>0.50208913649025078</v>
      </c>
      <c r="J54">
        <f t="shared" si="2"/>
        <v>1.8834951456310678</v>
      </c>
      <c r="K54">
        <f t="shared" si="3"/>
        <v>1.2291086350974929</v>
      </c>
    </row>
    <row r="55" spans="1:11">
      <c r="A55">
        <v>448</v>
      </c>
      <c r="B55">
        <v>8.2049999999999998E-2</v>
      </c>
      <c r="C55">
        <v>8.4669999999999995E-2</v>
      </c>
      <c r="D55">
        <v>4.2889999999999998E-2</v>
      </c>
      <c r="E55">
        <v>6.7530000000000007E-2</v>
      </c>
      <c r="G55">
        <f t="shared" si="0"/>
        <v>0.96905633636471011</v>
      </c>
      <c r="H55">
        <f t="shared" si="1"/>
        <v>0.63512512957204192</v>
      </c>
      <c r="J55">
        <f t="shared" si="2"/>
        <v>1.9130333411051528</v>
      </c>
      <c r="K55">
        <f t="shared" si="3"/>
        <v>1.2538131200947724</v>
      </c>
    </row>
    <row r="56" spans="1:11">
      <c r="A56">
        <v>624</v>
      </c>
      <c r="B56">
        <v>0.21360000000000001</v>
      </c>
      <c r="C56">
        <v>0.19470000000000001</v>
      </c>
      <c r="D56">
        <v>0.11260000000000001</v>
      </c>
      <c r="E56">
        <v>0.1351</v>
      </c>
      <c r="G56">
        <f t="shared" si="0"/>
        <v>1.0970724191063175</v>
      </c>
      <c r="H56">
        <f t="shared" si="1"/>
        <v>0.83345669874167294</v>
      </c>
      <c r="J56">
        <f t="shared" si="2"/>
        <v>1.896980461811723</v>
      </c>
      <c r="K56">
        <f t="shared" si="3"/>
        <v>1.4411547002220579</v>
      </c>
    </row>
    <row r="57" spans="1:11">
      <c r="A57">
        <v>832</v>
      </c>
      <c r="B57">
        <v>0.5091</v>
      </c>
      <c r="C57">
        <v>0.41980000000000001</v>
      </c>
      <c r="D57">
        <v>0.2555</v>
      </c>
      <c r="E57">
        <v>0.26600000000000001</v>
      </c>
      <c r="G57">
        <f t="shared" si="0"/>
        <v>1.2127203430204858</v>
      </c>
      <c r="H57">
        <f t="shared" si="1"/>
        <v>0.96052631578947367</v>
      </c>
      <c r="J57">
        <f t="shared" si="2"/>
        <v>1.9925636007827787</v>
      </c>
      <c r="K57">
        <f t="shared" si="3"/>
        <v>1.5781954887218044</v>
      </c>
    </row>
    <row r="58" spans="1:11">
      <c r="A58">
        <v>1072</v>
      </c>
      <c r="B58">
        <v>1.089</v>
      </c>
      <c r="C58">
        <v>0.84279999999999999</v>
      </c>
      <c r="D58">
        <v>0.54920000000000002</v>
      </c>
      <c r="E58">
        <v>0.46910000000000002</v>
      </c>
      <c r="G58">
        <f t="shared" si="0"/>
        <v>1.2921214997626957</v>
      </c>
      <c r="H58">
        <f t="shared" si="1"/>
        <v>1.1707525047964187</v>
      </c>
      <c r="J58">
        <f t="shared" si="2"/>
        <v>1.9828841951930078</v>
      </c>
      <c r="K58">
        <f t="shared" si="3"/>
        <v>1.7966318482199957</v>
      </c>
    </row>
    <row r="59" spans="1:11">
      <c r="A59">
        <v>1344</v>
      </c>
      <c r="B59">
        <v>2.23</v>
      </c>
      <c r="C59">
        <v>1.5820000000000001</v>
      </c>
      <c r="D59">
        <v>1.0720000000000001</v>
      </c>
      <c r="E59">
        <v>0.7843</v>
      </c>
      <c r="G59">
        <f t="shared" si="0"/>
        <v>1.4096080910240201</v>
      </c>
      <c r="H59">
        <f t="shared" si="1"/>
        <v>1.3668239194185898</v>
      </c>
      <c r="J59">
        <f t="shared" si="2"/>
        <v>2.0802238805970146</v>
      </c>
      <c r="K59">
        <f t="shared" si="3"/>
        <v>2.0170852989927326</v>
      </c>
    </row>
    <row r="60" spans="1:11">
      <c r="A60">
        <v>1648</v>
      </c>
      <c r="B60">
        <v>4.0910000000000002</v>
      </c>
      <c r="C60">
        <v>2.8180000000000001</v>
      </c>
      <c r="D60">
        <v>1.9850000000000001</v>
      </c>
      <c r="E60">
        <v>1.238</v>
      </c>
      <c r="G60">
        <f t="shared" si="0"/>
        <v>1.4517388218594749</v>
      </c>
      <c r="H60">
        <f t="shared" si="1"/>
        <v>1.6033925686591277</v>
      </c>
      <c r="J60">
        <f t="shared" si="2"/>
        <v>2.0609571788413099</v>
      </c>
      <c r="K60">
        <f t="shared" si="3"/>
        <v>2.2762520193861069</v>
      </c>
    </row>
    <row r="62" spans="1:11">
      <c r="A62" t="s">
        <v>28</v>
      </c>
    </row>
  </sheetData>
  <pageMargins left="0" right="0" top="0.39370000000000011" bottom="0.39370000000000011" header="0" footer="0"/>
  <headerFooter>
    <oddHeader>&amp;C&amp;A</oddHeader>
    <oddFooter>&amp;CPage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F9F75-BAF4-4389-B679-3D994D13E298}">
  <dimension ref="A1:K62"/>
  <sheetViews>
    <sheetView tabSelected="1" topLeftCell="A36" workbookViewId="0">
      <selection activeCell="E60" sqref="A50:E60"/>
    </sheetView>
  </sheetViews>
  <sheetFormatPr defaultRowHeight="14.25"/>
  <cols>
    <col min="1" max="1" width="29.375" customWidth="1"/>
    <col min="2" max="5" width="9.125" customWidth="1"/>
    <col min="6" max="11" width="10.625" customWidth="1"/>
  </cols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4</v>
      </c>
    </row>
    <row r="17" spans="1:1">
      <c r="A17" t="s">
        <v>5</v>
      </c>
    </row>
    <row r="18" spans="1:1">
      <c r="A18" t="s">
        <v>6</v>
      </c>
    </row>
    <row r="19" spans="1:1">
      <c r="A19" t="s">
        <v>7</v>
      </c>
    </row>
    <row r="20" spans="1:1">
      <c r="A20" t="s">
        <v>8</v>
      </c>
    </row>
    <row r="21" spans="1:1">
      <c r="A21" t="s">
        <v>9</v>
      </c>
    </row>
    <row r="22" spans="1:1">
      <c r="A22" t="s">
        <v>10</v>
      </c>
    </row>
    <row r="23" spans="1:1">
      <c r="A23" t="s">
        <v>11</v>
      </c>
    </row>
    <row r="24" spans="1:1">
      <c r="A24" t="s">
        <v>12</v>
      </c>
    </row>
    <row r="25" spans="1:1">
      <c r="A25" t="s">
        <v>13</v>
      </c>
    </row>
    <row r="26" spans="1:1">
      <c r="A26" t="s">
        <v>15</v>
      </c>
    </row>
    <row r="27" spans="1:1">
      <c r="A27" t="s">
        <v>4</v>
      </c>
    </row>
    <row r="28" spans="1:1">
      <c r="A28" t="s">
        <v>5</v>
      </c>
    </row>
    <row r="29" spans="1:1">
      <c r="A29" t="s">
        <v>6</v>
      </c>
    </row>
    <row r="30" spans="1:1">
      <c r="A30" t="s">
        <v>7</v>
      </c>
    </row>
    <row r="31" spans="1:1">
      <c r="A31" t="s">
        <v>8</v>
      </c>
    </row>
    <row r="32" spans="1:1">
      <c r="A32" t="s">
        <v>9</v>
      </c>
    </row>
    <row r="33" spans="1:1">
      <c r="A33" t="s">
        <v>10</v>
      </c>
    </row>
    <row r="34" spans="1:1">
      <c r="A34" t="s">
        <v>11</v>
      </c>
    </row>
    <row r="35" spans="1:1">
      <c r="A35" t="s">
        <v>12</v>
      </c>
    </row>
    <row r="36" spans="1:1">
      <c r="A36" t="s">
        <v>13</v>
      </c>
    </row>
    <row r="37" spans="1:1">
      <c r="A37" t="s">
        <v>16</v>
      </c>
    </row>
    <row r="38" spans="1:1">
      <c r="A38" t="s">
        <v>4</v>
      </c>
    </row>
    <row r="39" spans="1:1">
      <c r="A39" t="s">
        <v>5</v>
      </c>
    </row>
    <row r="40" spans="1:1">
      <c r="A40" t="s">
        <v>6</v>
      </c>
    </row>
    <row r="41" spans="1:1">
      <c r="A41" t="s">
        <v>7</v>
      </c>
    </row>
    <row r="42" spans="1:1">
      <c r="A42" t="s">
        <v>8</v>
      </c>
    </row>
    <row r="43" spans="1:1">
      <c r="A43" t="s">
        <v>9</v>
      </c>
    </row>
    <row r="44" spans="1:1">
      <c r="A44" t="s">
        <v>10</v>
      </c>
    </row>
    <row r="45" spans="1:1">
      <c r="A45" t="s">
        <v>11</v>
      </c>
    </row>
    <row r="46" spans="1:1">
      <c r="A46" t="s">
        <v>12</v>
      </c>
    </row>
    <row r="47" spans="1:1">
      <c r="A47" t="s">
        <v>13</v>
      </c>
    </row>
    <row r="49" spans="1:11">
      <c r="A49" t="s">
        <v>17</v>
      </c>
      <c r="J49" t="s">
        <v>18</v>
      </c>
    </row>
    <row r="50" spans="1:11">
      <c r="A50" t="s">
        <v>19</v>
      </c>
      <c r="B50" t="s">
        <v>20</v>
      </c>
      <c r="C50" t="s">
        <v>21</v>
      </c>
      <c r="D50" t="s">
        <v>22</v>
      </c>
      <c r="E50" t="s">
        <v>23</v>
      </c>
      <c r="G50" t="s">
        <v>24</v>
      </c>
      <c r="H50" t="s">
        <v>25</v>
      </c>
      <c r="J50" t="s">
        <v>26</v>
      </c>
      <c r="K50" t="s">
        <v>27</v>
      </c>
    </row>
    <row r="51" spans="1:11">
      <c r="A51">
        <v>64</v>
      </c>
      <c r="B51">
        <v>1.5459999999999999E-4</v>
      </c>
      <c r="C51">
        <v>1.708E-4</v>
      </c>
      <c r="D51">
        <v>2.0479999999999999E-4</v>
      </c>
      <c r="E51">
        <v>2.2699999999999999E-4</v>
      </c>
      <c r="G51">
        <f t="shared" ref="G51:G60" si="0">B51/C51</f>
        <v>0.90515222482435587</v>
      </c>
      <c r="H51">
        <f t="shared" ref="H51:H60" si="1">D51/E51</f>
        <v>0.90220264317180621</v>
      </c>
      <c r="J51">
        <f t="shared" ref="J51:J60" si="2">B51/D51</f>
        <v>0.7548828125</v>
      </c>
      <c r="K51">
        <f t="shared" ref="K51:K60" si="3">C51/E51</f>
        <v>0.75242290748898688</v>
      </c>
    </row>
    <row r="52" spans="1:11">
      <c r="A52">
        <v>112</v>
      </c>
      <c r="B52">
        <v>1.0970000000000001E-3</v>
      </c>
      <c r="C52">
        <v>3.2479999999999998E-4</v>
      </c>
      <c r="D52">
        <v>7.2709999999999995E-4</v>
      </c>
      <c r="E52">
        <v>3.4699999999999998E-4</v>
      </c>
      <c r="G52">
        <f t="shared" si="0"/>
        <v>3.3774630541871926</v>
      </c>
      <c r="H52">
        <f t="shared" si="1"/>
        <v>2.0953890489913545</v>
      </c>
      <c r="J52">
        <f t="shared" si="2"/>
        <v>1.5087333241644894</v>
      </c>
      <c r="K52">
        <f t="shared" si="3"/>
        <v>0.93602305475504322</v>
      </c>
    </row>
    <row r="53" spans="1:11">
      <c r="A53">
        <v>192</v>
      </c>
      <c r="B53">
        <v>7.5240000000000003E-3</v>
      </c>
      <c r="C53">
        <v>1.549E-3</v>
      </c>
      <c r="D53">
        <v>3.1199999999999999E-3</v>
      </c>
      <c r="E53">
        <v>1.5100000000000001E-3</v>
      </c>
      <c r="G53">
        <f t="shared" si="0"/>
        <v>4.857327307940607</v>
      </c>
      <c r="H53">
        <f t="shared" si="1"/>
        <v>2.0662251655629138</v>
      </c>
      <c r="J53">
        <f t="shared" si="2"/>
        <v>2.4115384615384619</v>
      </c>
      <c r="K53">
        <f t="shared" si="3"/>
        <v>1.0258278145695363</v>
      </c>
    </row>
    <row r="54" spans="1:11">
      <c r="A54">
        <v>304</v>
      </c>
      <c r="B54">
        <v>2.742E-2</v>
      </c>
      <c r="C54">
        <v>5.9890000000000004E-3</v>
      </c>
      <c r="D54">
        <v>1.214E-2</v>
      </c>
      <c r="E54">
        <v>5.3350000000000003E-3</v>
      </c>
      <c r="G54">
        <f t="shared" si="0"/>
        <v>4.5783937218233426</v>
      </c>
      <c r="H54">
        <f t="shared" si="1"/>
        <v>2.275538894095595</v>
      </c>
      <c r="J54">
        <f t="shared" si="2"/>
        <v>2.2586490939044483</v>
      </c>
      <c r="K54">
        <f t="shared" si="3"/>
        <v>1.1225866916588567</v>
      </c>
    </row>
    <row r="55" spans="1:11">
      <c r="A55">
        <v>448</v>
      </c>
      <c r="B55">
        <v>7.8659999999999994E-2</v>
      </c>
      <c r="C55">
        <v>2.3210000000000001E-2</v>
      </c>
      <c r="D55">
        <v>3.7839999999999999E-2</v>
      </c>
      <c r="E55">
        <v>1.392E-2</v>
      </c>
      <c r="G55">
        <f t="shared" si="0"/>
        <v>3.3890564411891422</v>
      </c>
      <c r="H55">
        <f t="shared" si="1"/>
        <v>2.7183908045977012</v>
      </c>
      <c r="J55">
        <f t="shared" si="2"/>
        <v>2.0787526427061311</v>
      </c>
      <c r="K55">
        <f t="shared" si="3"/>
        <v>1.6673850574712645</v>
      </c>
    </row>
    <row r="56" spans="1:11">
      <c r="A56">
        <v>624</v>
      </c>
      <c r="B56">
        <v>0.20610000000000001</v>
      </c>
      <c r="C56">
        <v>5.8549999999999998E-2</v>
      </c>
      <c r="D56">
        <v>0.10009999999999999</v>
      </c>
      <c r="E56">
        <v>3.1800000000000002E-2</v>
      </c>
      <c r="G56">
        <f t="shared" si="0"/>
        <v>3.5200683176771994</v>
      </c>
      <c r="H56">
        <f t="shared" si="1"/>
        <v>3.1477987421383644</v>
      </c>
      <c r="J56">
        <f t="shared" si="2"/>
        <v>2.0589410589410591</v>
      </c>
      <c r="K56">
        <f t="shared" si="3"/>
        <v>1.841194968553459</v>
      </c>
    </row>
    <row r="57" spans="1:11">
      <c r="A57">
        <v>832</v>
      </c>
      <c r="B57">
        <v>0.50180000000000002</v>
      </c>
      <c r="C57">
        <v>0.1381</v>
      </c>
      <c r="D57">
        <v>0.23619999999999999</v>
      </c>
      <c r="E57">
        <v>6.7360000000000003E-2</v>
      </c>
      <c r="G57">
        <f t="shared" si="0"/>
        <v>3.6335988414192615</v>
      </c>
      <c r="H57">
        <f t="shared" si="1"/>
        <v>3.5065320665083131</v>
      </c>
      <c r="J57">
        <f t="shared" si="2"/>
        <v>2.1244707874682476</v>
      </c>
      <c r="K57">
        <f t="shared" si="3"/>
        <v>2.0501781472684084</v>
      </c>
    </row>
    <row r="58" spans="1:11">
      <c r="A58">
        <v>1072</v>
      </c>
      <c r="B58">
        <v>1.0649999999999999</v>
      </c>
      <c r="C58">
        <v>0.27729999999999999</v>
      </c>
      <c r="D58">
        <v>0.48220000000000002</v>
      </c>
      <c r="E58">
        <v>0.1421</v>
      </c>
      <c r="G58">
        <f t="shared" si="0"/>
        <v>3.8406058420483231</v>
      </c>
      <c r="H58">
        <f t="shared" si="1"/>
        <v>3.3933849401829699</v>
      </c>
      <c r="J58">
        <f t="shared" si="2"/>
        <v>2.2086271256739942</v>
      </c>
      <c r="K58">
        <f t="shared" si="3"/>
        <v>1.9514426460239267</v>
      </c>
    </row>
    <row r="59" spans="1:11">
      <c r="A59">
        <v>1344</v>
      </c>
      <c r="B59">
        <v>2.2610000000000001</v>
      </c>
      <c r="C59">
        <v>0.6966</v>
      </c>
      <c r="D59">
        <v>0.95689999999999997</v>
      </c>
      <c r="E59">
        <v>0.27729999999999999</v>
      </c>
      <c r="G59">
        <f t="shared" si="0"/>
        <v>3.2457651449899512</v>
      </c>
      <c r="H59">
        <f t="shared" si="1"/>
        <v>3.450775333573747</v>
      </c>
      <c r="J59">
        <f t="shared" si="2"/>
        <v>2.3628383321141189</v>
      </c>
      <c r="K59">
        <f t="shared" si="3"/>
        <v>2.5120807789397763</v>
      </c>
    </row>
    <row r="60" spans="1:11">
      <c r="A60">
        <v>1648</v>
      </c>
      <c r="B60">
        <v>3.89</v>
      </c>
      <c r="C60">
        <v>1.0249999999999999</v>
      </c>
      <c r="D60">
        <v>1.8240000000000001</v>
      </c>
      <c r="E60">
        <v>0.55079999999999996</v>
      </c>
      <c r="G60">
        <f t="shared" si="0"/>
        <v>3.7951219512195125</v>
      </c>
      <c r="H60">
        <f t="shared" si="1"/>
        <v>3.3115468409586062</v>
      </c>
      <c r="J60">
        <f t="shared" si="2"/>
        <v>2.132675438596491</v>
      </c>
      <c r="K60">
        <f t="shared" si="3"/>
        <v>1.8609295570079885</v>
      </c>
    </row>
    <row r="62" spans="1:11">
      <c r="A62" t="s">
        <v>28</v>
      </c>
    </row>
  </sheetData>
  <pageMargins left="0" right="0" top="0.39370000000000011" bottom="0.39370000000000011" header="0" footer="0"/>
  <headerFooter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mmm_inter_omp_def_2</vt:lpstr>
      <vt:lpstr>Middle</vt:lpstr>
      <vt:lpstr>Inner</vt:lpstr>
      <vt:lpstr>Shared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Yeh</dc:creator>
  <cp:lastModifiedBy>Josh Yeh</cp:lastModifiedBy>
  <cp:revision>3</cp:revision>
  <dcterms:created xsi:type="dcterms:W3CDTF">2025-03-21T01:39:58Z</dcterms:created>
  <dcterms:modified xsi:type="dcterms:W3CDTF">2025-03-21T01:58:09Z</dcterms:modified>
</cp:coreProperties>
</file>