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Kaggle Datasets Projects\Supermarket Store Branches Sales Analysis\"/>
    </mc:Choice>
  </mc:AlternateContent>
  <xr:revisionPtr revIDLastSave="0" documentId="13_ncr:1_{82869151-FD3A-4037-9292-7575174BF3E9}" xr6:coauthVersionLast="47" xr6:coauthVersionMax="47" xr10:uidLastSave="{00000000-0000-0000-0000-000000000000}"/>
  <bookViews>
    <workbookView xWindow="-120" yWindow="-120" windowWidth="29040" windowHeight="15840" firstSheet="2" activeTab="2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r:id="rId9"/>
    <sheet name="T&amp;P (Pivot Table Sales)" sheetId="15" state="hidden" r:id="rId10"/>
    <sheet name="T&amp;P (Pivot Table CustomerCount)" sheetId="21" state="hidden" r:id="rId11"/>
    <sheet name="Trends and Patterns (Large)" sheetId="12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29" l="1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<sst xmlns="http://schemas.openxmlformats.org/spreadsheetml/2006/main" count="328" uniqueCount="167">
  <si>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</si>
  <si>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</si>
  <si>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</si>
  <si>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</si>
  <si>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</si>
  <si>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</si>
  <si>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</si>
  <si>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</si>
  <si>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</si>
  <si>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</si>
  <si>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</si>
  <si>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</si>
  <si>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</si>
  <si>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</si>
  <si>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</si>
  <si>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</si>
  <si>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</si>
  <si>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</si>
  <si>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</si>
  <si>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</si>
  <si>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</si>
  <si>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</si>
  <si>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</si>
  <si>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</si>
  <si>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</si>
  <si>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</si>
  <si>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</si>
  <si>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</si>
  <si>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</si>
  <si>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</si>
  <si>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</si>
  <si>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</si>
  <si>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</si>
  <si>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</si>
  <si>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</si>
  <si>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</si>
  <si>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</si>
  <si>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</si>
  <si>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</si>
  <si>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</si>
  <si>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</si>
  <si>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</si>
  <si>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</si>
  <si>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</si>
  <si>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</si>
  <si>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</si>
  <si>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</si>
  <si>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</si>
  <si>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</si>
  <si>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</si>
  <si>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</si>
  <si>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</si>
  <si>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</si>
  <si>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</si>
  <si>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</si>
  <si>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</si>
  <si>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</si>
  <si>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</si>
  <si>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</si>
  <si>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</si>
  <si>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</si>
  <si>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</si>
  <si>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</si>
  <si>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</si>
  <si>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</si>
  <si>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</si>
  <si>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</si>
  <si>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</si>
  <si>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</si>
  <si>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</si>
  <si>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</si>
  <si>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</si>
  <si>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</si>
  <si>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</si>
  <si>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</si>
  <si>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</si>
  <si>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</si>
  <si>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</si>
  <si>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</si>
  <si>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</si>
  <si>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</si>
  <si>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</si>
  <si>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</si>
  <si>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</si>
  <si>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</si>
  <si>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</si>
  <si>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</si>
  <si>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</si>
  <si>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</si>
  <si>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</si>
  <si>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</si>
  <si>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</si>
  <si>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</si>
  <si>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</si>
  <si>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</si>
  <si>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</si>
  <si>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</si>
  <si>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</si>
  <si>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</si>
  <si>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</si>
  <si>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</si>
  <si>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</si>
  <si>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</si>
  <si>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</si>
  <si>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</si>
  <si>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</si>
  <si>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</si>
  <si>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</si>
  <si>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</si>
  <si>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</si>
  <si>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</si>
  <si>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</si>
  <si>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</si>
  <si>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</si>
  <si>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</si>
  <si>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</si>
  <si>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</si>
  <si>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Relationships of Store Features with Store Sales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</si>
  <si>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</si>
  <si>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</si>
  <si>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</si>
  <si>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</si>
  <si>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</si>
  <si>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</si>
  <si>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</si>
  <si>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</si>
  <si>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</si>
  <si>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</si>
  <si>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</si>
  <si>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</si>
  <si>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</si>
  <si>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</si>
  <si>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</si>
  <si>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</si>
  <si>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</si>
  <si>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</si>
  <si>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</si>
  <si>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</si>
  <si>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</si>
  <si>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</si>
  <si>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</si>
  <si>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</si>
  <si>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</si>
  <si>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</si>
  <si>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X Variable 2</t>
  </si>
  <si>
    <t>X Variable 3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</si>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</sst>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2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abSelected="1" zoomScaleNormal="100" workbookViewId="0">
      <selection activeCell="G2" sqref="G2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122</v>
      </c>
      <c r="C3" t="s">
        <v>123</v>
      </c>
      <c r="D3" t="s">
        <v>124</v>
      </c>
      <c r="E3" t="s">
        <v>125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topLeftCell="A229" zoomScale="85" zoomScaleNormal="85" workbookViewId="0">
      <selection activeCell="Q2" sqref="Q2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122</v>
      </c>
      <c r="C1" s="78" t="s">
        <v>123</v>
      </c>
      <c r="D1" s="78" t="s">
        <v>124</v>
      </c>
      <c r="E1" s="78" t="s">
        <v>125</v>
      </c>
      <c r="F1" s="97" t="s">
        <v>128</v>
      </c>
      <c r="G1" s="97" t="s">
        <v>133</v>
      </c>
      <c r="H1" s="97" t="s">
        <v>127</v>
      </c>
      <c r="I1" s="97" t="s">
        <v>134</v>
      </c>
      <c r="J1" s="97" t="s">
        <v>126</v>
      </c>
      <c r="K1" s="97" t="s">
        <v>132</v>
      </c>
      <c r="L1" s="97" t="s">
        <v>130</v>
      </c>
      <c r="M1" s="97" t="s">
        <v>136</v>
      </c>
      <c r="N1" s="97" t="s">
        <v>131</v>
      </c>
      <c r="O1" s="97" t="s">
        <v>137</v>
      </c>
      <c r="P1" s="97" t="s">
        <v>129</v>
      </c>
      <c r="Q1" s="97" t="s">
        <v>135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2:L65" si="9">$C$232+($C$233*F3)+($C$234*D3)+($C$235*E3)</f>
        <v>53301.012852056148</v>
      </c>
      <c r="M3" s="1">
        <f t="shared" si="0"/>
        <v>68745.843210291147</v>
      </c>
      <c r="N3" s="1">
        <f t="shared" ref="N2:N65" si="10">$C$232+($C$233*C3)+($C$234*H3)+($C$235*E3)</f>
        <v>22841.893809035802</v>
      </c>
      <c r="O3" s="3">
        <f t="shared" si="1"/>
        <v>7827.6051242504664</v>
      </c>
      <c r="P3" s="3">
        <f t="shared" ref="P2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146</v>
      </c>
      <c r="B230" s="107"/>
      <c r="C230" s="107"/>
      <c r="D230" s="107"/>
      <c r="F230" s="100" t="s">
        <v>141</v>
      </c>
      <c r="G230" s="101" t="s">
        <v>138</v>
      </c>
      <c r="H230" s="102" t="s">
        <v>139</v>
      </c>
      <c r="J230" s="72"/>
    </row>
    <row r="231" spans="1:19" x14ac:dyDescent="0.25">
      <c r="B231" s="37"/>
      <c r="C231" s="37" t="s">
        <v>114</v>
      </c>
      <c r="F231" s="81" t="s">
        <v>140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162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166</v>
      </c>
      <c r="C233" s="35">
        <v>21.421401329036062</v>
      </c>
      <c r="F233" s="81" t="s">
        <v>163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142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143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164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165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workbookViewId="0">
      <selection activeCell="N22" sqref="N22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117</v>
      </c>
      <c r="C1" s="109"/>
      <c r="D1" s="109"/>
      <c r="E1" s="109"/>
      <c r="F1" s="109"/>
      <c r="G1" s="110"/>
    </row>
    <row r="2" spans="2:7" x14ac:dyDescent="0.25">
      <c r="B2" s="88"/>
      <c r="C2" s="89" t="s">
        <v>118</v>
      </c>
      <c r="D2" s="89" t="s">
        <v>119</v>
      </c>
      <c r="E2" s="89" t="s">
        <v>40</v>
      </c>
      <c r="F2" s="89" t="s">
        <v>39</v>
      </c>
      <c r="G2" s="90" t="s">
        <v>121</v>
      </c>
    </row>
    <row r="3" spans="2:7" x14ac:dyDescent="0.25">
      <c r="B3" s="91" t="s">
        <v>118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119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120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121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8" spans="2:7" ht="15.75" thickBot="1" x14ac:dyDescent="0.3">
      <c r="B8" t="s">
        <v>106</v>
      </c>
    </row>
    <row r="9" spans="2:7" x14ac:dyDescent="0.25">
      <c r="B9" s="86" t="s">
        <v>107</v>
      </c>
      <c r="C9" s="86"/>
    </row>
    <row r="10" spans="2:7" x14ac:dyDescent="0.25">
      <c r="B10" s="35" t="s">
        <v>108</v>
      </c>
      <c r="C10" s="35">
        <v>0.10318949096279761</v>
      </c>
    </row>
    <row r="11" spans="2:7" x14ac:dyDescent="0.25">
      <c r="B11" s="35" t="s">
        <v>109</v>
      </c>
      <c r="C11" s="35">
        <v>1.064807104516129E-2</v>
      </c>
    </row>
    <row r="12" spans="2:7" x14ac:dyDescent="0.25">
      <c r="B12" s="35" t="s">
        <v>110</v>
      </c>
      <c r="C12" s="35">
        <v>7.3206542437436704E-3</v>
      </c>
    </row>
    <row r="13" spans="2:7" x14ac:dyDescent="0.25">
      <c r="B13" s="35" t="s">
        <v>111</v>
      </c>
      <c r="C13" s="35">
        <v>17127.702571876947</v>
      </c>
    </row>
    <row r="14" spans="2:7" ht="15.75" thickBot="1" x14ac:dyDescent="0.3">
      <c r="B14" s="36" t="s">
        <v>112</v>
      </c>
      <c r="C14" s="36">
        <v>896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opLeftCell="A6" workbookViewId="0">
      <selection activeCell="J29" sqref="J29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1.28515625" customWidth="1"/>
  </cols>
  <sheetData>
    <row r="2" spans="2:7" ht="20.25" thickBot="1" x14ac:dyDescent="0.3">
      <c r="B2" s="111" t="s">
        <v>96</v>
      </c>
      <c r="C2" s="111"/>
      <c r="E2" s="111" t="s">
        <v>96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3" zoomScale="85" zoomScaleNormal="85" workbookViewId="0">
      <selection activeCell="F91" sqref="F91"/>
    </sheetView>
  </sheetViews>
  <sheetFormatPr defaultRowHeight="15" x14ac:dyDescent="0.25"/>
  <cols>
    <col min="2" max="2" width="19" style="61" customWidth="1"/>
    <col min="3" max="3" width="72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94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B44" sqref="B44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zoomScale="85" zoomScaleNormal="85" workbookViewId="0">
      <selection activeCell="K148" sqref="K148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B1" zoomScaleNormal="100" workbookViewId="0">
      <selection activeCell="L30" sqref="L30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54"/>
  <sheetViews>
    <sheetView showGridLines="0" topLeftCell="C5" zoomScaleNormal="100" workbookViewId="0">
      <selection activeCell="E27" sqref="E27"/>
    </sheetView>
  </sheetViews>
  <sheetFormatPr defaultRowHeight="15" x14ac:dyDescent="0.25"/>
  <cols>
    <col min="1" max="1" width="18.7109375" customWidth="1"/>
    <col min="2" max="3" width="31.42578125" customWidth="1"/>
  </cols>
  <sheetData>
    <row r="2" spans="1:7" ht="27" customHeight="1" thickBot="1" x14ac:dyDescent="0.3">
      <c r="A2" s="118" t="s">
        <v>12</v>
      </c>
      <c r="B2" s="118"/>
      <c r="C2" s="118"/>
    </row>
    <row r="3" spans="1:7" ht="15.75" thickTop="1" x14ac:dyDescent="0.25"/>
    <row r="4" spans="1:7" ht="24" x14ac:dyDescent="0.4">
      <c r="B4" s="21">
        <f>CORREL(Table1[Daily_Customer_Count], Table1[Store_Sales])</f>
        <v>8.628707670585118E-3</v>
      </c>
    </row>
    <row r="5" spans="1:7" x14ac:dyDescent="0.25">
      <c r="E5" s="22"/>
    </row>
    <row r="7" spans="1:7" x14ac:dyDescent="0.25">
      <c r="F7" t="s">
        <v>106</v>
      </c>
    </row>
    <row r="8" spans="1:7" ht="15.75" thickBot="1" x14ac:dyDescent="0.3"/>
    <row r="9" spans="1:7" x14ac:dyDescent="0.25">
      <c r="F9" s="86" t="s">
        <v>107</v>
      </c>
      <c r="G9" s="86"/>
    </row>
    <row r="10" spans="1:7" x14ac:dyDescent="0.25">
      <c r="F10" s="35" t="s">
        <v>108</v>
      </c>
      <c r="G10" s="35">
        <v>0.10318949096279761</v>
      </c>
    </row>
    <row r="11" spans="1:7" x14ac:dyDescent="0.25">
      <c r="F11" s="35" t="s">
        <v>109</v>
      </c>
      <c r="G11" s="35">
        <v>1.064807104516129E-2</v>
      </c>
    </row>
    <row r="12" spans="1:7" x14ac:dyDescent="0.25">
      <c r="F12" s="35" t="s">
        <v>110</v>
      </c>
      <c r="G12" s="35">
        <v>7.3206542437436704E-3</v>
      </c>
    </row>
    <row r="13" spans="1:7" x14ac:dyDescent="0.25">
      <c r="F13" s="35" t="s">
        <v>111</v>
      </c>
      <c r="G13" s="35">
        <v>17127.702571876947</v>
      </c>
    </row>
    <row r="14" spans="1:7" ht="15.75" thickBot="1" x14ac:dyDescent="0.3">
      <c r="F14" s="36" t="s">
        <v>112</v>
      </c>
      <c r="G14" s="36">
        <v>896</v>
      </c>
    </row>
    <row r="16" spans="1:7" ht="15.75" thickBot="1" x14ac:dyDescent="0.3">
      <c r="F16" t="s">
        <v>147</v>
      </c>
    </row>
    <row r="17" spans="1:14" x14ac:dyDescent="0.25">
      <c r="F17" s="37"/>
      <c r="G17" s="37" t="s">
        <v>151</v>
      </c>
      <c r="H17" s="37" t="s">
        <v>152</v>
      </c>
      <c r="I17" s="37" t="s">
        <v>153</v>
      </c>
      <c r="J17" s="37" t="s">
        <v>154</v>
      </c>
      <c r="K17" s="37" t="s">
        <v>155</v>
      </c>
    </row>
    <row r="18" spans="1:14" x14ac:dyDescent="0.25">
      <c r="F18" s="35" t="s">
        <v>148</v>
      </c>
      <c r="G18" s="35">
        <v>3</v>
      </c>
      <c r="H18" s="35">
        <v>2816327883.7229919</v>
      </c>
      <c r="I18" s="35">
        <v>938775961.24099731</v>
      </c>
      <c r="J18" s="35">
        <v>3.2001013641046607</v>
      </c>
      <c r="K18" s="35">
        <v>2.2760093522083639E-2</v>
      </c>
    </row>
    <row r="19" spans="1:14" x14ac:dyDescent="0.25">
      <c r="F19" s="35" t="s">
        <v>149</v>
      </c>
      <c r="G19" s="35">
        <v>892</v>
      </c>
      <c r="H19" s="35">
        <v>261675510288.48672</v>
      </c>
      <c r="I19" s="35">
        <v>293358195.39068019</v>
      </c>
      <c r="J19" s="35"/>
      <c r="K19" s="35"/>
    </row>
    <row r="20" spans="1:14" ht="15.75" thickBot="1" x14ac:dyDescent="0.3">
      <c r="F20" s="36" t="s">
        <v>150</v>
      </c>
      <c r="G20" s="36">
        <v>895</v>
      </c>
      <c r="H20" s="36">
        <v>264491838172.20972</v>
      </c>
      <c r="I20" s="36"/>
      <c r="J20" s="36"/>
      <c r="K20" s="36"/>
    </row>
    <row r="21" spans="1:14" ht="15.75" thickBot="1" x14ac:dyDescent="0.3"/>
    <row r="22" spans="1:14" x14ac:dyDescent="0.25">
      <c r="F22" s="37"/>
      <c r="G22" s="37" t="s">
        <v>114</v>
      </c>
      <c r="H22" s="37" t="s">
        <v>111</v>
      </c>
      <c r="I22" s="37" t="s">
        <v>156</v>
      </c>
      <c r="J22" s="37" t="s">
        <v>157</v>
      </c>
      <c r="K22" s="37" t="s">
        <v>158</v>
      </c>
      <c r="L22" s="37" t="s">
        <v>159</v>
      </c>
      <c r="M22" s="37" t="s">
        <v>160</v>
      </c>
      <c r="N22" s="37" t="s">
        <v>161</v>
      </c>
    </row>
    <row r="23" spans="1:14" x14ac:dyDescent="0.25">
      <c r="F23" s="35" t="s">
        <v>113</v>
      </c>
      <c r="G23" s="35">
        <v>48567.778844824657</v>
      </c>
      <c r="H23" s="35">
        <v>3908.8280460255996</v>
      </c>
      <c r="I23" s="35">
        <v>12.425151035796313</v>
      </c>
      <c r="J23" s="35">
        <v>8.3146826460082968E-33</v>
      </c>
      <c r="K23" s="35">
        <v>40896.207256736321</v>
      </c>
      <c r="L23" s="35">
        <v>56239.350432912994</v>
      </c>
      <c r="M23" s="35">
        <v>40896.207256736321</v>
      </c>
      <c r="N23" s="35">
        <v>56239.350432912994</v>
      </c>
    </row>
    <row r="24" spans="1:14" x14ac:dyDescent="0.25">
      <c r="F24" s="35" t="s">
        <v>115</v>
      </c>
      <c r="G24" s="35">
        <v>-39.035569859399409</v>
      </c>
      <c r="H24" s="35">
        <v>48.590408175650317</v>
      </c>
      <c r="I24" s="35">
        <v>-0.80335957908172007</v>
      </c>
      <c r="J24" s="35">
        <v>0.42198094693845889</v>
      </c>
      <c r="K24" s="35">
        <v>-134.40041845972411</v>
      </c>
      <c r="L24" s="35">
        <v>56.329278740925297</v>
      </c>
      <c r="M24" s="35">
        <v>-134.40041845972411</v>
      </c>
      <c r="N24" s="35">
        <v>56.329278740925297</v>
      </c>
    </row>
    <row r="25" spans="1:14" x14ac:dyDescent="0.25">
      <c r="F25" s="35" t="s">
        <v>144</v>
      </c>
      <c r="G25" s="35">
        <v>38.23415463829793</v>
      </c>
      <c r="H25" s="35">
        <v>40.546943623764633</v>
      </c>
      <c r="I25" s="35">
        <v>0.94296021404406982</v>
      </c>
      <c r="J25" s="35">
        <v>0.34595657203546093</v>
      </c>
      <c r="K25" s="35">
        <v>-41.344372998436917</v>
      </c>
      <c r="L25" s="35">
        <v>117.81268227503278</v>
      </c>
      <c r="M25" s="35">
        <v>-41.344372998436917</v>
      </c>
      <c r="N25" s="35">
        <v>117.81268227503278</v>
      </c>
    </row>
    <row r="26" spans="1:14" ht="15.75" thickBot="1" x14ac:dyDescent="0.3">
      <c r="F26" s="36" t="s">
        <v>145</v>
      </c>
      <c r="G26" s="36">
        <v>0.80461330131730424</v>
      </c>
      <c r="H26" s="36">
        <v>2.1591994237286189</v>
      </c>
      <c r="I26" s="36">
        <v>0.37264427383361176</v>
      </c>
      <c r="J26" s="36">
        <v>0.70950174032614732</v>
      </c>
      <c r="K26" s="36">
        <v>-3.4330898560102527</v>
      </c>
      <c r="L26" s="36">
        <v>5.0423164586448612</v>
      </c>
      <c r="M26" s="36">
        <v>-3.4330898560102527</v>
      </c>
      <c r="N26" s="36">
        <v>5.0423164586448612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</row>
    <row r="29" spans="1:14" x14ac:dyDescent="0.25">
      <c r="F29" t="s">
        <v>106</v>
      </c>
    </row>
    <row r="30" spans="1:14" ht="15.75" thickBot="1" x14ac:dyDescent="0.3"/>
    <row r="31" spans="1:14" x14ac:dyDescent="0.25">
      <c r="F31" s="86" t="s">
        <v>107</v>
      </c>
      <c r="G31" s="86"/>
    </row>
    <row r="32" spans="1:14" x14ac:dyDescent="0.25">
      <c r="F32" s="35" t="s">
        <v>108</v>
      </c>
      <c r="G32" s="35">
        <v>9.884943476393436E-2</v>
      </c>
    </row>
    <row r="33" spans="6:14" x14ac:dyDescent="0.25">
      <c r="F33" s="35" t="s">
        <v>109</v>
      </c>
      <c r="G33" s="35">
        <v>9.7712107531493161E-3</v>
      </c>
    </row>
    <row r="34" spans="6:14" x14ac:dyDescent="0.25">
      <c r="F34" s="35" t="s">
        <v>110</v>
      </c>
      <c r="G34" s="35">
        <v>8.6635722864302437E-3</v>
      </c>
    </row>
    <row r="35" spans="6:14" x14ac:dyDescent="0.25">
      <c r="F35" s="35" t="s">
        <v>111</v>
      </c>
      <c r="G35" s="35">
        <v>17116.113288149718</v>
      </c>
    </row>
    <row r="36" spans="6:14" ht="15.75" thickBot="1" x14ac:dyDescent="0.3">
      <c r="F36" s="36" t="s">
        <v>112</v>
      </c>
      <c r="G36" s="36">
        <v>896</v>
      </c>
    </row>
    <row r="38" spans="6:14" ht="15.75" thickBot="1" x14ac:dyDescent="0.3">
      <c r="F38" t="s">
        <v>147</v>
      </c>
    </row>
    <row r="39" spans="6:14" x14ac:dyDescent="0.25">
      <c r="F39" s="37"/>
      <c r="G39" s="37" t="s">
        <v>151</v>
      </c>
      <c r="H39" s="37" t="s">
        <v>152</v>
      </c>
      <c r="I39" s="37" t="s">
        <v>153</v>
      </c>
      <c r="J39" s="37" t="s">
        <v>154</v>
      </c>
      <c r="K39" s="37" t="s">
        <v>155</v>
      </c>
    </row>
    <row r="40" spans="6:14" x14ac:dyDescent="0.25">
      <c r="F40" s="35" t="s">
        <v>148</v>
      </c>
      <c r="G40" s="35">
        <v>1</v>
      </c>
      <c r="H40" s="35">
        <v>2584405493.2685242</v>
      </c>
      <c r="I40" s="35">
        <v>2584405493.2685242</v>
      </c>
      <c r="J40" s="35">
        <v>8.8216607193974994</v>
      </c>
      <c r="K40" s="35">
        <v>3.056356756673863E-3</v>
      </c>
    </row>
    <row r="41" spans="6:14" x14ac:dyDescent="0.25">
      <c r="F41" s="35" t="s">
        <v>149</v>
      </c>
      <c r="G41" s="35">
        <v>894</v>
      </c>
      <c r="H41" s="35">
        <v>261907432678.94119</v>
      </c>
      <c r="I41" s="35">
        <v>292961334.0927754</v>
      </c>
      <c r="J41" s="35"/>
      <c r="K41" s="35"/>
    </row>
    <row r="42" spans="6:14" ht="15.75" thickBot="1" x14ac:dyDescent="0.3">
      <c r="F42" s="36" t="s">
        <v>150</v>
      </c>
      <c r="G42" s="36">
        <v>895</v>
      </c>
      <c r="H42" s="36">
        <v>264491838172.20972</v>
      </c>
      <c r="I42" s="36"/>
      <c r="J42" s="36"/>
      <c r="K42" s="36"/>
    </row>
    <row r="43" spans="6:14" ht="15.75" thickBot="1" x14ac:dyDescent="0.3"/>
    <row r="44" spans="6:14" x14ac:dyDescent="0.25">
      <c r="F44" s="37"/>
      <c r="G44" s="37" t="s">
        <v>114</v>
      </c>
      <c r="H44" s="37" t="s">
        <v>111</v>
      </c>
      <c r="I44" s="37" t="s">
        <v>156</v>
      </c>
      <c r="J44" s="37" t="s">
        <v>157</v>
      </c>
      <c r="K44" s="37" t="s">
        <v>158</v>
      </c>
      <c r="L44" s="37" t="s">
        <v>159</v>
      </c>
      <c r="M44" s="37" t="s">
        <v>160</v>
      </c>
      <c r="N44" s="37" t="s">
        <v>161</v>
      </c>
    </row>
    <row r="45" spans="6:14" x14ac:dyDescent="0.25">
      <c r="F45" s="35" t="s">
        <v>113</v>
      </c>
      <c r="G45" s="35">
        <v>49252.983647381821</v>
      </c>
      <c r="H45" s="35">
        <v>3447.7103220139365</v>
      </c>
      <c r="I45" s="35">
        <v>14.285708208400557</v>
      </c>
      <c r="J45" s="35">
        <v>7.4763660735884965E-42</v>
      </c>
      <c r="K45" s="35">
        <v>42486.434736991017</v>
      </c>
      <c r="L45" s="35">
        <v>56019.532557772625</v>
      </c>
      <c r="M45" s="35">
        <v>42486.434736991017</v>
      </c>
      <c r="N45" s="35">
        <v>56019.532557772625</v>
      </c>
    </row>
    <row r="46" spans="6:14" ht="15.75" thickBot="1" x14ac:dyDescent="0.3">
      <c r="F46" s="36" t="s">
        <v>115</v>
      </c>
      <c r="G46" s="36">
        <v>5.6667338792574498</v>
      </c>
      <c r="H46" s="36">
        <v>1.9079089373388096</v>
      </c>
      <c r="I46" s="36">
        <v>2.9701280644775037</v>
      </c>
      <c r="J46" s="36">
        <v>3.056356756674883E-3</v>
      </c>
      <c r="K46" s="36">
        <v>1.92223160519934</v>
      </c>
      <c r="L46" s="36">
        <v>9.41123615331556</v>
      </c>
      <c r="M46" s="36">
        <v>1.92223160519934</v>
      </c>
      <c r="N46" s="36">
        <v>9.41123615331556</v>
      </c>
    </row>
    <row r="52" spans="1:3" ht="26.25" customHeight="1" thickBot="1" x14ac:dyDescent="0.3">
      <c r="A52" s="118" t="s">
        <v>14</v>
      </c>
      <c r="B52" s="118"/>
      <c r="C52" s="118"/>
    </row>
    <row r="53" spans="1:3" ht="15.75" thickTop="1" x14ac:dyDescent="0.25"/>
    <row r="54" spans="1:3" ht="24" x14ac:dyDescent="0.4">
      <c r="B54" s="20">
        <f>CORREL(Table1[Items_Available],Table1[Store_Sales])</f>
        <v>9.8849434763930738E-2</v>
      </c>
    </row>
  </sheetData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zoomScale="190" zoomScaleNormal="190" workbookViewId="0">
      <selection activeCell="E16" sqref="E16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9B53C72-BE08-4714-A79B-B2A2B961D8E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9B85A3E9-72BF-46F6-8317-CC1EA8287E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2025-01-17T09:17:56Z</dcterms:modified>
</cp:coreProperties>
</file>