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613"/>
  <workbookPr filterPrivacy="1" codeName="ThisWorkbook"/>
  <xr:revisionPtr revIDLastSave="9" documentId="8_{F847D2F2-75B9-F04F-8289-537E8D129D52}" xr6:coauthVersionLast="47" xr6:coauthVersionMax="47" xr10:uidLastSave="{BEED4F93-D380-438B-B7F8-F34737561CC6}"/>
  <bookViews>
    <workbookView xWindow="0" yWindow="500" windowWidth="28800" windowHeight="16260" tabRatio="415" xr2:uid="{00000000-000D-0000-FFFF-FFFF00000000}"/>
  </bookViews>
  <sheets>
    <sheet name="Gantt" sheetId="11" r:id="rId1"/>
    <sheet name="Acerca de" sheetId="12" r:id="rId2"/>
  </sheets>
  <definedNames>
    <definedName name="Creador_De_Hitos">Gantt!#REF!</definedName>
    <definedName name="Hoy" localSheetId="0">TODAY()</definedName>
    <definedName name="Incremento_De_Desplazamiento">Gantt!$D$3</definedName>
    <definedName name="Inicio_Del_Proyecto">Gantt!$D$2</definedName>
    <definedName name="_xlnm.Print_Titles" localSheetId="0">Gantt!$3:$5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F14" i="11" l="1"/>
  <c r="DE14" i="11"/>
  <c r="DD14" i="11"/>
  <c r="DC14" i="11"/>
  <c r="DB14" i="11"/>
  <c r="DA14" i="11"/>
  <c r="CZ14" i="11"/>
  <c r="CY14" i="11"/>
  <c r="CX14" i="11"/>
  <c r="CW14" i="11"/>
  <c r="CV14" i="11"/>
  <c r="CU14" i="11"/>
  <c r="CT14" i="11"/>
  <c r="CS14" i="11"/>
  <c r="CR14" i="11"/>
  <c r="CQ14" i="11"/>
  <c r="CP14" i="11"/>
  <c r="CO14" i="11"/>
  <c r="DF10" i="11"/>
  <c r="DE10" i="11"/>
  <c r="DD10" i="11"/>
  <c r="DC10" i="11"/>
  <c r="DB10" i="11"/>
  <c r="DA10" i="11"/>
  <c r="CZ10" i="11"/>
  <c r="CY10" i="11"/>
  <c r="CX10" i="11"/>
  <c r="CW10" i="11"/>
  <c r="CV10" i="11"/>
  <c r="CU10" i="11"/>
  <c r="CT10" i="11"/>
  <c r="CS10" i="11"/>
  <c r="CR10" i="11"/>
  <c r="CQ10" i="11"/>
  <c r="CP10" i="11"/>
  <c r="CO10" i="11"/>
  <c r="DF6" i="11"/>
  <c r="DE6" i="11"/>
  <c r="DD6" i="11"/>
  <c r="DC6" i="11"/>
  <c r="DB6" i="11"/>
  <c r="DA6" i="11"/>
  <c r="CZ6" i="11"/>
  <c r="CY6" i="11"/>
  <c r="CX6" i="11"/>
  <c r="CW6" i="11"/>
  <c r="CV6" i="11"/>
  <c r="CU6" i="11"/>
  <c r="CT6" i="11"/>
  <c r="CS6" i="11"/>
  <c r="CR6" i="11"/>
  <c r="CQ6" i="11"/>
  <c r="CP6" i="11"/>
  <c r="CO6" i="11"/>
  <c r="CN14" i="11"/>
  <c r="CM14" i="11"/>
  <c r="CL14" i="11"/>
  <c r="CK14" i="11"/>
  <c r="CJ14" i="11"/>
  <c r="CI14" i="11"/>
  <c r="CH14" i="11"/>
  <c r="CG14" i="11"/>
  <c r="CF14" i="11"/>
  <c r="CE14" i="11"/>
  <c r="CD14" i="11"/>
  <c r="CC14" i="11"/>
  <c r="CB14" i="11"/>
  <c r="CA14" i="11"/>
  <c r="BZ14" i="11"/>
  <c r="BY14" i="11"/>
  <c r="BX14" i="11"/>
  <c r="BW14" i="11"/>
  <c r="BV14" i="11"/>
  <c r="BU14" i="11"/>
  <c r="BT14" i="11"/>
  <c r="BS14" i="11"/>
  <c r="BR14" i="11"/>
  <c r="BQ14" i="11"/>
  <c r="BP14" i="11"/>
  <c r="BO14" i="11"/>
  <c r="CN10" i="11"/>
  <c r="CM10" i="11"/>
  <c r="CL10" i="11"/>
  <c r="CK10" i="11"/>
  <c r="CJ10" i="11"/>
  <c r="CI10" i="11"/>
  <c r="CH10" i="11"/>
  <c r="CG10" i="11"/>
  <c r="CF10" i="11"/>
  <c r="CE10" i="11"/>
  <c r="CD10" i="11"/>
  <c r="CC10" i="11"/>
  <c r="CB10" i="11"/>
  <c r="CA10" i="11"/>
  <c r="BZ10" i="11"/>
  <c r="BY10" i="11"/>
  <c r="BX10" i="11"/>
  <c r="BW10" i="11"/>
  <c r="BV10" i="11"/>
  <c r="BU10" i="11"/>
  <c r="BT10" i="11"/>
  <c r="BS10" i="11"/>
  <c r="BR10" i="11"/>
  <c r="BQ10" i="11"/>
  <c r="BP10" i="11"/>
  <c r="BO10" i="11"/>
  <c r="CN6" i="11"/>
  <c r="CM6" i="11"/>
  <c r="CL6" i="11"/>
  <c r="CK6" i="11"/>
  <c r="CJ6" i="11"/>
  <c r="CI6" i="11"/>
  <c r="CH6" i="11"/>
  <c r="CG6" i="11"/>
  <c r="CF6" i="11"/>
  <c r="CE6" i="11"/>
  <c r="CD6" i="11"/>
  <c r="CC6" i="11"/>
  <c r="CB6" i="11"/>
  <c r="CA6" i="11"/>
  <c r="BZ6" i="11"/>
  <c r="BY6" i="11"/>
  <c r="BX6" i="11"/>
  <c r="BW6" i="11"/>
  <c r="BV6" i="11"/>
  <c r="BU6" i="11"/>
  <c r="BT6" i="11"/>
  <c r="BS6" i="11"/>
  <c r="BR6" i="11"/>
  <c r="BQ6" i="11"/>
  <c r="BP6" i="11"/>
  <c r="BO6" i="11"/>
  <c r="BN14" i="11"/>
  <c r="BM14" i="11"/>
  <c r="BL14" i="11"/>
  <c r="BN10" i="11"/>
  <c r="BM10" i="11"/>
  <c r="BL10" i="11"/>
  <c r="BN6" i="11"/>
  <c r="BM6" i="11"/>
  <c r="BL6" i="11"/>
  <c r="E8" i="11"/>
  <c r="E9" i="11" s="1"/>
  <c r="E11" i="11" s="1"/>
  <c r="E12" i="11" s="1"/>
  <c r="E13" i="11" s="1"/>
  <c r="E15" i="11" s="1"/>
  <c r="E16" i="11" s="1"/>
  <c r="H6" i="11"/>
  <c r="BK10" i="11"/>
  <c r="BJ10" i="11"/>
  <c r="BI10" i="11"/>
  <c r="BH10" i="11"/>
  <c r="BG10" i="11"/>
  <c r="BF10" i="11"/>
  <c r="BE10" i="11"/>
  <c r="BD10" i="11"/>
  <c r="BC10" i="11"/>
  <c r="BB10" i="11"/>
  <c r="BA10" i="11"/>
  <c r="AZ10" i="11"/>
  <c r="AY10" i="11"/>
  <c r="AX10" i="11"/>
  <c r="AW10" i="11"/>
  <c r="AV10" i="11"/>
  <c r="AU10" i="11"/>
  <c r="AT10" i="11"/>
  <c r="AS10" i="11"/>
  <c r="AR10" i="11"/>
  <c r="AQ10" i="11"/>
  <c r="AP10" i="11"/>
  <c r="AO10" i="11"/>
  <c r="AN10" i="11"/>
  <c r="AM10" i="11"/>
  <c r="AL10" i="11"/>
  <c r="AK10" i="11"/>
  <c r="AJ10" i="11"/>
  <c r="AI10" i="11"/>
  <c r="AH10" i="11"/>
  <c r="AG10" i="11"/>
  <c r="AF10" i="11"/>
  <c r="AE10" i="11"/>
  <c r="AD10" i="11"/>
  <c r="AC10" i="11"/>
  <c r="AB10" i="11"/>
  <c r="AA10" i="11"/>
  <c r="Z10" i="11"/>
  <c r="Y10" i="11"/>
  <c r="X10" i="11"/>
  <c r="W10" i="11"/>
  <c r="V10" i="11"/>
  <c r="U10" i="11"/>
  <c r="T10" i="11"/>
  <c r="S10" i="11"/>
  <c r="R10" i="11"/>
  <c r="Q10" i="11"/>
  <c r="P10" i="11"/>
  <c r="O10" i="11"/>
  <c r="N10" i="11"/>
  <c r="M10" i="11"/>
  <c r="L10" i="11"/>
  <c r="K10" i="11"/>
  <c r="J10" i="11"/>
  <c r="I10" i="11"/>
  <c r="H10" i="11"/>
  <c r="BK6" i="11"/>
  <c r="BJ6" i="11"/>
  <c r="BI6" i="11"/>
  <c r="BH6" i="11"/>
  <c r="BG6" i="11"/>
  <c r="BF6" i="11"/>
  <c r="BE6" i="11"/>
  <c r="BD6" i="11"/>
  <c r="BC6" i="11"/>
  <c r="BB6" i="11"/>
  <c r="BA6" i="11"/>
  <c r="AZ6" i="11"/>
  <c r="AY6" i="11"/>
  <c r="AX6" i="11"/>
  <c r="AW6" i="11"/>
  <c r="AV6" i="11"/>
  <c r="AU6" i="11"/>
  <c r="AT6" i="11"/>
  <c r="AS6" i="11"/>
  <c r="AR6" i="11"/>
  <c r="AQ6" i="11"/>
  <c r="AP6" i="11"/>
  <c r="AO6" i="11"/>
  <c r="AN6" i="11"/>
  <c r="AM6" i="11"/>
  <c r="AL6" i="11"/>
  <c r="AK6" i="11"/>
  <c r="AJ6" i="11"/>
  <c r="AI6" i="11"/>
  <c r="AH6" i="11"/>
  <c r="AG6" i="11"/>
  <c r="AF6" i="11"/>
  <c r="AE6" i="11"/>
  <c r="AD6" i="11"/>
  <c r="AC6" i="11"/>
  <c r="AB6" i="11"/>
  <c r="AA6" i="11"/>
  <c r="Z6" i="11"/>
  <c r="Y6" i="11"/>
  <c r="X6" i="11"/>
  <c r="W6" i="11"/>
  <c r="V6" i="11"/>
  <c r="U6" i="11"/>
  <c r="T6" i="11"/>
  <c r="S6" i="11"/>
  <c r="R6" i="11"/>
  <c r="Q6" i="11"/>
  <c r="P6" i="11"/>
  <c r="O6" i="11"/>
  <c r="N6" i="11"/>
  <c r="M6" i="11"/>
  <c r="L6" i="11"/>
  <c r="K6" i="11"/>
  <c r="J6" i="11"/>
  <c r="I6" i="11"/>
  <c r="H4" i="11" l="1"/>
  <c r="H7" i="11" l="1"/>
  <c r="H3" i="11"/>
  <c r="H8" i="11"/>
  <c r="H14" i="11"/>
  <c r="H16" i="11"/>
  <c r="H15" i="11"/>
  <c r="H13" i="11"/>
  <c r="H12" i="11"/>
  <c r="H11" i="11"/>
  <c r="H9" i="11"/>
  <c r="I4" i="11"/>
  <c r="I7" i="11" s="1"/>
  <c r="I14" i="11" l="1"/>
  <c r="I16" i="11"/>
  <c r="I8" i="11"/>
  <c r="I15" i="11"/>
  <c r="I13" i="11"/>
  <c r="I12" i="11"/>
  <c r="I11" i="11"/>
  <c r="I9" i="11"/>
  <c r="J4" i="11"/>
  <c r="J7" i="11" s="1"/>
  <c r="H5" i="11"/>
  <c r="I5" i="11"/>
  <c r="J14" i="11" l="1"/>
  <c r="J16" i="11"/>
  <c r="J15" i="11"/>
  <c r="J13" i="11"/>
  <c r="J12" i="11"/>
  <c r="J11" i="11"/>
  <c r="J9" i="11"/>
  <c r="J8" i="11"/>
  <c r="J5" i="11"/>
  <c r="K4" i="11"/>
  <c r="K7" i="11" s="1"/>
  <c r="K14" i="11" l="1"/>
  <c r="K15" i="11"/>
  <c r="K13" i="11"/>
  <c r="K12" i="11"/>
  <c r="K11" i="11"/>
  <c r="K9" i="11"/>
  <c r="K8" i="11"/>
  <c r="K16" i="11"/>
  <c r="K5" i="11"/>
  <c r="L4" i="11"/>
  <c r="L7" i="11" s="1"/>
  <c r="L14" i="11" l="1"/>
  <c r="L16" i="11"/>
  <c r="L15" i="11"/>
  <c r="L13" i="11"/>
  <c r="L12" i="11"/>
  <c r="L11" i="11"/>
  <c r="L9" i="11"/>
  <c r="L8" i="11"/>
  <c r="L5" i="11"/>
  <c r="M4" i="11"/>
  <c r="M7" i="11" s="1"/>
  <c r="M14" i="11" l="1"/>
  <c r="M16" i="11"/>
  <c r="M8" i="11"/>
  <c r="M15" i="11"/>
  <c r="M13" i="11"/>
  <c r="M12" i="11"/>
  <c r="M11" i="11"/>
  <c r="M9" i="11"/>
  <c r="M5" i="11"/>
  <c r="N4" i="11"/>
  <c r="N7" i="11" s="1"/>
  <c r="N14" i="11" l="1"/>
  <c r="N16" i="11"/>
  <c r="N15" i="11"/>
  <c r="N13" i="11"/>
  <c r="N12" i="11"/>
  <c r="N11" i="11"/>
  <c r="N9" i="11"/>
  <c r="N8" i="11"/>
  <c r="N5" i="11"/>
  <c r="O4" i="11"/>
  <c r="O7" i="11" s="1"/>
  <c r="O14" i="11" l="1"/>
  <c r="O16" i="11"/>
  <c r="O15" i="11"/>
  <c r="O13" i="11"/>
  <c r="O12" i="11"/>
  <c r="O11" i="11"/>
  <c r="O9" i="11"/>
  <c r="O8" i="11"/>
  <c r="O3" i="11"/>
  <c r="P4" i="11"/>
  <c r="O5" i="11"/>
  <c r="P7" i="11" l="1"/>
  <c r="P8" i="11"/>
  <c r="P14" i="11"/>
  <c r="P16" i="11"/>
  <c r="P15" i="11"/>
  <c r="P13" i="11"/>
  <c r="P12" i="11"/>
  <c r="P11" i="11"/>
  <c r="P9" i="11"/>
  <c r="P5" i="11"/>
  <c r="Q4" i="11"/>
  <c r="Q7" i="11" l="1"/>
  <c r="Q8" i="11"/>
  <c r="Q14" i="11"/>
  <c r="Q16" i="11"/>
  <c r="Q15" i="11"/>
  <c r="Q13" i="11"/>
  <c r="Q12" i="11"/>
  <c r="Q11" i="11"/>
  <c r="Q9" i="11"/>
  <c r="Q5" i="11"/>
  <c r="R4" i="11"/>
  <c r="R8" i="11" s="1"/>
  <c r="R14" i="11" l="1"/>
  <c r="R16" i="11"/>
  <c r="R15" i="11"/>
  <c r="R13" i="11"/>
  <c r="R12" i="11"/>
  <c r="R11" i="11"/>
  <c r="R9" i="11"/>
  <c r="R7" i="11"/>
  <c r="S4" i="11"/>
  <c r="S8" i="11" s="1"/>
  <c r="R5" i="11"/>
  <c r="S14" i="11" l="1"/>
  <c r="S15" i="11"/>
  <c r="S13" i="11"/>
  <c r="S12" i="11"/>
  <c r="S11" i="11"/>
  <c r="S9" i="11"/>
  <c r="S7" i="11"/>
  <c r="S16" i="11"/>
  <c r="T4" i="11"/>
  <c r="T8" i="11" s="1"/>
  <c r="S5" i="11"/>
  <c r="T14" i="11" l="1"/>
  <c r="T16" i="11"/>
  <c r="T15" i="11"/>
  <c r="T13" i="11"/>
  <c r="T12" i="11"/>
  <c r="T11" i="11"/>
  <c r="T9" i="11"/>
  <c r="T7" i="11"/>
  <c r="T5" i="11"/>
  <c r="U4" i="11"/>
  <c r="U8" i="11" s="1"/>
  <c r="U14" i="11" l="1"/>
  <c r="U16" i="11"/>
  <c r="U7" i="11"/>
  <c r="U15" i="11"/>
  <c r="U13" i="11"/>
  <c r="U12" i="11"/>
  <c r="U11" i="11"/>
  <c r="U9" i="11"/>
  <c r="U5" i="11"/>
  <c r="V4" i="11"/>
  <c r="V8" i="11" s="1"/>
  <c r="V14" i="11" l="1"/>
  <c r="V16" i="11"/>
  <c r="V15" i="11"/>
  <c r="V13" i="11"/>
  <c r="V12" i="11"/>
  <c r="V11" i="11"/>
  <c r="V9" i="11"/>
  <c r="V7" i="11"/>
  <c r="V3" i="11"/>
  <c r="W4" i="11"/>
  <c r="W8" i="11" s="1"/>
  <c r="V5" i="11"/>
  <c r="W14" i="11" l="1"/>
  <c r="W16" i="11"/>
  <c r="W15" i="11"/>
  <c r="W13" i="11"/>
  <c r="W12" i="11"/>
  <c r="W11" i="11"/>
  <c r="W9" i="11"/>
  <c r="W7" i="11"/>
  <c r="X4" i="11"/>
  <c r="X8" i="11" s="1"/>
  <c r="W5" i="11"/>
  <c r="X14" i="11" l="1"/>
  <c r="X16" i="11"/>
  <c r="X15" i="11"/>
  <c r="X13" i="11"/>
  <c r="X12" i="11"/>
  <c r="X11" i="11"/>
  <c r="X9" i="11"/>
  <c r="X7" i="11"/>
  <c r="Y4" i="11"/>
  <c r="Y8" i="11" s="1"/>
  <c r="X5" i="11"/>
  <c r="Y14" i="11" l="1"/>
  <c r="Y16" i="11"/>
  <c r="Y7" i="11"/>
  <c r="Y15" i="11"/>
  <c r="Y13" i="11"/>
  <c r="Y12" i="11"/>
  <c r="Y11" i="11"/>
  <c r="Y9" i="11"/>
  <c r="Y5" i="11"/>
  <c r="Z4" i="11"/>
  <c r="Z8" i="11" s="1"/>
  <c r="Z14" i="11" l="1"/>
  <c r="Z16" i="11"/>
  <c r="Z15" i="11"/>
  <c r="Z13" i="11"/>
  <c r="Z12" i="11"/>
  <c r="Z11" i="11"/>
  <c r="Z9" i="11"/>
  <c r="Z7" i="11"/>
  <c r="AA4" i="11"/>
  <c r="AA8" i="11" s="1"/>
  <c r="Z5" i="11"/>
  <c r="AA14" i="11" l="1"/>
  <c r="AA15" i="11"/>
  <c r="AA13" i="11"/>
  <c r="AA12" i="11"/>
  <c r="AA11" i="11"/>
  <c r="AA9" i="11"/>
  <c r="AA7" i="11"/>
  <c r="AA16" i="11"/>
  <c r="AA5" i="11"/>
  <c r="AB4" i="11"/>
  <c r="AB8" i="11" s="1"/>
  <c r="AB14" i="11" l="1"/>
  <c r="AB16" i="11"/>
  <c r="AB15" i="11"/>
  <c r="AB13" i="11"/>
  <c r="AB12" i="11"/>
  <c r="AB11" i="11"/>
  <c r="AB9" i="11"/>
  <c r="AB7" i="11"/>
  <c r="AC4" i="11"/>
  <c r="AB5" i="11"/>
  <c r="AC8" i="11" l="1"/>
  <c r="AC9" i="11"/>
  <c r="AC14" i="11"/>
  <c r="AC16" i="11"/>
  <c r="AC7" i="11"/>
  <c r="AC15" i="11"/>
  <c r="AC13" i="11"/>
  <c r="AC12" i="11"/>
  <c r="AC11" i="11"/>
  <c r="AC3" i="11"/>
  <c r="AD4" i="11"/>
  <c r="AD9" i="11" s="1"/>
  <c r="AC5" i="11"/>
  <c r="AD14" i="11" l="1"/>
  <c r="AD16" i="11"/>
  <c r="AD15" i="11"/>
  <c r="AD13" i="11"/>
  <c r="AD12" i="11"/>
  <c r="AD11" i="11"/>
  <c r="AD8" i="11"/>
  <c r="AD7" i="11"/>
  <c r="AD5" i="11"/>
  <c r="AE4" i="11"/>
  <c r="AE3" i="11" s="1"/>
  <c r="AE9" i="11" l="1"/>
  <c r="AE14" i="11"/>
  <c r="AE16" i="11"/>
  <c r="AE15" i="11"/>
  <c r="AE13" i="11"/>
  <c r="AE12" i="11"/>
  <c r="AE11" i="11"/>
  <c r="AE8" i="11"/>
  <c r="AE7" i="11"/>
  <c r="AE5" i="11"/>
  <c r="AF4" i="11"/>
  <c r="AF9" i="11" s="1"/>
  <c r="AF14" i="11" l="1"/>
  <c r="AF16" i="11"/>
  <c r="AF15" i="11"/>
  <c r="AF13" i="11"/>
  <c r="AF12" i="11"/>
  <c r="AF11" i="11"/>
  <c r="AF8" i="11"/>
  <c r="AF7" i="11"/>
  <c r="AF5" i="11"/>
  <c r="AG4" i="11"/>
  <c r="AG9" i="11" s="1"/>
  <c r="AG14" i="11" l="1"/>
  <c r="AG16" i="11"/>
  <c r="AG15" i="11"/>
  <c r="AG7" i="11"/>
  <c r="AG13" i="11"/>
  <c r="AG12" i="11"/>
  <c r="AG11" i="11"/>
  <c r="AG8" i="11"/>
  <c r="AG5" i="11"/>
  <c r="AH4" i="11"/>
  <c r="AH9" i="11" s="1"/>
  <c r="AH14" i="11" l="1"/>
  <c r="AH16" i="11"/>
  <c r="AH15" i="11"/>
  <c r="AH13" i="11"/>
  <c r="AH12" i="11"/>
  <c r="AH11" i="11"/>
  <c r="AH8" i="11"/>
  <c r="AH7" i="11"/>
  <c r="AI4" i="11"/>
  <c r="AI9" i="11" s="1"/>
  <c r="AH5" i="11"/>
  <c r="AI14" i="11" l="1"/>
  <c r="AI13" i="11"/>
  <c r="AI12" i="11"/>
  <c r="AI11" i="11"/>
  <c r="AI8" i="11"/>
  <c r="AI7" i="11"/>
  <c r="AI16" i="11"/>
  <c r="AI15" i="11"/>
  <c r="AI5" i="11"/>
  <c r="AJ4" i="11"/>
  <c r="AJ9" i="11" l="1"/>
  <c r="AJ14" i="11"/>
  <c r="AJ16" i="11"/>
  <c r="AJ15" i="11"/>
  <c r="AJ13" i="11"/>
  <c r="AJ12" i="11"/>
  <c r="AJ11" i="11"/>
  <c r="AJ8" i="11"/>
  <c r="AJ7" i="11"/>
  <c r="AJ5" i="11"/>
  <c r="AK4" i="11"/>
  <c r="AK9" i="11" s="1"/>
  <c r="AK14" i="11" l="1"/>
  <c r="AK16" i="11"/>
  <c r="AK15" i="11"/>
  <c r="AK7" i="11"/>
  <c r="AK13" i="11"/>
  <c r="AK12" i="11"/>
  <c r="AK11" i="11"/>
  <c r="AK8" i="11"/>
  <c r="AK5" i="11"/>
  <c r="AL4" i="11"/>
  <c r="AL9" i="11" s="1"/>
  <c r="AL14" i="11" l="1"/>
  <c r="AL16" i="11"/>
  <c r="AL15" i="11"/>
  <c r="AL13" i="11"/>
  <c r="AL12" i="11"/>
  <c r="AL11" i="11"/>
  <c r="AL8" i="11"/>
  <c r="AL7" i="11"/>
  <c r="AL5" i="11"/>
  <c r="AM4" i="11"/>
  <c r="AM9" i="11" s="1"/>
  <c r="AM14" i="11" l="1"/>
  <c r="AM16" i="11"/>
  <c r="AM15" i="11"/>
  <c r="AM13" i="11"/>
  <c r="AM12" i="11"/>
  <c r="AM11" i="11"/>
  <c r="AM8" i="11"/>
  <c r="AM7" i="11"/>
  <c r="AN4" i="11"/>
  <c r="AM5" i="11"/>
  <c r="AN11" i="11" l="1"/>
  <c r="AN9" i="11"/>
  <c r="AN14" i="11"/>
  <c r="AN16" i="11"/>
  <c r="AN15" i="11"/>
  <c r="AN13" i="11"/>
  <c r="AN12" i="11"/>
  <c r="AN8" i="11"/>
  <c r="AN7" i="11"/>
  <c r="AN5" i="11"/>
  <c r="AO4" i="11"/>
  <c r="AO9" i="11" s="1"/>
  <c r="AO14" i="11" l="1"/>
  <c r="AO16" i="11"/>
  <c r="AO15" i="11"/>
  <c r="AO7" i="11"/>
  <c r="AO13" i="11"/>
  <c r="AO12" i="11"/>
  <c r="AO11" i="11"/>
  <c r="AO8" i="11"/>
  <c r="AO5" i="11"/>
  <c r="AP4" i="11"/>
  <c r="AP9" i="11" s="1"/>
  <c r="AP14" i="11" l="1"/>
  <c r="AP16" i="11"/>
  <c r="AP15" i="11"/>
  <c r="AP13" i="11"/>
  <c r="AP12" i="11"/>
  <c r="AP11" i="11"/>
  <c r="AP8" i="11"/>
  <c r="AP7" i="11"/>
  <c r="AQ4" i="11"/>
  <c r="AP5" i="11"/>
  <c r="AQ9" i="11" l="1"/>
  <c r="AQ11" i="11"/>
  <c r="AQ14" i="11"/>
  <c r="AQ13" i="11"/>
  <c r="AQ12" i="11"/>
  <c r="AQ8" i="11"/>
  <c r="AQ7" i="11"/>
  <c r="AQ16" i="11"/>
  <c r="AQ15" i="11"/>
  <c r="AQ5" i="11"/>
  <c r="AR4" i="11"/>
  <c r="AR9" i="11" l="1"/>
  <c r="AR11" i="11"/>
  <c r="AR14" i="11"/>
  <c r="AR16" i="11"/>
  <c r="AR15" i="11"/>
  <c r="AR13" i="11"/>
  <c r="AR12" i="11"/>
  <c r="AR8" i="11"/>
  <c r="AR7" i="11"/>
  <c r="AR5" i="11"/>
  <c r="AS4" i="11"/>
  <c r="AS11" i="11" s="1"/>
  <c r="AS14" i="11" l="1"/>
  <c r="AS16" i="11"/>
  <c r="AS15" i="11"/>
  <c r="AS7" i="11"/>
  <c r="AS13" i="11"/>
  <c r="AS12" i="11"/>
  <c r="AS9" i="11"/>
  <c r="AS8" i="11"/>
  <c r="AS5" i="11"/>
  <c r="AT4" i="11"/>
  <c r="AT11" i="11" s="1"/>
  <c r="AT14" i="11" l="1"/>
  <c r="AT16" i="11"/>
  <c r="AT15" i="11"/>
  <c r="AT13" i="11"/>
  <c r="AT12" i="11"/>
  <c r="AT9" i="11"/>
  <c r="AT8" i="11"/>
  <c r="AT7" i="11"/>
  <c r="AT5" i="11"/>
  <c r="AU4" i="11"/>
  <c r="AU14" i="11" l="1"/>
  <c r="AU16" i="11"/>
  <c r="AU15" i="11"/>
  <c r="AU13" i="11"/>
  <c r="AU12" i="11"/>
  <c r="AU11" i="11"/>
  <c r="AU9" i="11"/>
  <c r="AU8" i="11"/>
  <c r="AU7" i="11"/>
  <c r="AV4" i="11"/>
  <c r="AU5" i="11"/>
  <c r="AV14" i="11" l="1"/>
  <c r="AV16" i="11"/>
  <c r="AV15" i="11"/>
  <c r="AV13" i="11"/>
  <c r="AV12" i="11"/>
  <c r="AV11" i="11"/>
  <c r="AV9" i="11"/>
  <c r="AV8" i="11"/>
  <c r="AV7" i="11"/>
  <c r="AV5" i="11"/>
  <c r="AW4" i="11"/>
  <c r="AW14" i="11" l="1"/>
  <c r="AW16" i="11"/>
  <c r="AW15" i="11"/>
  <c r="AW7" i="11"/>
  <c r="AW13" i="11"/>
  <c r="AW12" i="11"/>
  <c r="AW11" i="11"/>
  <c r="AW9" i="11"/>
  <c r="AW8" i="11"/>
  <c r="AW5" i="11"/>
  <c r="AX4" i="11"/>
  <c r="AX14" i="11" l="1"/>
  <c r="AX16" i="11"/>
  <c r="AX15" i="11"/>
  <c r="AX13" i="11"/>
  <c r="AX12" i="11"/>
  <c r="AX11" i="11"/>
  <c r="AX9" i="11"/>
  <c r="AX8" i="11"/>
  <c r="AX7" i="11"/>
  <c r="AX5" i="11"/>
  <c r="AY4" i="11"/>
  <c r="AY14" i="11" l="1"/>
  <c r="AY13" i="11"/>
  <c r="AY12" i="11"/>
  <c r="AY11" i="11"/>
  <c r="AY9" i="11"/>
  <c r="AY8" i="11"/>
  <c r="AY7" i="11"/>
  <c r="AY16" i="11"/>
  <c r="AY15" i="11"/>
  <c r="AY5" i="11"/>
  <c r="AZ4" i="11"/>
  <c r="AZ14" i="11" l="1"/>
  <c r="AZ16" i="11"/>
  <c r="AZ15" i="11"/>
  <c r="AZ13" i="11"/>
  <c r="AZ12" i="11"/>
  <c r="AZ11" i="11"/>
  <c r="AZ9" i="11"/>
  <c r="AZ8" i="11"/>
  <c r="AZ7" i="11"/>
  <c r="AZ5" i="11"/>
  <c r="BA4" i="11"/>
  <c r="BA14" i="11" l="1"/>
  <c r="BA16" i="11"/>
  <c r="BA15" i="11"/>
  <c r="BA7" i="11"/>
  <c r="BA13" i="11"/>
  <c r="BA12" i="11"/>
  <c r="BA11" i="11"/>
  <c r="BA9" i="11"/>
  <c r="BA8" i="11"/>
  <c r="BB4" i="11"/>
  <c r="BA5" i="11"/>
  <c r="BB14" i="11" l="1"/>
  <c r="BB16" i="11"/>
  <c r="BB15" i="11"/>
  <c r="BB13" i="11"/>
  <c r="BB12" i="11"/>
  <c r="BB11" i="11"/>
  <c r="BB9" i="11"/>
  <c r="BB8" i="11"/>
  <c r="BB7" i="11"/>
  <c r="BB5" i="11"/>
  <c r="BC4" i="11"/>
  <c r="BC14" i="11" l="1"/>
  <c r="BC16" i="11"/>
  <c r="BC15" i="11"/>
  <c r="BC13" i="11"/>
  <c r="BC12" i="11"/>
  <c r="BC11" i="11"/>
  <c r="BC9" i="11"/>
  <c r="BC8" i="11"/>
  <c r="BC7" i="11"/>
  <c r="BD4" i="11"/>
  <c r="BD5" i="11" s="1"/>
  <c r="BC5" i="11"/>
  <c r="BD14" i="11" l="1"/>
  <c r="BD16" i="11"/>
  <c r="BD15" i="11"/>
  <c r="BD13" i="11"/>
  <c r="BD12" i="11"/>
  <c r="BD11" i="11"/>
  <c r="BD9" i="11"/>
  <c r="BD8" i="11"/>
  <c r="BD7" i="11"/>
  <c r="BE4" i="11"/>
  <c r="BE14" i="11" l="1"/>
  <c r="BE16" i="11"/>
  <c r="BE15" i="11"/>
  <c r="BE7" i="11"/>
  <c r="BE13" i="11"/>
  <c r="BE12" i="11"/>
  <c r="BE11" i="11"/>
  <c r="BE9" i="11"/>
  <c r="BE8" i="11"/>
  <c r="BE5" i="11"/>
  <c r="BF4" i="11"/>
  <c r="BF14" i="11" l="1"/>
  <c r="BF16" i="11"/>
  <c r="BF15" i="11"/>
  <c r="BF13" i="11"/>
  <c r="BF12" i="11"/>
  <c r="BF11" i="11"/>
  <c r="BF9" i="11"/>
  <c r="BF8" i="11"/>
  <c r="BF7" i="11"/>
  <c r="BG4" i="11"/>
  <c r="BF5" i="11"/>
  <c r="BG14" i="11" l="1"/>
  <c r="BG13" i="11"/>
  <c r="BG12" i="11"/>
  <c r="BG11" i="11"/>
  <c r="BG9" i="11"/>
  <c r="BG8" i="11"/>
  <c r="BG7" i="11"/>
  <c r="BG16" i="11"/>
  <c r="BG15" i="11"/>
  <c r="BG5" i="11"/>
  <c r="BH4" i="11"/>
  <c r="BH14" i="11" l="1"/>
  <c r="BH16" i="11"/>
  <c r="BH15" i="11"/>
  <c r="BH13" i="11"/>
  <c r="BH12" i="11"/>
  <c r="BH11" i="11"/>
  <c r="BH9" i="11"/>
  <c r="BH8" i="11"/>
  <c r="BH7" i="11"/>
  <c r="BI4" i="11"/>
  <c r="BI3" i="11" s="1"/>
  <c r="BH5" i="11"/>
  <c r="BI14" i="11" l="1"/>
  <c r="BI16" i="11"/>
  <c r="BI15" i="11"/>
  <c r="BI7" i="11"/>
  <c r="BI13" i="11"/>
  <c r="BI12" i="11"/>
  <c r="BI11" i="11"/>
  <c r="BI9" i="11"/>
  <c r="BI8" i="11"/>
  <c r="BJ4" i="11"/>
  <c r="BI5" i="11"/>
  <c r="BJ14" i="11" l="1"/>
  <c r="BJ16" i="11"/>
  <c r="BJ15" i="11"/>
  <c r="BJ13" i="11"/>
  <c r="BJ12" i="11"/>
  <c r="BJ11" i="11"/>
  <c r="BJ9" i="11"/>
  <c r="BJ8" i="11"/>
  <c r="BJ7" i="11"/>
  <c r="BJ5" i="11"/>
  <c r="BK4" i="11"/>
  <c r="BL4" i="11" s="1"/>
  <c r="BL11" i="11" l="1"/>
  <c r="BM4" i="11"/>
  <c r="BL16" i="11"/>
  <c r="BL8" i="11"/>
  <c r="BL13" i="11"/>
  <c r="BL5" i="11"/>
  <c r="BL7" i="11"/>
  <c r="BL12" i="11"/>
  <c r="BL9" i="11"/>
  <c r="BL15" i="11"/>
  <c r="BK14" i="11"/>
  <c r="BK16" i="11"/>
  <c r="BK15" i="11"/>
  <c r="BK13" i="11"/>
  <c r="BK12" i="11"/>
  <c r="BK11" i="11"/>
  <c r="BK9" i="11"/>
  <c r="BK8" i="11"/>
  <c r="BK7" i="11"/>
  <c r="BK5" i="11"/>
  <c r="BM11" i="11" l="1"/>
  <c r="BM16" i="11"/>
  <c r="BM8" i="11"/>
  <c r="BM9" i="11"/>
  <c r="BM13" i="11"/>
  <c r="BM5" i="11"/>
  <c r="BM15" i="11"/>
  <c r="BM7" i="11"/>
  <c r="BN4" i="11"/>
  <c r="BO4" i="11" s="1"/>
  <c r="BM12" i="11"/>
  <c r="BP4" i="11" l="1"/>
  <c r="BO16" i="11"/>
  <c r="BO12" i="11"/>
  <c r="BO8" i="11"/>
  <c r="BO9" i="11"/>
  <c r="BO5" i="11"/>
  <c r="BO15" i="11"/>
  <c r="BO11" i="11"/>
  <c r="BO7" i="11"/>
  <c r="BO13" i="11"/>
  <c r="BN16" i="11"/>
  <c r="BN8" i="11"/>
  <c r="BN11" i="11"/>
  <c r="BN13" i="11"/>
  <c r="BN5" i="11"/>
  <c r="BN9" i="11"/>
  <c r="BN15" i="11"/>
  <c r="BN7" i="11"/>
  <c r="BN12" i="11"/>
  <c r="BP16" i="11" l="1"/>
  <c r="BP12" i="11"/>
  <c r="BP8" i="11"/>
  <c r="BP13" i="11"/>
  <c r="BP15" i="11"/>
  <c r="BP11" i="11"/>
  <c r="BP7" i="11"/>
  <c r="BQ4" i="11"/>
  <c r="BP5" i="11"/>
  <c r="BP9" i="11"/>
  <c r="BQ8" i="11" l="1"/>
  <c r="BQ15" i="11"/>
  <c r="BQ11" i="11"/>
  <c r="BQ7" i="11"/>
  <c r="BR4" i="11"/>
  <c r="BQ12" i="11"/>
  <c r="BQ16" i="11"/>
  <c r="BQ13" i="11"/>
  <c r="BQ9" i="11"/>
  <c r="BQ5" i="11"/>
  <c r="BR15" i="11" l="1"/>
  <c r="BR11" i="11"/>
  <c r="BR7" i="11"/>
  <c r="BR8" i="11"/>
  <c r="BR12" i="11"/>
  <c r="BR13" i="11"/>
  <c r="BR9" i="11"/>
  <c r="BR5" i="11"/>
  <c r="BR16" i="11"/>
  <c r="BS4" i="11"/>
  <c r="BS15" i="11" l="1"/>
  <c r="BS7" i="11"/>
  <c r="BS13" i="11"/>
  <c r="BS9" i="11"/>
  <c r="BS5" i="11"/>
  <c r="BT4" i="11"/>
  <c r="BS16" i="11"/>
  <c r="BS12" i="11"/>
  <c r="BS8" i="11"/>
  <c r="BS11" i="11"/>
  <c r="BT15" i="11" l="1"/>
  <c r="BT11" i="11"/>
  <c r="BT7" i="11"/>
  <c r="BT13" i="11"/>
  <c r="BT9" i="11"/>
  <c r="BT5" i="11"/>
  <c r="BU4" i="11"/>
  <c r="BT16" i="11"/>
  <c r="BT12" i="11"/>
  <c r="BT8" i="11"/>
  <c r="BU13" i="11" l="1"/>
  <c r="BU9" i="11"/>
  <c r="BU5" i="11"/>
  <c r="BV4" i="11"/>
  <c r="BU16" i="11"/>
  <c r="BU12" i="11"/>
  <c r="BU8" i="11"/>
  <c r="BU15" i="11"/>
  <c r="BU11" i="11"/>
  <c r="BU7" i="11"/>
  <c r="BV13" i="11" l="1"/>
  <c r="BV9" i="11"/>
  <c r="BV5" i="11"/>
  <c r="BW4" i="11"/>
  <c r="BV16" i="11"/>
  <c r="BV12" i="11"/>
  <c r="BV8" i="11"/>
  <c r="BV15" i="11"/>
  <c r="BV11" i="11"/>
  <c r="BV7" i="11"/>
  <c r="BX4" i="11" l="1"/>
  <c r="BW16" i="11"/>
  <c r="BW12" i="11"/>
  <c r="BW8" i="11"/>
  <c r="BW15" i="11"/>
  <c r="BW11" i="11"/>
  <c r="BW7" i="11"/>
  <c r="BW13" i="11"/>
  <c r="BW9" i="11"/>
  <c r="BW5" i="11"/>
  <c r="BX16" i="11" l="1"/>
  <c r="BX12" i="11"/>
  <c r="BX8" i="11"/>
  <c r="BX9" i="11"/>
  <c r="BX15" i="11"/>
  <c r="BX11" i="11"/>
  <c r="BX7" i="11"/>
  <c r="BX13" i="11"/>
  <c r="BX5" i="11"/>
  <c r="BY4" i="11"/>
  <c r="BY15" i="11" l="1"/>
  <c r="BY11" i="11"/>
  <c r="BY7" i="11"/>
  <c r="BY16" i="11"/>
  <c r="BZ4" i="11"/>
  <c r="BY12" i="11"/>
  <c r="BY8" i="11"/>
  <c r="BY13" i="11"/>
  <c r="BY9" i="11"/>
  <c r="BY5" i="11"/>
  <c r="BZ15" i="11" l="1"/>
  <c r="BZ11" i="11"/>
  <c r="BZ7" i="11"/>
  <c r="BZ16" i="11"/>
  <c r="BZ8" i="11"/>
  <c r="BZ13" i="11"/>
  <c r="BZ9" i="11"/>
  <c r="BZ5" i="11"/>
  <c r="CA4" i="11"/>
  <c r="BZ12" i="11"/>
  <c r="CA11" i="11" l="1"/>
  <c r="CA7" i="11"/>
  <c r="CA13" i="11"/>
  <c r="CA9" i="11"/>
  <c r="CA5" i="11"/>
  <c r="CA15" i="11"/>
  <c r="CB4" i="11"/>
  <c r="CA16" i="11"/>
  <c r="CA12" i="11"/>
  <c r="CA8" i="11"/>
  <c r="CB15" i="11" l="1"/>
  <c r="CB13" i="11"/>
  <c r="CB9" i="11"/>
  <c r="CB5" i="11"/>
  <c r="CC4" i="11"/>
  <c r="CB11" i="11"/>
  <c r="CB16" i="11"/>
  <c r="CB12" i="11"/>
  <c r="CB8" i="11"/>
  <c r="CB7" i="11"/>
  <c r="CC13" i="11" l="1"/>
  <c r="CC9" i="11"/>
  <c r="CC5" i="11"/>
  <c r="CD4" i="11"/>
  <c r="CC16" i="11"/>
  <c r="CC12" i="11"/>
  <c r="CC8" i="11"/>
  <c r="CC15" i="11"/>
  <c r="CC11" i="11"/>
  <c r="CC7" i="11"/>
  <c r="CD13" i="11" l="1"/>
  <c r="CD9" i="11"/>
  <c r="CD5" i="11"/>
  <c r="CE4" i="11"/>
  <c r="CD16" i="11"/>
  <c r="CD12" i="11"/>
  <c r="CD8" i="11"/>
  <c r="CD15" i="11"/>
  <c r="CD11" i="11"/>
  <c r="CD7" i="11"/>
  <c r="CF4" i="11" l="1"/>
  <c r="CE13" i="11"/>
  <c r="CE16" i="11"/>
  <c r="CE12" i="11"/>
  <c r="CE8" i="11"/>
  <c r="CE9" i="11"/>
  <c r="CE5" i="11"/>
  <c r="CE15" i="11"/>
  <c r="CE11" i="11"/>
  <c r="CE7" i="11"/>
  <c r="CF16" i="11" l="1"/>
  <c r="CF12" i="11"/>
  <c r="CF8" i="11"/>
  <c r="CF13" i="11"/>
  <c r="CF5" i="11"/>
  <c r="CG4" i="11"/>
  <c r="CF15" i="11"/>
  <c r="CF11" i="11"/>
  <c r="CF7" i="11"/>
  <c r="CF9" i="11"/>
  <c r="CG15" i="11" l="1"/>
  <c r="CG11" i="11"/>
  <c r="CG7" i="11"/>
  <c r="CG12" i="11"/>
  <c r="CH4" i="11"/>
  <c r="CG8" i="11"/>
  <c r="CG16" i="11"/>
  <c r="CG13" i="11"/>
  <c r="CG9" i="11"/>
  <c r="CG5" i="11"/>
  <c r="CH15" i="11" l="1"/>
  <c r="CH11" i="11"/>
  <c r="CH7" i="11"/>
  <c r="CH13" i="11"/>
  <c r="CH9" i="11"/>
  <c r="CH5" i="11"/>
  <c r="CH12" i="11"/>
  <c r="CI4" i="11"/>
  <c r="CH16" i="11"/>
  <c r="CH8" i="11"/>
  <c r="CI11" i="11" l="1"/>
  <c r="CI13" i="11"/>
  <c r="CI9" i="11"/>
  <c r="CI5" i="11"/>
  <c r="CJ4" i="11"/>
  <c r="CI16" i="11"/>
  <c r="CI12" i="11"/>
  <c r="CI8" i="11"/>
  <c r="CI15" i="11"/>
  <c r="CI7" i="11"/>
  <c r="CJ11" i="11" l="1"/>
  <c r="CJ13" i="11"/>
  <c r="CJ9" i="11"/>
  <c r="CJ5" i="11"/>
  <c r="CK4" i="11"/>
  <c r="CJ15" i="11"/>
  <c r="CJ7" i="11"/>
  <c r="CJ16" i="11"/>
  <c r="CJ12" i="11"/>
  <c r="CJ8" i="11"/>
  <c r="CK13" i="11" l="1"/>
  <c r="CK9" i="11"/>
  <c r="CK5" i="11"/>
  <c r="CL4" i="11"/>
  <c r="CK16" i="11"/>
  <c r="CK12" i="11"/>
  <c r="CK8" i="11"/>
  <c r="CK15" i="11"/>
  <c r="CK11" i="11"/>
  <c r="CK7" i="11"/>
  <c r="CL13" i="11" l="1"/>
  <c r="CL9" i="11"/>
  <c r="CL5" i="11"/>
  <c r="CM4" i="11"/>
  <c r="CL16" i="11"/>
  <c r="CL12" i="11"/>
  <c r="CL8" i="11"/>
  <c r="CL15" i="11"/>
  <c r="CL11" i="11"/>
  <c r="CL7" i="11"/>
  <c r="CN4" i="11" l="1"/>
  <c r="CM9" i="11"/>
  <c r="CM16" i="11"/>
  <c r="CM12" i="11"/>
  <c r="CM8" i="11"/>
  <c r="CM15" i="11"/>
  <c r="CM11" i="11"/>
  <c r="CM7" i="11"/>
  <c r="CM13" i="11"/>
  <c r="CM5" i="11"/>
  <c r="CO4" i="11" l="1"/>
  <c r="CO11" i="11" s="1"/>
  <c r="CN3" i="11"/>
  <c r="CO13" i="11"/>
  <c r="CO5" i="11"/>
  <c r="CO16" i="11"/>
  <c r="CO9" i="11"/>
  <c r="CO15" i="11"/>
  <c r="CO7" i="11"/>
  <c r="CN16" i="11"/>
  <c r="CN12" i="11"/>
  <c r="CN8" i="11"/>
  <c r="CN9" i="11"/>
  <c r="CN15" i="11"/>
  <c r="CN11" i="11"/>
  <c r="CN7" i="11"/>
  <c r="CN13" i="11"/>
  <c r="CN5" i="11"/>
  <c r="CO12" i="11" l="1"/>
  <c r="CO8" i="11"/>
  <c r="CP4" i="11"/>
  <c r="CP11" i="11" s="1"/>
  <c r="CP16" i="11"/>
  <c r="CP12" i="11" l="1"/>
  <c r="CP15" i="11"/>
  <c r="CQ4" i="11"/>
  <c r="CQ13" i="11" s="1"/>
  <c r="CP7" i="11"/>
  <c r="CP5" i="11"/>
  <c r="CP9" i="11"/>
  <c r="CP8" i="11"/>
  <c r="CP13" i="11"/>
  <c r="CR4" i="11"/>
  <c r="CQ8" i="11"/>
  <c r="CQ11" i="11" l="1"/>
  <c r="CQ5" i="11"/>
  <c r="CQ16" i="11"/>
  <c r="CQ7" i="11"/>
  <c r="CQ12" i="11"/>
  <c r="CQ9" i="11"/>
  <c r="CQ15" i="11"/>
  <c r="CR13" i="11"/>
  <c r="CR5" i="11"/>
  <c r="CR7" i="11"/>
  <c r="CS4" i="11"/>
  <c r="CR15" i="11"/>
  <c r="CR16" i="11"/>
  <c r="CR8" i="11"/>
  <c r="CR9" i="11"/>
  <c r="CR11" i="11"/>
  <c r="CR12" i="11"/>
  <c r="CS15" i="11" l="1"/>
  <c r="CS7" i="11"/>
  <c r="CS16" i="11"/>
  <c r="CS8" i="11"/>
  <c r="CS13" i="11"/>
  <c r="CS9" i="11"/>
  <c r="CS12" i="11"/>
  <c r="CS5" i="11"/>
  <c r="CS11" i="11"/>
  <c r="CT4" i="11"/>
  <c r="CT15" i="11" l="1"/>
  <c r="CT7" i="11"/>
  <c r="CT5" i="11"/>
  <c r="CT16" i="11"/>
  <c r="CT8" i="11"/>
  <c r="CT9" i="11"/>
  <c r="CT11" i="11"/>
  <c r="CU4" i="11"/>
  <c r="CT13" i="11"/>
  <c r="CT12" i="11"/>
  <c r="CU16" i="11" l="1"/>
  <c r="CU8" i="11"/>
  <c r="CU9" i="11"/>
  <c r="CU11" i="11"/>
  <c r="CV4" i="11"/>
  <c r="CU12" i="11"/>
  <c r="CU15" i="11"/>
  <c r="CU7" i="11"/>
  <c r="CU13" i="11"/>
  <c r="CU5" i="11"/>
  <c r="CV9" i="11" l="1"/>
  <c r="CV16" i="11"/>
  <c r="CV11" i="11"/>
  <c r="CW4" i="11"/>
  <c r="CV12" i="11"/>
  <c r="CV13" i="11"/>
  <c r="CV5" i="11"/>
  <c r="CV15" i="11"/>
  <c r="CV7" i="11"/>
  <c r="CV8" i="11"/>
  <c r="CW8" i="11" l="1"/>
  <c r="CW9" i="11"/>
  <c r="CW11" i="11"/>
  <c r="CX4" i="11"/>
  <c r="CW12" i="11"/>
  <c r="CW13" i="11"/>
  <c r="CW5" i="11"/>
  <c r="CW16" i="11"/>
  <c r="CW15" i="11"/>
  <c r="CW7" i="11"/>
  <c r="CX11" i="11" l="1"/>
  <c r="CY4" i="11"/>
  <c r="CX5" i="11"/>
  <c r="CX12" i="11"/>
  <c r="CX13" i="11"/>
  <c r="CX9" i="11"/>
  <c r="CX15" i="11"/>
  <c r="CX7" i="11"/>
  <c r="CX16" i="11"/>
  <c r="CX8" i="11"/>
  <c r="CY12" i="11" l="1"/>
  <c r="CY13" i="11"/>
  <c r="CY5" i="11"/>
  <c r="CY15" i="11"/>
  <c r="CY7" i="11"/>
  <c r="CZ4" i="11"/>
  <c r="CY16" i="11"/>
  <c r="CY8" i="11"/>
  <c r="CY9" i="11"/>
  <c r="CY11" i="11"/>
  <c r="CZ13" i="11" l="1"/>
  <c r="CZ5" i="11"/>
  <c r="CZ12" i="11"/>
  <c r="CZ7" i="11"/>
  <c r="CZ15" i="11"/>
  <c r="CZ11" i="11"/>
  <c r="DA4" i="11"/>
  <c r="CZ16" i="11"/>
  <c r="CZ8" i="11"/>
  <c r="CZ9" i="11"/>
  <c r="DA15" i="11" l="1"/>
  <c r="DA7" i="11"/>
  <c r="DA13" i="11"/>
  <c r="DA5" i="11"/>
  <c r="DA16" i="11"/>
  <c r="DA8" i="11"/>
  <c r="DA9" i="11"/>
  <c r="DA11" i="11"/>
  <c r="DB4" i="11"/>
  <c r="DB9" i="11" s="1"/>
  <c r="DA12" i="11"/>
  <c r="DB15" i="11" l="1"/>
  <c r="DB7" i="11"/>
  <c r="DB16" i="11"/>
  <c r="DB8" i="11"/>
  <c r="DB5" i="11"/>
  <c r="DB13" i="11"/>
  <c r="DB11" i="11"/>
  <c r="DC4" i="11"/>
  <c r="DB12" i="11"/>
  <c r="DC16" i="11" l="1"/>
  <c r="DC8" i="11"/>
  <c r="DC9" i="11"/>
  <c r="DC11" i="11"/>
  <c r="DD4" i="11"/>
  <c r="DC15" i="11"/>
  <c r="DC7" i="11"/>
  <c r="DC12" i="11"/>
  <c r="DC13" i="11"/>
  <c r="DC5" i="11"/>
  <c r="DD9" i="11" l="1"/>
  <c r="DE4" i="11"/>
  <c r="DD8" i="11"/>
  <c r="DD11" i="11"/>
  <c r="DD12" i="11"/>
  <c r="DD15" i="11"/>
  <c r="DD13" i="11"/>
  <c r="DD5" i="11"/>
  <c r="DD16" i="11"/>
  <c r="DD7" i="11"/>
  <c r="DE11" i="11" l="1"/>
  <c r="DF4" i="11"/>
  <c r="DE8" i="11"/>
  <c r="DE12" i="11"/>
  <c r="DE9" i="11"/>
  <c r="DE13" i="11"/>
  <c r="DE5" i="11"/>
  <c r="DE15" i="11"/>
  <c r="DE7" i="11"/>
  <c r="DE16" i="11"/>
  <c r="DF11" i="11" l="1"/>
  <c r="DF5" i="11"/>
  <c r="DF12" i="11"/>
  <c r="DF13" i="11"/>
  <c r="DF9" i="11"/>
  <c r="DF15" i="11"/>
  <c r="DF7" i="11"/>
  <c r="DF16" i="11"/>
  <c r="DF8" i="11"/>
</calcChain>
</file>

<file path=xl/sharedStrings.xml><?xml version="1.0" encoding="utf-8"?>
<sst xmlns="http://schemas.openxmlformats.org/spreadsheetml/2006/main" count="44" uniqueCount="34">
  <si>
    <t>Escribe el nombre de la compañía en la celda B2.
Escribe la fecha de inicio del proyecto en la celda E2 o permite que la fórmula de ejemplo busque el valor de fecha más bajo de la tabla de datos de Gantt. Fecha de inicio del proyecto: la etiqueta está en la celda C2.</t>
  </si>
  <si>
    <t>Observatorio de Energía</t>
  </si>
  <si>
    <t>En la celda B3, escribe el nombre del jefe de proyecto. 
En la celda E3 hay un incremento de desplazamiento. La barra de desplazamiento está en las celdas H3 a M3. Aumentar el incremento de desplazamiento o usar la barra de desplazamiento aumentará la escala de tiempo del diagrama de Gantt. 
Una entrada de 0 en la celda E3 restablece los gráficos al inicio del proyecto.</t>
  </si>
  <si>
    <t>Universidad Rafael Landívar - INCYT</t>
  </si>
  <si>
    <t>Fecha de inicio del proyecto:</t>
  </si>
  <si>
    <t>Para modificar el tipo de marcador de hito predeterminado, introduce un 0, 1 o 2 en la celda E5. El marcador correspondiente aparecerá en la celda F5. Para cambiar los marcadores, modifica el formato condicional de esa celda y la tabla siguiente.
Se muestran los meses de las fechas de la fila 5 desde la celda H4 hasta la celda BK4.
No modifiques estas celdas. Se actualizan automáticamente según la fecha de inicio del proyecto y el incremento de desplazamiento.
Incremento de desplazamiento: la etiqueta está en la celda C4.</t>
  </si>
  <si>
    <t>Jefe del proyecto: Josué Higueros</t>
  </si>
  <si>
    <t>Incremento de desplazamiento:</t>
  </si>
  <si>
    <t>Las celdas H5 a BK5 contienen el número del día del mes para el mes que se representa en el bloque de celdas encima de cada celda de fecha y se calculan automáticamente.
No modifiques estas celdas.
Las fechas hasta el día de hoy están sombreadas.</t>
  </si>
  <si>
    <t>Esta fila contiene encabezados de la programación del proyecto que se encuentra a continuación. 
Desplázate desde B7 hasta BK7 para escuchar el contenido. La primera letra de cada día de la semana para la fecha encima de ese encabezado, comienza en la celda H7 y continúa hasta la celda BK7.
Todos los gráficos de la escala de tiempo de proyecto se genera automáticamente en función de la categoría, fecha de inicio y número de días de la tabla de hitos.
Las fórmulas en estas celdas ayudan a crear el aspecto del diagrama de Gantt. No modifiques estas celdas.</t>
  </si>
  <si>
    <t>Descripción del hito</t>
  </si>
  <si>
    <t>Asignado a</t>
  </si>
  <si>
    <t>Progreso</t>
  </si>
  <si>
    <t>Inicio</t>
  </si>
  <si>
    <t>Cantidad de días</t>
  </si>
  <si>
    <t>Escribe la información del proyecto desde la celda B8 hasta la celda F8. 
Los datos de la muestra están en las celdas B8 a G32.
Escribe la descripción del hito, asigna a alguien al elemento, escribe el progreso de la tarea como un porcentaje de finalización, escribe la fecha de inicio y la duración de la tarea en número de días.
El diagrama de Gantt se actualiza automáticamente mientras se escriben los datos.
La siguiente instrucción está en la celda A33.</t>
  </si>
  <si>
    <t>DESARROLLO DE LOS TABLEROS DE ARCGIS</t>
  </si>
  <si>
    <t>Estudiantes URL</t>
  </si>
  <si>
    <t>Preparación de datos para Mapas Interactivos (Aclaración, implementación en Arcgis)</t>
  </si>
  <si>
    <t>Creación de Mapas Interactivos</t>
  </si>
  <si>
    <t>Creación de filtros aplicables a los mapas interactivos.</t>
  </si>
  <si>
    <t>CONSTRUCCIÓN DEL SITIO WEB</t>
  </si>
  <si>
    <t>Desarrollo del Sitio Web</t>
  </si>
  <si>
    <t>Embebido de los tableros de Arcgis</t>
  </si>
  <si>
    <t>Pruebas en funcionalidad de la nueva sección construida</t>
  </si>
  <si>
    <t>TESTS</t>
  </si>
  <si>
    <t>Enlazar el sitio web existente con el nuevo Sitio Web</t>
  </si>
  <si>
    <t>Pruebas de integración del sitio web completado</t>
  </si>
  <si>
    <t>Esta fila indica el final de los datos del hito de Gantt. NO escriba nada en esta fila. 
Para agregar más elementos, inserta filas nuevas encima de esta.</t>
  </si>
  <si>
    <t>Para agregar más datos, inserta filas nuevas ENCIMA de esta.</t>
  </si>
  <si>
    <t>Acerca de esta plantilla</t>
  </si>
  <si>
    <t xml:space="preserve">Esta plantilla ofrece una forma sencilla de crear un diagrama de Gantt para visualizar y realizar un seguimiento de tu proyecto. Solo tienes que escribir la descripción de las tareas, el progreso como un porcentaje de finalización de la tarea, una fecha de inicio y la cantidad de días para completar la tarea. El diagrama de Gantt se actualiza automáticamente. Una barra de desplazamiento te permite desplazarte por la escala de tiempo. Inserta nuevas tareas al insertar filas nuevas.
Personaliza el aspecto del gráfico al modificar los formatos condicionales. 
Las fechas hasta el día actual están sombreadas en la escala de tiempo.
</t>
  </si>
  <si>
    <t>Guía para los lectores de pantalla</t>
  </si>
  <si>
    <t>Hay 2 hojas de cálculo en este libro. 
Diagrama de Gantt
Acerca de
Las instrucciones para cada hoja de cálculo están en la columna A a partir de la celda A1 de cada hoja de cálculo. Se escriben con texto oculto. Cada paso te guiará por la información de esa fila. Cada paso subsiguiente continúa en la celda A2, A3 y así sucesivamente, a menos que se indique lo contrario de forma explícita. Por ejemplo, el texto de instrucciones podría decir "pasar a la celda A6" para el siguiente paso. 
Este texto oculto no se imprimirá.
Para quitar estas instrucciones de la hoja de cálculo, basta con eliminar la columna 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</si>
</sst>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_-* #,##0\ &quot;€&quot;_-;\-* #,##0\ &quot;€&quot;_-;_-* &quot;-&quot;\ &quot;€&quot;_-;_-@_-"/>
    <numFmt numFmtId="165" formatCode="_-* #,##0.00\ &quot;€&quot;_-;\-* #,##0.00\ &quot;€&quot;_-;_-* &quot;-&quot;??\ &quot;€&quot;_-;_-@_-"/>
    <numFmt numFmtId="166" formatCode="_(* #,##0.00_);_(* \(#,##0.00\);_(* &quot;-&quot;??_);_(@_)"/>
    <numFmt numFmtId="167" formatCode="d"/>
    <numFmt numFmtId="168" formatCode="#,##0_ ;\-#,##0\ "/>
    <numFmt numFmtId="169" formatCode="d/mm/yyyy;@"/>
  </numFmts>
  <fonts count="32">
    <font>
      <sz val="11"/>
      <color theme="8" tint="-0.499984740745262"/>
      <name val="Calibri"/>
      <family val="2"/>
      <scheme val="minor"/>
    </font>
    <font>
      <sz val="11"/>
      <color theme="1"/>
      <name val="Calibri"/>
      <family val="2"/>
      <scheme val="minor"/>
    </font>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tint="0.499984740745262"/>
      <name val="Calibri"/>
      <family val="2"/>
      <scheme val="minor"/>
    </font>
    <font>
      <sz val="10"/>
      <color theme="1" tint="0.499984740745262"/>
      <name val="Arial"/>
      <family val="2"/>
    </font>
    <font>
      <sz val="20"/>
      <name val="Calibri"/>
      <family val="2"/>
      <scheme val="major"/>
    </font>
    <font>
      <sz val="11"/>
      <color theme="0"/>
      <name val="Calibri"/>
      <family val="2"/>
      <scheme val="minor"/>
    </font>
    <font>
      <b/>
      <sz val="10"/>
      <color theme="0"/>
      <name val="Calibri"/>
      <family val="2"/>
      <scheme val="minor"/>
    </font>
    <font>
      <sz val="10"/>
      <color theme="0"/>
      <name val="Calibri"/>
      <family val="2"/>
      <scheme val="minor"/>
    </font>
    <font>
      <sz val="16"/>
      <color theme="8" tint="-0.24994659260841701"/>
      <name val="Calibri"/>
      <family val="2"/>
      <scheme val="minor"/>
    </font>
    <font>
      <b/>
      <sz val="22"/>
      <color theme="8" tint="-0.499984740745262"/>
      <name val="Calibri"/>
      <family val="2"/>
      <scheme val="major"/>
    </font>
    <font>
      <sz val="14"/>
      <color theme="8" tint="-0.499984740745262"/>
      <name val="Calibri"/>
      <family val="2"/>
      <scheme val="minor"/>
    </font>
    <font>
      <sz val="11"/>
      <color theme="8" tint="-0.499984740745262"/>
      <name val="Calibri"/>
      <family val="2"/>
      <scheme val="minor"/>
    </font>
    <font>
      <i/>
      <sz val="11"/>
      <color rgb="FF7F7F7F"/>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b/>
      <sz val="11"/>
      <color theme="1"/>
      <name val="Calibri"/>
      <family val="2"/>
      <scheme val="minor"/>
    </font>
    <font>
      <sz val="16"/>
      <color theme="8" tint="-0.499984740745262"/>
      <name val="Calibri"/>
      <family val="2"/>
      <scheme val="minor"/>
    </font>
    <font>
      <sz val="12"/>
      <color theme="8" tint="-0.499984740745262"/>
      <name val="Calibri"/>
      <family val="2"/>
      <scheme val="minor"/>
    </font>
    <font>
      <b/>
      <sz val="12"/>
      <color theme="8" tint="-0.499984740745262"/>
      <name val="Calibri"/>
      <family val="2"/>
      <scheme val="minor"/>
    </font>
    <font>
      <b/>
      <sz val="36"/>
      <color theme="8" tint="-0.499984740745262"/>
      <name val="Calibri"/>
      <family val="2"/>
      <scheme val="major"/>
    </font>
  </fonts>
  <fills count="37">
    <fill>
      <patternFill patternType="none"/>
    </fill>
    <fill>
      <patternFill patternType="gray125"/>
    </fill>
    <fill>
      <patternFill patternType="solid">
        <fgColor theme="0" tint="-4.9989318521683403E-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6" tint="0.7999816888943144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3">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right/>
      <top/>
      <bottom style="medium">
        <color theme="0" tint="-0.14996795556505021"/>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
      <left style="thin">
        <color theme="0" tint="-0.14993743705557422"/>
      </left>
      <right style="thin">
        <color theme="0" tint="-0.14993743705557422"/>
      </right>
      <top/>
      <bottom style="medium">
        <color theme="0" tint="-0.14996795556505021"/>
      </bottom>
      <diagonal/>
    </border>
    <border>
      <left/>
      <right/>
      <top style="thin">
        <color theme="0" tint="-0.249977111117893"/>
      </top>
      <bottom style="thin">
        <color theme="0" tint="-0.34998626667073579"/>
      </bottom>
      <diagonal/>
    </border>
    <border>
      <left/>
      <right style="thin">
        <color theme="8" tint="0.79998168889431442"/>
      </right>
      <top style="thin">
        <color theme="8"/>
      </top>
      <bottom/>
      <diagonal/>
    </border>
    <border>
      <left style="thin">
        <color theme="0" tint="-0.34998626667073579"/>
      </left>
      <right style="thin">
        <color theme="0" tint="-0.34998626667073579"/>
      </right>
      <top/>
      <bottom style="medium">
        <color theme="8"/>
      </bottom>
      <diagonal/>
    </border>
    <border>
      <left/>
      <right style="thin">
        <color theme="0" tint="-0.24994659260841701"/>
      </right>
      <top style="thin">
        <color theme="8"/>
      </top>
      <bottom/>
      <diagonal/>
    </border>
    <border>
      <left/>
      <right/>
      <top style="thin">
        <color theme="8"/>
      </top>
      <bottom/>
      <diagonal/>
    </border>
    <border>
      <left style="thin">
        <color theme="0" tint="-0.34998626667073579"/>
      </left>
      <right/>
      <top/>
      <bottom style="medium">
        <color theme="8"/>
      </bottom>
      <diagonal/>
    </border>
    <border>
      <left style="thin">
        <color theme="8" tint="0.79998168889431442"/>
      </left>
      <right style="thin">
        <color theme="8" tint="0.79998168889431442"/>
      </right>
      <top/>
      <bottom style="medium">
        <color theme="8"/>
      </bottom>
      <diagonal/>
    </border>
    <border>
      <left style="thin">
        <color theme="8" tint="0.79995117038483843"/>
      </left>
      <right style="thin">
        <color theme="8" tint="0.79998168889431442"/>
      </right>
      <top/>
      <bottom style="medium">
        <color theme="8"/>
      </bottom>
      <diagonal/>
    </border>
    <border>
      <left/>
      <right style="thin">
        <color theme="8" tint="0.79998168889431442"/>
      </right>
      <top style="medium">
        <color theme="8"/>
      </top>
      <bottom/>
      <diagonal/>
    </border>
    <border>
      <left/>
      <right/>
      <top style="thin">
        <color theme="8"/>
      </top>
      <bottom style="medium">
        <color theme="8"/>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0">
    <xf numFmtId="0" fontId="0" fillId="0" borderId="0"/>
    <xf numFmtId="0" fontId="5" fillId="0" borderId="0" applyNumberFormat="0" applyFill="0" applyBorder="0" applyAlignment="0" applyProtection="0">
      <alignment vertical="top"/>
      <protection locked="0"/>
    </xf>
    <xf numFmtId="9" fontId="2" fillId="0" borderId="0" applyFont="0" applyFill="0" applyBorder="0" applyProtection="0">
      <alignment horizontal="center" vertical="center"/>
    </xf>
    <xf numFmtId="0" fontId="10" fillId="0" borderId="0"/>
    <xf numFmtId="166" fontId="2" fillId="0" borderId="1" applyFont="0" applyFill="0" applyAlignment="0" applyProtection="0"/>
    <xf numFmtId="0" fontId="14" fillId="0" borderId="0" applyNumberFormat="0" applyFill="0" applyBorder="0" applyAlignment="0" applyProtection="0"/>
    <xf numFmtId="0" fontId="15" fillId="0" borderId="0" applyNumberFormat="0" applyFill="0" applyAlignment="0" applyProtection="0"/>
    <xf numFmtId="0" fontId="13" fillId="0" borderId="16" applyNumberFormat="0" applyFill="0" applyProtection="0"/>
    <xf numFmtId="0" fontId="16" fillId="0" borderId="0" applyNumberFormat="0" applyFill="0" applyProtection="0">
      <alignment horizontal="right" vertical="center" indent="1"/>
    </xf>
    <xf numFmtId="14" fontId="16" fillId="0" borderId="0" applyFill="0" applyBorder="0">
      <alignment horizontal="center" vertical="center"/>
    </xf>
    <xf numFmtId="168" fontId="1" fillId="0" borderId="0" applyFont="0" applyFill="0" applyBorder="0" applyProtection="0">
      <alignment horizontal="center" vertical="center"/>
    </xf>
    <xf numFmtId="0" fontId="12" fillId="3" borderId="15" applyNumberFormat="0" applyProtection="0">
      <alignment horizontal="center" vertical="center"/>
    </xf>
    <xf numFmtId="0" fontId="17" fillId="0" borderId="0" applyNumberFormat="0" applyFill="0" applyBorder="0" applyAlignment="0" applyProtection="0"/>
    <xf numFmtId="165" fontId="16" fillId="0" borderId="0" applyFont="0" applyFill="0" applyBorder="0" applyAlignment="0" applyProtection="0"/>
    <xf numFmtId="164" fontId="16" fillId="0" borderId="0" applyFont="0" applyFill="0" applyBorder="0" applyAlignment="0" applyProtection="0"/>
    <xf numFmtId="0" fontId="18" fillId="6" borderId="0" applyNumberFormat="0" applyBorder="0" applyAlignment="0" applyProtection="0"/>
    <xf numFmtId="0" fontId="19" fillId="7" borderId="0" applyNumberFormat="0" applyBorder="0" applyAlignment="0" applyProtection="0"/>
    <xf numFmtId="0" fontId="20" fillId="8" borderId="0" applyNumberFormat="0" applyBorder="0" applyAlignment="0" applyProtection="0"/>
    <xf numFmtId="0" fontId="21" fillId="9" borderId="17" applyNumberFormat="0" applyAlignment="0" applyProtection="0"/>
    <xf numFmtId="0" fontId="22" fillId="10" borderId="18" applyNumberFormat="0" applyAlignment="0" applyProtection="0"/>
    <xf numFmtId="0" fontId="23" fillId="10" borderId="17" applyNumberFormat="0" applyAlignment="0" applyProtection="0"/>
    <xf numFmtId="0" fontId="24" fillId="0" borderId="19" applyNumberFormat="0" applyFill="0" applyAlignment="0" applyProtection="0"/>
    <xf numFmtId="0" fontId="25" fillId="11" borderId="20" applyNumberFormat="0" applyAlignment="0" applyProtection="0"/>
    <xf numFmtId="0" fontId="26" fillId="0" borderId="0" applyNumberFormat="0" applyFill="0" applyBorder="0" applyAlignment="0" applyProtection="0"/>
    <xf numFmtId="0" fontId="16" fillId="12" borderId="21" applyNumberFormat="0" applyFont="0" applyAlignment="0" applyProtection="0"/>
    <xf numFmtId="0" fontId="27" fillId="0" borderId="22" applyNumberFormat="0" applyFill="0" applyAlignment="0" applyProtection="0"/>
    <xf numFmtId="0" fontId="10"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10"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10"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10" fillId="25"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28" borderId="0" applyNumberFormat="0" applyBorder="0" applyAlignment="0" applyProtection="0"/>
    <xf numFmtId="0" fontId="10" fillId="29"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10" fillId="33" borderId="0" applyNumberFormat="0" applyBorder="0" applyAlignment="0" applyProtection="0"/>
    <xf numFmtId="0" fontId="2" fillId="34" borderId="0" applyNumberFormat="0" applyBorder="0" applyAlignment="0" applyProtection="0"/>
    <xf numFmtId="0" fontId="2" fillId="35" borderId="0" applyNumberFormat="0" applyBorder="0" applyAlignment="0" applyProtection="0"/>
    <xf numFmtId="0" fontId="2" fillId="36" borderId="0" applyNumberFormat="0" applyBorder="0" applyAlignment="0" applyProtection="0"/>
  </cellStyleXfs>
  <cellXfs count="52">
    <xf numFmtId="0" fontId="0" fillId="0" borderId="0" xfId="0"/>
    <xf numFmtId="0" fontId="3" fillId="0" borderId="0" xfId="0" applyFont="1" applyAlignment="1">
      <alignment horizontal="left"/>
    </xf>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7" fillId="0" borderId="0" xfId="0" applyFont="1"/>
    <xf numFmtId="0" fontId="8" fillId="0" borderId="0" xfId="1" applyFont="1" applyAlignment="1" applyProtection="1"/>
    <xf numFmtId="0" fontId="4" fillId="0" borderId="0" xfId="0" applyFont="1" applyAlignment="1">
      <alignment horizontal="center" vertical="center"/>
    </xf>
    <xf numFmtId="0" fontId="4" fillId="0" borderId="0" xfId="0" applyFont="1"/>
    <xf numFmtId="0" fontId="9" fillId="0" borderId="0" xfId="0" applyFont="1"/>
    <xf numFmtId="0" fontId="4" fillId="0" borderId="0" xfId="0" applyFont="1" applyAlignment="1">
      <alignment vertical="top"/>
    </xf>
    <xf numFmtId="0" fontId="0" fillId="0" borderId="0" xfId="0" applyAlignment="1">
      <alignment vertical="top" wrapText="1"/>
    </xf>
    <xf numFmtId="0" fontId="10" fillId="0" borderId="0" xfId="3"/>
    <xf numFmtId="0" fontId="10" fillId="0" borderId="0" xfId="3" applyAlignment="1">
      <alignment wrapText="1"/>
    </xf>
    <xf numFmtId="0" fontId="10" fillId="0" borderId="0" xfId="0" applyFont="1" applyAlignment="1">
      <alignment horizontal="center"/>
    </xf>
    <xf numFmtId="0" fontId="13" fillId="0" borderId="16" xfId="7"/>
    <xf numFmtId="0" fontId="6" fillId="0" borderId="0" xfId="0" applyFont="1" applyAlignment="1">
      <alignment horizontal="center" vertical="center"/>
    </xf>
    <xf numFmtId="0" fontId="11" fillId="4" borderId="0" xfId="0" applyFont="1" applyFill="1" applyAlignment="1">
      <alignment horizontal="center" vertical="center" wrapText="1"/>
    </xf>
    <xf numFmtId="0" fontId="0" fillId="2" borderId="6" xfId="0" applyFill="1" applyBorder="1" applyAlignment="1">
      <alignment horizontal="center" vertical="center"/>
    </xf>
    <xf numFmtId="0" fontId="0" fillId="0" borderId="5" xfId="0" applyBorder="1" applyAlignment="1">
      <alignment horizontal="center" vertical="center"/>
    </xf>
    <xf numFmtId="0" fontId="6" fillId="2" borderId="4" xfId="0" applyFont="1" applyFill="1" applyBorder="1" applyAlignment="1">
      <alignment horizontal="center" vertical="center"/>
    </xf>
    <xf numFmtId="0" fontId="15" fillId="0" borderId="0" xfId="6" applyAlignment="1">
      <alignment vertical="center"/>
    </xf>
    <xf numFmtId="0" fontId="0" fillId="0" borderId="0" xfId="0" applyAlignment="1">
      <alignment wrapText="1"/>
    </xf>
    <xf numFmtId="0" fontId="17" fillId="0" borderId="0" xfId="12" applyAlignment="1">
      <alignment wrapText="1"/>
    </xf>
    <xf numFmtId="0" fontId="17" fillId="0" borderId="0" xfId="12" applyAlignment="1">
      <alignment horizontal="center" vertical="center" wrapText="1"/>
    </xf>
    <xf numFmtId="0" fontId="12" fillId="3" borderId="9" xfId="0" applyFont="1" applyFill="1" applyBorder="1" applyAlignment="1">
      <alignment horizontal="center" vertical="center" shrinkToFit="1"/>
    </xf>
    <xf numFmtId="0" fontId="12" fillId="3" borderId="12" xfId="0" applyFont="1" applyFill="1" applyBorder="1" applyAlignment="1">
      <alignment horizontal="center" vertical="center" shrinkToFit="1"/>
    </xf>
    <xf numFmtId="0" fontId="12" fillId="3" borderId="13" xfId="0" applyFont="1" applyFill="1" applyBorder="1" applyAlignment="1">
      <alignment horizontal="center" vertical="center" shrinkToFit="1"/>
    </xf>
    <xf numFmtId="0" fontId="12" fillId="3" borderId="14" xfId="0" applyFont="1" applyFill="1" applyBorder="1" applyAlignment="1">
      <alignment horizontal="center" vertical="center" shrinkToFit="1"/>
    </xf>
    <xf numFmtId="0" fontId="0" fillId="3" borderId="0" xfId="0" applyFill="1"/>
    <xf numFmtId="0" fontId="16" fillId="3" borderId="0" xfId="8" applyFill="1">
      <alignment horizontal="right" vertical="center" indent="1"/>
    </xf>
    <xf numFmtId="167" fontId="12" fillId="3" borderId="15" xfId="11" applyNumberFormat="1">
      <alignment horizontal="center" vertical="center"/>
    </xf>
    <xf numFmtId="167" fontId="12" fillId="3" borderId="11" xfId="11" applyNumberFormat="1" applyBorder="1">
      <alignment horizontal="center" vertical="center"/>
    </xf>
    <xf numFmtId="167" fontId="12" fillId="3" borderId="8" xfId="11" applyNumberFormat="1" applyBorder="1">
      <alignment horizontal="center" vertical="center"/>
    </xf>
    <xf numFmtId="167" fontId="12" fillId="3" borderId="10" xfId="11" applyNumberFormat="1" applyBorder="1">
      <alignment horizontal="center" vertical="center"/>
    </xf>
    <xf numFmtId="0" fontId="28" fillId="0" borderId="0" xfId="6" applyFont="1"/>
    <xf numFmtId="0" fontId="15" fillId="0" borderId="0" xfId="8" applyFont="1">
      <alignment horizontal="right" vertical="center" indent="1"/>
    </xf>
    <xf numFmtId="0" fontId="15" fillId="0" borderId="7" xfId="0" applyFont="1" applyBorder="1" applyAlignment="1">
      <alignment horizontal="center" vertical="center"/>
    </xf>
    <xf numFmtId="0" fontId="29" fillId="0" borderId="0" xfId="0" applyFont="1" applyAlignment="1">
      <alignment horizontal="left" vertical="center" indent="1"/>
    </xf>
    <xf numFmtId="0" fontId="29" fillId="0" borderId="0" xfId="0" applyFont="1" applyAlignment="1">
      <alignment horizontal="center" vertical="center" wrapText="1"/>
    </xf>
    <xf numFmtId="9" fontId="29" fillId="0" borderId="0" xfId="2" applyFont="1" applyFill="1" applyBorder="1">
      <alignment horizontal="center" vertical="center"/>
    </xf>
    <xf numFmtId="14" fontId="29" fillId="0" borderId="0" xfId="9" applyFont="1" applyFill="1" applyBorder="1">
      <alignment horizontal="center" vertical="center"/>
    </xf>
    <xf numFmtId="168" fontId="29" fillId="0" borderId="0" xfId="10" applyFont="1" applyFill="1" applyBorder="1">
      <alignment horizontal="center" vertical="center"/>
    </xf>
    <xf numFmtId="0" fontId="29" fillId="0" borderId="0" xfId="0" applyFont="1" applyAlignment="1">
      <alignment horizontal="center" vertical="center"/>
    </xf>
    <xf numFmtId="0" fontId="29" fillId="2" borderId="0" xfId="0" applyFont="1" applyFill="1"/>
    <xf numFmtId="0" fontId="29" fillId="2" borderId="0" xfId="0" applyFont="1" applyFill="1" applyAlignment="1">
      <alignment horizontal="center"/>
    </xf>
    <xf numFmtId="0" fontId="29" fillId="0" borderId="0" xfId="0" applyFont="1" applyAlignment="1">
      <alignment horizontal="left" vertical="center" wrapText="1" indent="2"/>
    </xf>
    <xf numFmtId="169" fontId="29" fillId="0" borderId="0" xfId="9" applyNumberFormat="1" applyFont="1" applyFill="1" applyBorder="1">
      <alignment horizontal="center" vertical="center"/>
    </xf>
    <xf numFmtId="0" fontId="30" fillId="0" borderId="0" xfId="0" applyFont="1" applyAlignment="1">
      <alignment horizontal="left" vertical="center" wrapText="1" indent="1"/>
    </xf>
    <xf numFmtId="0" fontId="31" fillId="0" borderId="0" xfId="5" applyFont="1" applyAlignment="1">
      <alignment horizontal="left"/>
    </xf>
    <xf numFmtId="169" fontId="15" fillId="5" borderId="2" xfId="9" applyNumberFormat="1" applyFont="1" applyFill="1" applyBorder="1" applyAlignment="1">
      <alignment horizontal="center" vertical="center"/>
    </xf>
    <xf numFmtId="169" fontId="15" fillId="5" borderId="3" xfId="9" applyNumberFormat="1" applyFont="1" applyFill="1" applyBorder="1" applyAlignment="1">
      <alignment horizontal="center" vertical="center"/>
    </xf>
  </cellXfs>
  <cellStyles count="50">
    <cellStyle name="20% - Énfasis1" xfId="27" builtinId="30" customBuiltin="1"/>
    <cellStyle name="20% - Énfasis2" xfId="31" builtinId="34" customBuiltin="1"/>
    <cellStyle name="20% - Énfasis3" xfId="35" builtinId="38" customBuiltin="1"/>
    <cellStyle name="20% - Énfasis4" xfId="39" builtinId="42" customBuiltin="1"/>
    <cellStyle name="20% - Énfasis5" xfId="43" builtinId="46" customBuiltin="1"/>
    <cellStyle name="20% - Énfasis6" xfId="47" builtinId="50" customBuiltin="1"/>
    <cellStyle name="40% - Énfasis1" xfId="28" builtinId="31" customBuiltin="1"/>
    <cellStyle name="40% - Énfasis2" xfId="32" builtinId="35" customBuiltin="1"/>
    <cellStyle name="40% - Énfasis3" xfId="36" builtinId="39" customBuiltin="1"/>
    <cellStyle name="40% - Énfasis4" xfId="40" builtinId="43" customBuiltin="1"/>
    <cellStyle name="40% - Énfasis5" xfId="44" builtinId="47" customBuiltin="1"/>
    <cellStyle name="40% - Énfasis6" xfId="48" builtinId="51" customBuiltin="1"/>
    <cellStyle name="60% - Énfasis1" xfId="29" builtinId="32" customBuiltin="1"/>
    <cellStyle name="60% - Énfasis2" xfId="33" builtinId="36" customBuiltin="1"/>
    <cellStyle name="60% - Énfasis3" xfId="37" builtinId="40" customBuiltin="1"/>
    <cellStyle name="60% - Énfasis4" xfId="41" builtinId="44" customBuiltin="1"/>
    <cellStyle name="60% - Énfasis5" xfId="45" builtinId="48" customBuiltin="1"/>
    <cellStyle name="60% - Énfasis6" xfId="49" builtinId="52" customBuiltin="1"/>
    <cellStyle name="Bueno" xfId="15" builtinId="26" customBuiltin="1"/>
    <cellStyle name="Cálculo" xfId="20" builtinId="22" customBuiltin="1"/>
    <cellStyle name="Celda de comprobación" xfId="22" builtinId="23" customBuiltin="1"/>
    <cellStyle name="Celda vinculada" xfId="21" builtinId="24" customBuiltin="1"/>
    <cellStyle name="Date" xfId="9" xr:uid="{229918B6-DD13-4F5A-97B9-305F7E002AA3}"/>
    <cellStyle name="Encabezado 1" xfId="6" builtinId="16" customBuiltin="1"/>
    <cellStyle name="Encabezado 4" xfId="11" builtinId="19" customBuiltin="1"/>
    <cellStyle name="Énfasis1" xfId="26" builtinId="29" customBuiltin="1"/>
    <cellStyle name="Énfasis2" xfId="30" builtinId="33" customBuiltin="1"/>
    <cellStyle name="Énfasis3" xfId="34" builtinId="37" customBuiltin="1"/>
    <cellStyle name="Énfasis4" xfId="38" builtinId="41" customBuiltin="1"/>
    <cellStyle name="Énfasis5" xfId="42" builtinId="45" customBuiltin="1"/>
    <cellStyle name="Énfasis6" xfId="46" builtinId="49" customBuiltin="1"/>
    <cellStyle name="Entrada" xfId="18" builtinId="20" customBuiltin="1"/>
    <cellStyle name="Hipervínculo" xfId="1" builtinId="8" customBuiltin="1"/>
    <cellStyle name="Incorrecto" xfId="16" builtinId="27" customBuiltin="1"/>
    <cellStyle name="Millares" xfId="4" builtinId="3" customBuiltin="1"/>
    <cellStyle name="Millares [0]" xfId="10" builtinId="6" customBuiltin="1"/>
    <cellStyle name="Moneda" xfId="13" builtinId="4" customBuiltin="1"/>
    <cellStyle name="Moneda [0]" xfId="14" builtinId="7" customBuiltin="1"/>
    <cellStyle name="Neutral" xfId="17" builtinId="28" customBuiltin="1"/>
    <cellStyle name="Normal" xfId="0" builtinId="0" customBuiltin="1"/>
    <cellStyle name="Notas" xfId="24" builtinId="10" customBuiltin="1"/>
    <cellStyle name="Porcentaje" xfId="2" builtinId="5" customBuiltin="1"/>
    <cellStyle name="Salida" xfId="19" builtinId="21" customBuiltin="1"/>
    <cellStyle name="Texto de advertencia" xfId="23" builtinId="11" customBuiltin="1"/>
    <cellStyle name="Texto explicativo" xfId="12" builtinId="53" customBuiltin="1"/>
    <cellStyle name="Título" xfId="5" builtinId="15" customBuiltin="1"/>
    <cellStyle name="Título 2" xfId="7" builtinId="17" customBuiltin="1"/>
    <cellStyle name="Título 3" xfId="8" builtinId="18" customBuiltin="1"/>
    <cellStyle name="Total" xfId="25" builtinId="25" customBuiltin="1"/>
    <cellStyle name="zHiddenText" xfId="3" xr:uid="{26E66EE6-E33F-4D77-BAE4-0FB4F5BBF673}"/>
  </cellStyles>
  <dxfs count="37">
    <dxf>
      <font>
        <strike val="0"/>
        <outline val="0"/>
        <shadow val="0"/>
        <u val="none"/>
        <vertAlign val="baseline"/>
        <sz val="12"/>
        <color theme="8" tint="-0.499984740745262"/>
        <name val="Calibri"/>
        <family val="2"/>
        <scheme val="minor"/>
      </font>
    </dxf>
    <dxf>
      <font>
        <strike val="0"/>
        <outline val="0"/>
        <shadow val="0"/>
        <u val="none"/>
        <vertAlign val="baseline"/>
        <sz val="12"/>
        <color theme="8" tint="-0.499984740745262"/>
        <name val="Calibri"/>
        <family val="2"/>
        <scheme val="minor"/>
      </font>
    </dxf>
    <dxf>
      <font>
        <strike val="0"/>
        <outline val="0"/>
        <shadow val="0"/>
        <u val="none"/>
        <vertAlign val="baseline"/>
        <sz val="12"/>
        <color theme="8" tint="-0.499984740745262"/>
        <name val="Calibri"/>
        <family val="2"/>
        <scheme val="minor"/>
      </font>
    </dxf>
    <dxf>
      <font>
        <strike val="0"/>
        <outline val="0"/>
        <shadow val="0"/>
        <u val="none"/>
        <vertAlign val="baseline"/>
        <sz val="12"/>
        <color theme="8" tint="-0.499984740745262"/>
        <name val="Calibri"/>
        <family val="2"/>
        <scheme val="minor"/>
      </font>
    </dxf>
    <dxf>
      <font>
        <strike val="0"/>
        <outline val="0"/>
        <shadow val="0"/>
        <u val="none"/>
        <vertAlign val="baseline"/>
        <sz val="12"/>
        <color theme="8" tint="-0.499984740745262"/>
        <name val="Calibri"/>
        <family val="2"/>
        <scheme val="minor"/>
      </font>
    </dxf>
    <dxf>
      <font>
        <strike val="0"/>
        <outline val="0"/>
        <shadow val="0"/>
        <u val="none"/>
        <vertAlign val="baseline"/>
        <sz val="12"/>
        <color theme="8" tint="-0.499984740745262"/>
        <name val="Calibri"/>
        <family val="2"/>
        <scheme val="minor"/>
      </font>
    </dxf>
    <dxf>
      <font>
        <strike val="0"/>
        <outline val="0"/>
        <shadow val="0"/>
        <u val="none"/>
        <vertAlign val="baseline"/>
        <sz val="12"/>
        <color theme="8" tint="-0.499984740745262"/>
        <name val="Calibri"/>
        <family val="2"/>
        <scheme val="minor"/>
      </font>
    </dxf>
    <dxf>
      <font>
        <color theme="8" tint="-0.499984740745262"/>
      </font>
      <fill>
        <patternFill>
          <bgColor theme="0" tint="-4.9989318521683403E-2"/>
        </patternFill>
      </fill>
      <border>
        <right/>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font>
        <color theme="8" tint="-0.499984740745262"/>
      </font>
      <fill>
        <patternFill>
          <bgColor theme="0" tint="-4.9989318521683403E-2"/>
        </patternFill>
      </fill>
      <border>
        <right/>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font>
        <color theme="8" tint="-0.499984740745262"/>
      </font>
      <fill>
        <patternFill>
          <bgColor theme="0" tint="-4.9989318521683403E-2"/>
        </patternFill>
      </fill>
      <border>
        <right/>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font>
        <color theme="8" tint="-0.499984740745262"/>
      </font>
      <fill>
        <patternFill>
          <bgColor theme="0" tint="-4.9989318521683403E-2"/>
        </patternFill>
      </fill>
      <border>
        <right/>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font>
        <color theme="8" tint="-0.499984740745262"/>
      </font>
      <fill>
        <patternFill>
          <bgColor theme="0" tint="-4.9989318521683403E-2"/>
        </patternFill>
      </fill>
      <border>
        <right/>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font>
        <color theme="8" tint="-0.499984740745262"/>
      </font>
      <fill>
        <patternFill>
          <bgColor theme="0" tint="-4.9989318521683403E-2"/>
        </patternFill>
      </fill>
      <border>
        <right/>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ill>
        <patternFill patternType="none">
          <fgColor indexed="64"/>
          <bgColor auto="1"/>
        </patternFill>
      </fill>
      <border>
        <top style="thin">
          <color theme="6" tint="0.39994506668294322"/>
        </top>
        <bottom style="thin">
          <color theme="6" tint="0.39994506668294322"/>
        </bottom>
      </border>
    </dxf>
    <dxf>
      <font>
        <color theme="0"/>
      </font>
      <fill>
        <patternFill>
          <bgColor theme="1" tint="0.34998626667073579"/>
        </patternFill>
      </fill>
      <border diagonalUp="0" diagonalDown="0">
        <left/>
        <right/>
        <top/>
        <bottom/>
        <vertical/>
        <horizontal/>
      </border>
    </dxf>
    <dxf>
      <font>
        <color theme="8" tint="-0.499984740745262"/>
      </font>
      <border diagonalUp="0" diagonalDown="0">
        <left/>
        <right style="thin">
          <color theme="6" tint="0.39994506668294322"/>
        </right>
        <top/>
        <bottom/>
        <vertical/>
        <horizontal/>
      </border>
    </dxf>
  </dxfs>
  <tableStyles count="2" defaultTableStyle="Gantt Table Style" defaultPivotStyle="PivotStyleLight16">
    <tableStyle name="Gantt Table Style" pivot="0" count="3" xr9:uid="{4904D139-63E4-4221-B7C9-C6C5B7A50FAF}">
      <tableStyleElement type="wholeTable" dxfId="36"/>
      <tableStyleElement type="headerRow" dxfId="35"/>
      <tableStyleElement type="firstRowStripe" dxfId="34"/>
    </tableStyle>
    <tableStyle name="ToDoList" pivot="0" count="9" xr9:uid="{00000000-0011-0000-FFFF-FFFF00000000}">
      <tableStyleElement type="wholeTable" dxfId="33"/>
      <tableStyleElement type="headerRow" dxfId="32"/>
      <tableStyleElement type="totalRow" dxfId="31"/>
      <tableStyleElement type="firstColumn" dxfId="30"/>
      <tableStyleElement type="lastColumn" dxfId="29"/>
      <tableStyleElement type="firstRowStripe" dxfId="28"/>
      <tableStyleElement type="secondRowStripe" dxfId="27"/>
      <tableStyleElement type="firstColumnStripe" dxfId="26"/>
      <tableStyleElement type="secondColumnStripe" dxfId="25"/>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863A0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ctrlProps/ctrlProp1.xml><?xml version="1.0" encoding="utf-8"?>
<formControlPr xmlns="http://schemas.microsoft.com/office/spreadsheetml/2009/9/main" objectType="Scroll" dx="39" fmlaLink="$D$3" horiz="1" max="365" page="0"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7</xdr:col>
          <xdr:colOff>38100</xdr:colOff>
          <xdr:row>1</xdr:row>
          <xdr:rowOff>25400</xdr:rowOff>
        </xdr:from>
        <xdr:to>
          <xdr:col>12</xdr:col>
          <xdr:colOff>25400</xdr:colOff>
          <xdr:row>1</xdr:row>
          <xdr:rowOff>342900</xdr:rowOff>
        </xdr:to>
        <xdr:sp macro="" textlink="">
          <xdr:nvSpPr>
            <xdr:cNvPr id="6150" name="Barra de desplazamiento 6" descr="Scrollbar for scrolling through the Gantt Timeline." hidden="1">
              <a:extLst>
                <a:ext uri="{63B3BB69-23CF-44E3-9099-C40C66FF867C}">
                  <a14:compatExt spid="_x0000_s6150"/>
                </a:ext>
                <a:ext uri="{FF2B5EF4-FFF2-40B4-BE49-F238E27FC236}">
                  <a16:creationId xmlns:a16="http://schemas.microsoft.com/office/drawing/2014/main" id="{00000000-0008-0000-0000-000006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0B51325-D3C3-4A05-BAB3-7A7400707A14}" name="Hitos" displayName="Hitos" ref="B5:F16" totalsRowShown="0" headerRowDxfId="6" dataDxfId="5">
  <autoFilter ref="B5:F16" xr:uid="{29E5A880-80D5-4B65-B5FB-8FB3913D3D27}">
    <filterColumn colId="0" hiddenButton="1"/>
    <filterColumn colId="1" hiddenButton="1"/>
    <filterColumn colId="2" hiddenButton="1"/>
    <filterColumn colId="3" hiddenButton="1"/>
    <filterColumn colId="4" hiddenButton="1"/>
  </autoFilter>
  <tableColumns count="5">
    <tableColumn id="1" xr3:uid="{EE48C34E-B98C-4BBA-90C8-388E8655DD6D}" name="Descripción del hito" dataDxfId="4"/>
    <tableColumn id="3" xr3:uid="{5419FA1B-A035-4F0A-9257-1AA4BCB5E6CF}" name="Asignado a" dataDxfId="3"/>
    <tableColumn id="4" xr3:uid="{A60A6524-18F0-48B7-BB3C-2F4A35799FF7}" name="Progreso" dataDxfId="2"/>
    <tableColumn id="5" xr3:uid="{59612C1F-9AAB-483B-A6A5-3563E9D77941}" name="Inicio" dataDxfId="1" dataCellStyle="Date"/>
    <tableColumn id="6" xr3:uid="{012C59F1-49D4-4A67-B8DD-855C6581FD6A}" name="Cantidad de días" dataDxfId="0"/>
  </tableColumns>
  <tableStyleInfo name="Gantt Table Style" showFirstColumn="1" showLastColumn="0" showRowStripes="0" showColumnStripes="0"/>
  <extLst>
    <ext xmlns:x14="http://schemas.microsoft.com/office/spreadsheetml/2009/9/main" uri="{504A1905-F514-4f6f-8877-14C23A59335A}">
      <x14:table altTextSummary="Escribe la información del hito del proyecto en esta tabla. Escribe una descripción de una fase, una tarea, una actividad, etc. en la columna situada debajo de la descripción del hito. Asigna el elemento a alguien de la columna Asignado a. Actualiza el progreso y mira la actualización automática de las barras de datos en la columna Progreso. Escribe la fecha de inicio en la columna de inicio y el número de días en la columna del número de días."/>
    </ext>
  </extLst>
</table>
</file>

<file path=xl/theme/theme1.xml><?xml version="1.0" encoding="utf-8"?>
<a:theme xmlns:a="http://schemas.openxmlformats.org/drawingml/2006/main" name="Attitude">
  <a:themeElements>
    <a:clrScheme name="Attitude">
      <a:dk1>
        <a:sysClr val="windowText" lastClr="000000"/>
      </a:dk1>
      <a:lt1>
        <a:sysClr val="window" lastClr="FFFFFF"/>
      </a:lt1>
      <a:dk2>
        <a:srgbClr val="44546A"/>
      </a:dk2>
      <a:lt2>
        <a:srgbClr val="E7E6E6"/>
      </a:lt2>
      <a:accent1>
        <a:srgbClr val="1180AE"/>
      </a:accent1>
      <a:accent2>
        <a:srgbClr val="6C5B97"/>
      </a:accent2>
      <a:accent3>
        <a:srgbClr val="FCB239"/>
      </a:accent3>
      <a:accent4>
        <a:srgbClr val="D74061"/>
      </a:accent4>
      <a:accent5>
        <a:srgbClr val="F37A29"/>
      </a:accent5>
      <a:accent6>
        <a:srgbClr val="B66BA3"/>
      </a:accent6>
      <a:hlink>
        <a:srgbClr val="D2B356"/>
      </a:hlink>
      <a:folHlink>
        <a:srgbClr val="C5916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DF19"/>
  <sheetViews>
    <sheetView showGridLines="0" tabSelected="1" showRuler="0" topLeftCell="A7" zoomScale="84" zoomScaleNormal="80" zoomScalePageLayoutView="70" workbookViewId="0">
      <selection activeCell="B13" sqref="B13"/>
    </sheetView>
  </sheetViews>
  <sheetFormatPr defaultColWidth="9.140625" defaultRowHeight="30" customHeight="1"/>
  <cols>
    <col min="1" max="1" width="2.7109375" style="12" customWidth="1"/>
    <col min="2" max="2" width="65" customWidth="1"/>
    <col min="3" max="3" width="32.7109375" bestFit="1" customWidth="1"/>
    <col min="4" max="4" width="10.7109375" customWidth="1"/>
    <col min="5" max="5" width="14.140625" style="3" customWidth="1"/>
    <col min="6" max="6" width="10.42578125" customWidth="1"/>
    <col min="7" max="110" width="4" customWidth="1"/>
  </cols>
  <sheetData>
    <row r="1" spans="1:110" ht="45" customHeight="1">
      <c r="A1" s="13" t="s">
        <v>0</v>
      </c>
      <c r="B1" s="49" t="s">
        <v>1</v>
      </c>
      <c r="C1" s="1"/>
      <c r="E1"/>
      <c r="F1" s="7"/>
      <c r="I1" s="23"/>
      <c r="J1" s="23"/>
      <c r="K1" s="23"/>
      <c r="L1" s="23"/>
      <c r="M1" s="23"/>
      <c r="N1" s="23"/>
    </row>
    <row r="2" spans="1:110" ht="30" customHeight="1">
      <c r="A2" s="13" t="s">
        <v>2</v>
      </c>
      <c r="B2" s="35" t="s">
        <v>3</v>
      </c>
      <c r="C2" s="36" t="s">
        <v>4</v>
      </c>
      <c r="D2" s="50">
        <v>44417</v>
      </c>
      <c r="E2" s="51"/>
      <c r="H2" s="29"/>
      <c r="I2" s="30"/>
      <c r="J2" s="30"/>
      <c r="K2" s="30"/>
      <c r="L2" s="30"/>
      <c r="M2" s="29"/>
    </row>
    <row r="3" spans="1:110" ht="30" customHeight="1" thickBot="1">
      <c r="A3" s="13" t="s">
        <v>5</v>
      </c>
      <c r="B3" s="35" t="s">
        <v>6</v>
      </c>
      <c r="C3" s="36" t="s">
        <v>7</v>
      </c>
      <c r="D3" s="37">
        <v>0</v>
      </c>
      <c r="E3"/>
      <c r="H3" s="15" t="str">
        <f ca="1">TEXT(H4,"mmmm")</f>
        <v>agosto</v>
      </c>
      <c r="I3" s="15"/>
      <c r="J3" s="15"/>
      <c r="K3" s="15"/>
      <c r="L3" s="15"/>
      <c r="M3" s="15"/>
      <c r="N3" s="15"/>
      <c r="O3" s="15" t="str">
        <f ca="1">IF(TEXT(O4,"mmmm")=H3,"",TEXT(O4,"mmmm"))</f>
        <v/>
      </c>
      <c r="P3" s="15"/>
      <c r="Q3" s="15"/>
      <c r="R3" s="15"/>
      <c r="S3" s="15"/>
      <c r="T3" s="15"/>
      <c r="U3" s="15"/>
      <c r="V3" s="15" t="str">
        <f ca="1">IF(OR(TEXT(V4,"mmmm")=O3,TEXT(V4,"mmmm")=H3),"",TEXT(V4,"mmmm"))</f>
        <v/>
      </c>
      <c r="W3" s="15"/>
      <c r="X3" s="15"/>
      <c r="Y3" s="15"/>
      <c r="Z3" s="15"/>
      <c r="AA3" s="15"/>
      <c r="AB3" s="15"/>
      <c r="AC3" s="15" t="str">
        <f ca="1">IF(OR(TEXT(AC4,"mmmm")=V3,TEXT(AC4,"mmmm")=O3,TEXT(AC4,"mmmm")=H3),"",TEXT(AC4,"mmmm"))</f>
        <v/>
      </c>
      <c r="AD3" s="15"/>
      <c r="AE3" s="15" t="str">
        <f ca="1">IF(OR(TEXT(AE4,"mmmm")=X3,TEXT(AE4,"mmmm")=Q3,TEXT(AE4,"mmmm")=J3,TEXT(AE4,"mmmm")=C3),"",TEXT(AE4,"mmmm"))</f>
        <v>septiembre</v>
      </c>
      <c r="AF3" s="15"/>
      <c r="AG3" s="15"/>
      <c r="AH3" s="15"/>
      <c r="AI3" s="15"/>
      <c r="AJ3" s="15"/>
      <c r="AK3" s="15"/>
      <c r="AL3" s="15"/>
      <c r="AM3" s="15"/>
      <c r="AN3" s="15"/>
      <c r="AO3" s="15"/>
      <c r="AP3" s="15"/>
      <c r="AQ3" s="15"/>
      <c r="AR3" s="15"/>
      <c r="AS3" s="15"/>
      <c r="AT3" s="15"/>
      <c r="AU3" s="15"/>
      <c r="AV3" s="15"/>
      <c r="AW3" s="15"/>
      <c r="AX3" s="15"/>
      <c r="AY3" s="15"/>
      <c r="AZ3" s="15"/>
      <c r="BA3" s="15"/>
      <c r="BB3" s="15"/>
      <c r="BC3" s="15"/>
      <c r="BD3" s="15"/>
      <c r="BE3" s="15"/>
      <c r="BF3" s="15"/>
      <c r="BG3" s="15"/>
      <c r="BH3" s="15"/>
      <c r="BI3" s="15" t="str">
        <f ca="1">IF(OR(TEXT(BI4,"mmmm")=BB3,TEXT(BI4,"mmmm")=AU3,TEXT(BI4,"mmmm")=AN3,TEXT(BI4,"mmmm")=AG3),"",TEXT(BI4,"mmmm"))</f>
        <v>octubre</v>
      </c>
      <c r="BJ3" s="15"/>
      <c r="BK3" s="15"/>
      <c r="BL3" s="15"/>
      <c r="BM3" s="15"/>
      <c r="BN3" s="15"/>
      <c r="BO3" s="15"/>
      <c r="BP3" s="15"/>
      <c r="BQ3" s="15"/>
      <c r="BR3" s="15"/>
      <c r="BS3" s="15"/>
      <c r="BT3" s="15"/>
      <c r="BU3" s="15"/>
      <c r="BV3" s="15"/>
      <c r="BW3" s="15"/>
      <c r="BX3" s="15"/>
      <c r="BY3" s="15"/>
      <c r="BZ3" s="15"/>
      <c r="CA3" s="15"/>
      <c r="CB3" s="15"/>
      <c r="CC3" s="15"/>
      <c r="CD3" s="15"/>
      <c r="CE3" s="15"/>
      <c r="CF3" s="15"/>
      <c r="CG3" s="15"/>
      <c r="CH3" s="15"/>
      <c r="CI3" s="15"/>
      <c r="CJ3" s="15"/>
      <c r="CK3" s="15"/>
      <c r="CL3" s="15"/>
      <c r="CM3" s="15"/>
      <c r="CN3" s="15" t="str">
        <f ca="1">IF(OR(TEXT(CN4,"mmmm")=CG3,TEXT(CN4,"mmmm")=BZ3,TEXT(CN4,"mmmm")=BS3,TEXT(CN4,"mmmm")=BL3),"",TEXT(CN4,"mmmm"))</f>
        <v>noviembre</v>
      </c>
      <c r="CO3" s="15"/>
      <c r="CP3" s="15"/>
      <c r="CQ3" s="15"/>
      <c r="CR3" s="15"/>
      <c r="CS3" s="15"/>
      <c r="CT3" s="15"/>
      <c r="CU3" s="15"/>
      <c r="CV3" s="15"/>
      <c r="CW3" s="15"/>
      <c r="CX3" s="15"/>
      <c r="CY3" s="15"/>
      <c r="CZ3" s="15"/>
      <c r="DA3" s="15"/>
      <c r="DB3" s="15"/>
      <c r="DC3" s="15"/>
      <c r="DD3" s="15"/>
      <c r="DE3" s="15"/>
      <c r="DF3" s="15"/>
    </row>
    <row r="4" spans="1:110" ht="18" customHeight="1">
      <c r="A4" s="13" t="s">
        <v>8</v>
      </c>
      <c r="B4" s="24"/>
      <c r="H4" s="31">
        <f ca="1">IFERROR(Inicio_Del_Proyecto+Incremento_De_Desplazamiento,TODAY())</f>
        <v>44417</v>
      </c>
      <c r="I4" s="32">
        <f ca="1">H4+1</f>
        <v>44418</v>
      </c>
      <c r="J4" s="33">
        <f t="shared" ref="J4:AW4" ca="1" si="0">I4+1</f>
        <v>44419</v>
      </c>
      <c r="K4" s="33">
        <f ca="1">J4+1</f>
        <v>44420</v>
      </c>
      <c r="L4" s="33">
        <f t="shared" ca="1" si="0"/>
        <v>44421</v>
      </c>
      <c r="M4" s="33">
        <f t="shared" ca="1" si="0"/>
        <v>44422</v>
      </c>
      <c r="N4" s="33">
        <f t="shared" ca="1" si="0"/>
        <v>44423</v>
      </c>
      <c r="O4" s="33">
        <f ca="1">N4+1</f>
        <v>44424</v>
      </c>
      <c r="P4" s="33">
        <f ca="1">O4+1</f>
        <v>44425</v>
      </c>
      <c r="Q4" s="33">
        <f t="shared" ca="1" si="0"/>
        <v>44426</v>
      </c>
      <c r="R4" s="33">
        <f t="shared" ca="1" si="0"/>
        <v>44427</v>
      </c>
      <c r="S4" s="33">
        <f t="shared" ca="1" si="0"/>
        <v>44428</v>
      </c>
      <c r="T4" s="33">
        <f t="shared" ca="1" si="0"/>
        <v>44429</v>
      </c>
      <c r="U4" s="33">
        <f t="shared" ca="1" si="0"/>
        <v>44430</v>
      </c>
      <c r="V4" s="33">
        <f ca="1">U4+1</f>
        <v>44431</v>
      </c>
      <c r="W4" s="33">
        <f ca="1">V4+1</f>
        <v>44432</v>
      </c>
      <c r="X4" s="33">
        <f t="shared" ca="1" si="0"/>
        <v>44433</v>
      </c>
      <c r="Y4" s="33">
        <f t="shared" ca="1" si="0"/>
        <v>44434</v>
      </c>
      <c r="Z4" s="33">
        <f t="shared" ca="1" si="0"/>
        <v>44435</v>
      </c>
      <c r="AA4" s="33">
        <f t="shared" ca="1" si="0"/>
        <v>44436</v>
      </c>
      <c r="AB4" s="33">
        <f t="shared" ca="1" si="0"/>
        <v>44437</v>
      </c>
      <c r="AC4" s="33">
        <f ca="1">AB4+1</f>
        <v>44438</v>
      </c>
      <c r="AD4" s="33">
        <f ca="1">AC4+1</f>
        <v>44439</v>
      </c>
      <c r="AE4" s="33">
        <f t="shared" ca="1" si="0"/>
        <v>44440</v>
      </c>
      <c r="AF4" s="33">
        <f t="shared" ca="1" si="0"/>
        <v>44441</v>
      </c>
      <c r="AG4" s="33">
        <f t="shared" ca="1" si="0"/>
        <v>44442</v>
      </c>
      <c r="AH4" s="33">
        <f t="shared" ca="1" si="0"/>
        <v>44443</v>
      </c>
      <c r="AI4" s="33">
        <f t="shared" ca="1" si="0"/>
        <v>44444</v>
      </c>
      <c r="AJ4" s="33">
        <f ca="1">AI4+1</f>
        <v>44445</v>
      </c>
      <c r="AK4" s="33">
        <f ca="1">AJ4+1</f>
        <v>44446</v>
      </c>
      <c r="AL4" s="33">
        <f t="shared" ca="1" si="0"/>
        <v>44447</v>
      </c>
      <c r="AM4" s="33">
        <f t="shared" ca="1" si="0"/>
        <v>44448</v>
      </c>
      <c r="AN4" s="33">
        <f t="shared" ca="1" si="0"/>
        <v>44449</v>
      </c>
      <c r="AO4" s="33">
        <f t="shared" ca="1" si="0"/>
        <v>44450</v>
      </c>
      <c r="AP4" s="33">
        <f t="shared" ca="1" si="0"/>
        <v>44451</v>
      </c>
      <c r="AQ4" s="33">
        <f ca="1">AP4+1</f>
        <v>44452</v>
      </c>
      <c r="AR4" s="33">
        <f ca="1">AQ4+1</f>
        <v>44453</v>
      </c>
      <c r="AS4" s="33">
        <f t="shared" ca="1" si="0"/>
        <v>44454</v>
      </c>
      <c r="AT4" s="33">
        <f t="shared" ca="1" si="0"/>
        <v>44455</v>
      </c>
      <c r="AU4" s="33">
        <f t="shared" ca="1" si="0"/>
        <v>44456</v>
      </c>
      <c r="AV4" s="33">
        <f t="shared" ca="1" si="0"/>
        <v>44457</v>
      </c>
      <c r="AW4" s="33">
        <f t="shared" ca="1" si="0"/>
        <v>44458</v>
      </c>
      <c r="AX4" s="33">
        <f ca="1">AW4+1</f>
        <v>44459</v>
      </c>
      <c r="AY4" s="33">
        <f ca="1">AX4+1</f>
        <v>44460</v>
      </c>
      <c r="AZ4" s="33">
        <f t="shared" ref="AZ4:BD4" ca="1" si="1">AY4+1</f>
        <v>44461</v>
      </c>
      <c r="BA4" s="33">
        <f t="shared" ca="1" si="1"/>
        <v>44462</v>
      </c>
      <c r="BB4" s="33">
        <f t="shared" ca="1" si="1"/>
        <v>44463</v>
      </c>
      <c r="BC4" s="33">
        <f t="shared" ca="1" si="1"/>
        <v>44464</v>
      </c>
      <c r="BD4" s="33">
        <f t="shared" ca="1" si="1"/>
        <v>44465</v>
      </c>
      <c r="BE4" s="33">
        <f ca="1">BD4+1</f>
        <v>44466</v>
      </c>
      <c r="BF4" s="33">
        <f ca="1">BE4+1</f>
        <v>44467</v>
      </c>
      <c r="BG4" s="33">
        <f t="shared" ref="BG4:BK4" ca="1" si="2">BF4+1</f>
        <v>44468</v>
      </c>
      <c r="BH4" s="33">
        <f t="shared" ca="1" si="2"/>
        <v>44469</v>
      </c>
      <c r="BI4" s="33">
        <f t="shared" ca="1" si="2"/>
        <v>44470</v>
      </c>
      <c r="BJ4" s="33">
        <f t="shared" ca="1" si="2"/>
        <v>44471</v>
      </c>
      <c r="BK4" s="34">
        <f t="shared" ca="1" si="2"/>
        <v>44472</v>
      </c>
      <c r="BL4" s="33">
        <f t="shared" ref="BL4" ca="1" si="3">BK4+1</f>
        <v>44473</v>
      </c>
      <c r="BM4" s="33">
        <f t="shared" ref="BM4" ca="1" si="4">BL4+1</f>
        <v>44474</v>
      </c>
      <c r="BN4" s="34">
        <f t="shared" ref="BN4" ca="1" si="5">BM4+1</f>
        <v>44475</v>
      </c>
      <c r="BO4" s="33">
        <f t="shared" ref="BO4" ca="1" si="6">BN4+1</f>
        <v>44476</v>
      </c>
      <c r="BP4" s="33">
        <f t="shared" ref="BP4" ca="1" si="7">BO4+1</f>
        <v>44477</v>
      </c>
      <c r="BQ4" s="33">
        <f ca="1">BP4+1</f>
        <v>44478</v>
      </c>
      <c r="BR4" s="33">
        <f ca="1">BQ4+1</f>
        <v>44479</v>
      </c>
      <c r="BS4" s="33">
        <f t="shared" ref="BS4" ca="1" si="8">BR4+1</f>
        <v>44480</v>
      </c>
      <c r="BT4" s="33">
        <f t="shared" ref="BT4" ca="1" si="9">BS4+1</f>
        <v>44481</v>
      </c>
      <c r="BU4" s="33">
        <f t="shared" ref="BU4" ca="1" si="10">BT4+1</f>
        <v>44482</v>
      </c>
      <c r="BV4" s="33">
        <f t="shared" ref="BV4" ca="1" si="11">BU4+1</f>
        <v>44483</v>
      </c>
      <c r="BW4" s="33">
        <f t="shared" ref="BW4" ca="1" si="12">BV4+1</f>
        <v>44484</v>
      </c>
      <c r="BX4" s="33">
        <f ca="1">BW4+1</f>
        <v>44485</v>
      </c>
      <c r="BY4" s="33">
        <f ca="1">BX4+1</f>
        <v>44486</v>
      </c>
      <c r="BZ4" s="33">
        <f t="shared" ref="BZ4" ca="1" si="13">BY4+1</f>
        <v>44487</v>
      </c>
      <c r="CA4" s="33">
        <f t="shared" ref="CA4" ca="1" si="14">BZ4+1</f>
        <v>44488</v>
      </c>
      <c r="CB4" s="33">
        <f t="shared" ref="CB4" ca="1" si="15">CA4+1</f>
        <v>44489</v>
      </c>
      <c r="CC4" s="33">
        <f t="shared" ref="CC4" ca="1" si="16">CB4+1</f>
        <v>44490</v>
      </c>
      <c r="CD4" s="33">
        <f t="shared" ref="CD4" ca="1" si="17">CC4+1</f>
        <v>44491</v>
      </c>
      <c r="CE4" s="33">
        <f ca="1">CD4+1</f>
        <v>44492</v>
      </c>
      <c r="CF4" s="33">
        <f ca="1">CE4+1</f>
        <v>44493</v>
      </c>
      <c r="CG4" s="33">
        <f t="shared" ref="CG4" ca="1" si="18">CF4+1</f>
        <v>44494</v>
      </c>
      <c r="CH4" s="33">
        <f t="shared" ref="CH4" ca="1" si="19">CG4+1</f>
        <v>44495</v>
      </c>
      <c r="CI4" s="33">
        <f t="shared" ref="CI4" ca="1" si="20">CH4+1</f>
        <v>44496</v>
      </c>
      <c r="CJ4" s="33">
        <f t="shared" ref="CJ4" ca="1" si="21">CI4+1</f>
        <v>44497</v>
      </c>
      <c r="CK4" s="34">
        <f t="shared" ref="CK4" ca="1" si="22">CJ4+1</f>
        <v>44498</v>
      </c>
      <c r="CL4" s="33">
        <f t="shared" ref="CL4" ca="1" si="23">CK4+1</f>
        <v>44499</v>
      </c>
      <c r="CM4" s="33">
        <f t="shared" ref="CM4" ca="1" si="24">CL4+1</f>
        <v>44500</v>
      </c>
      <c r="CN4" s="34">
        <f t="shared" ref="CN4" ca="1" si="25">CM4+1</f>
        <v>44501</v>
      </c>
      <c r="CO4" s="33">
        <f t="shared" ref="CO4" ca="1" si="26">CN4+1</f>
        <v>44502</v>
      </c>
      <c r="CP4" s="33">
        <f t="shared" ref="CP4" ca="1" si="27">CO4+1</f>
        <v>44503</v>
      </c>
      <c r="CQ4" s="34">
        <f t="shared" ref="CQ4" ca="1" si="28">CP4+1</f>
        <v>44504</v>
      </c>
      <c r="CR4" s="33">
        <f t="shared" ref="CR4" ca="1" si="29">CQ4+1</f>
        <v>44505</v>
      </c>
      <c r="CS4" s="33">
        <f t="shared" ref="CS4" ca="1" si="30">CR4+1</f>
        <v>44506</v>
      </c>
      <c r="CT4" s="34">
        <f t="shared" ref="CT4" ca="1" si="31">CS4+1</f>
        <v>44507</v>
      </c>
      <c r="CU4" s="33">
        <f t="shared" ref="CU4" ca="1" si="32">CT4+1</f>
        <v>44508</v>
      </c>
      <c r="CV4" s="33">
        <f t="shared" ref="CV4" ca="1" si="33">CU4+1</f>
        <v>44509</v>
      </c>
      <c r="CW4" s="33">
        <f ca="1">CV4+1</f>
        <v>44510</v>
      </c>
      <c r="CX4" s="33">
        <f ca="1">CW4+1</f>
        <v>44511</v>
      </c>
      <c r="CY4" s="33">
        <f t="shared" ref="CY4" ca="1" si="34">CX4+1</f>
        <v>44512</v>
      </c>
      <c r="CZ4" s="33">
        <f t="shared" ref="CZ4" ca="1" si="35">CY4+1</f>
        <v>44513</v>
      </c>
      <c r="DA4" s="33">
        <f t="shared" ref="DA4" ca="1" si="36">CZ4+1</f>
        <v>44514</v>
      </c>
      <c r="DB4" s="33">
        <f t="shared" ref="DB4" ca="1" si="37">DA4+1</f>
        <v>44515</v>
      </c>
      <c r="DC4" s="33">
        <f t="shared" ref="DC4" ca="1" si="38">DB4+1</f>
        <v>44516</v>
      </c>
      <c r="DD4" s="33">
        <f ca="1">DC4+1</f>
        <v>44517</v>
      </c>
      <c r="DE4" s="33">
        <f ca="1">DD4+1</f>
        <v>44518</v>
      </c>
      <c r="DF4" s="33">
        <f t="shared" ref="DF4" ca="1" si="39">DE4+1</f>
        <v>44519</v>
      </c>
    </row>
    <row r="5" spans="1:110" ht="30.95" customHeight="1" thickBot="1">
      <c r="A5" s="13" t="s">
        <v>9</v>
      </c>
      <c r="B5" s="38" t="s">
        <v>10</v>
      </c>
      <c r="C5" s="39" t="s">
        <v>11</v>
      </c>
      <c r="D5" s="39" t="s">
        <v>12</v>
      </c>
      <c r="E5" s="39" t="s">
        <v>13</v>
      </c>
      <c r="F5" s="39" t="s">
        <v>14</v>
      </c>
      <c r="G5" s="17"/>
      <c r="H5" s="25" t="str">
        <f ca="1">LEFT(TEXT(H4,"ddd"),1)</f>
        <v>l</v>
      </c>
      <c r="I5" s="26" t="str">
        <f ca="1">LEFT(TEXT(I4,"ddd"),1)</f>
        <v>m</v>
      </c>
      <c r="J5" s="28" t="str">
        <f ca="1">LEFT(TEXT(J4,"ddd"),1)</f>
        <v>m</v>
      </c>
      <c r="K5" s="27" t="str">
        <f t="shared" ref="K5:AM5" ca="1" si="40">LEFT(TEXT(K4,"ddd"),1)</f>
        <v>j</v>
      </c>
      <c r="L5" s="27" t="str">
        <f t="shared" ca="1" si="40"/>
        <v>v</v>
      </c>
      <c r="M5" s="27" t="str">
        <f t="shared" ca="1" si="40"/>
        <v>s</v>
      </c>
      <c r="N5" s="27" t="str">
        <f t="shared" ca="1" si="40"/>
        <v>d</v>
      </c>
      <c r="O5" s="27" t="str">
        <f t="shared" ca="1" si="40"/>
        <v>l</v>
      </c>
      <c r="P5" s="27" t="str">
        <f t="shared" ca="1" si="40"/>
        <v>m</v>
      </c>
      <c r="Q5" s="27" t="str">
        <f t="shared" ca="1" si="40"/>
        <v>m</v>
      </c>
      <c r="R5" s="27" t="str">
        <f t="shared" ca="1" si="40"/>
        <v>j</v>
      </c>
      <c r="S5" s="27" t="str">
        <f t="shared" ca="1" si="40"/>
        <v>v</v>
      </c>
      <c r="T5" s="27" t="str">
        <f t="shared" ca="1" si="40"/>
        <v>s</v>
      </c>
      <c r="U5" s="27" t="str">
        <f t="shared" ca="1" si="40"/>
        <v>d</v>
      </c>
      <c r="V5" s="27" t="str">
        <f t="shared" ca="1" si="40"/>
        <v>l</v>
      </c>
      <c r="W5" s="27" t="str">
        <f t="shared" ca="1" si="40"/>
        <v>m</v>
      </c>
      <c r="X5" s="27" t="str">
        <f t="shared" ca="1" si="40"/>
        <v>m</v>
      </c>
      <c r="Y5" s="27" t="str">
        <f t="shared" ca="1" si="40"/>
        <v>j</v>
      </c>
      <c r="Z5" s="27" t="str">
        <f t="shared" ca="1" si="40"/>
        <v>v</v>
      </c>
      <c r="AA5" s="27" t="str">
        <f t="shared" ca="1" si="40"/>
        <v>s</v>
      </c>
      <c r="AB5" s="27" t="str">
        <f t="shared" ca="1" si="40"/>
        <v>d</v>
      </c>
      <c r="AC5" s="27" t="str">
        <f t="shared" ca="1" si="40"/>
        <v>l</v>
      </c>
      <c r="AD5" s="27" t="str">
        <f t="shared" ca="1" si="40"/>
        <v>m</v>
      </c>
      <c r="AE5" s="27" t="str">
        <f t="shared" ca="1" si="40"/>
        <v>m</v>
      </c>
      <c r="AF5" s="27" t="str">
        <f t="shared" ca="1" si="40"/>
        <v>j</v>
      </c>
      <c r="AG5" s="27" t="str">
        <f t="shared" ca="1" si="40"/>
        <v>v</v>
      </c>
      <c r="AH5" s="27" t="str">
        <f t="shared" ca="1" si="40"/>
        <v>s</v>
      </c>
      <c r="AI5" s="27" t="str">
        <f t="shared" ca="1" si="40"/>
        <v>d</v>
      </c>
      <c r="AJ5" s="27" t="str">
        <f t="shared" ca="1" si="40"/>
        <v>l</v>
      </c>
      <c r="AK5" s="27" t="str">
        <f t="shared" ca="1" si="40"/>
        <v>m</v>
      </c>
      <c r="AL5" s="27" t="str">
        <f t="shared" ca="1" si="40"/>
        <v>m</v>
      </c>
      <c r="AM5" s="27" t="str">
        <f t="shared" ca="1" si="40"/>
        <v>j</v>
      </c>
      <c r="AN5" s="27" t="str">
        <f t="shared" ref="AN5:BK5" ca="1" si="41">LEFT(TEXT(AN4,"ddd"),1)</f>
        <v>v</v>
      </c>
      <c r="AO5" s="27" t="str">
        <f t="shared" ca="1" si="41"/>
        <v>s</v>
      </c>
      <c r="AP5" s="27" t="str">
        <f t="shared" ca="1" si="41"/>
        <v>d</v>
      </c>
      <c r="AQ5" s="27" t="str">
        <f t="shared" ca="1" si="41"/>
        <v>l</v>
      </c>
      <c r="AR5" s="27" t="str">
        <f t="shared" ca="1" si="41"/>
        <v>m</v>
      </c>
      <c r="AS5" s="27" t="str">
        <f t="shared" ca="1" si="41"/>
        <v>m</v>
      </c>
      <c r="AT5" s="27" t="str">
        <f t="shared" ca="1" si="41"/>
        <v>j</v>
      </c>
      <c r="AU5" s="27" t="str">
        <f t="shared" ca="1" si="41"/>
        <v>v</v>
      </c>
      <c r="AV5" s="27" t="str">
        <f t="shared" ca="1" si="41"/>
        <v>s</v>
      </c>
      <c r="AW5" s="27" t="str">
        <f t="shared" ca="1" si="41"/>
        <v>d</v>
      </c>
      <c r="AX5" s="27" t="str">
        <f t="shared" ca="1" si="41"/>
        <v>l</v>
      </c>
      <c r="AY5" s="27" t="str">
        <f t="shared" ca="1" si="41"/>
        <v>m</v>
      </c>
      <c r="AZ5" s="27" t="str">
        <f t="shared" ca="1" si="41"/>
        <v>m</v>
      </c>
      <c r="BA5" s="27" t="str">
        <f t="shared" ca="1" si="41"/>
        <v>j</v>
      </c>
      <c r="BB5" s="27" t="str">
        <f t="shared" ca="1" si="41"/>
        <v>v</v>
      </c>
      <c r="BC5" s="27" t="str">
        <f t="shared" ca="1" si="41"/>
        <v>s</v>
      </c>
      <c r="BD5" s="27" t="str">
        <f ca="1">LEFT(TEXT(BD4,"ddd"),1)</f>
        <v>d</v>
      </c>
      <c r="BE5" s="27" t="str">
        <f t="shared" ca="1" si="41"/>
        <v>l</v>
      </c>
      <c r="BF5" s="27" t="str">
        <f t="shared" ca="1" si="41"/>
        <v>m</v>
      </c>
      <c r="BG5" s="27" t="str">
        <f t="shared" ca="1" si="41"/>
        <v>m</v>
      </c>
      <c r="BH5" s="27" t="str">
        <f t="shared" ca="1" si="41"/>
        <v>j</v>
      </c>
      <c r="BI5" s="27" t="str">
        <f t="shared" ca="1" si="41"/>
        <v>v</v>
      </c>
      <c r="BJ5" s="27" t="str">
        <f t="shared" ca="1" si="41"/>
        <v>s</v>
      </c>
      <c r="BK5" s="27" t="str">
        <f t="shared" ca="1" si="41"/>
        <v>d</v>
      </c>
      <c r="BL5" s="27" t="str">
        <f t="shared" ref="BL5:CC5" ca="1" si="42">LEFT(TEXT(BL4,"ddd"),1)</f>
        <v>l</v>
      </c>
      <c r="BM5" s="27" t="str">
        <f t="shared" ca="1" si="42"/>
        <v>m</v>
      </c>
      <c r="BN5" s="27" t="str">
        <f t="shared" ca="1" si="42"/>
        <v>m</v>
      </c>
      <c r="BO5" s="27" t="str">
        <f t="shared" ca="1" si="42"/>
        <v>j</v>
      </c>
      <c r="BP5" s="27" t="str">
        <f t="shared" ca="1" si="42"/>
        <v>v</v>
      </c>
      <c r="BQ5" s="27" t="str">
        <f t="shared" ca="1" si="42"/>
        <v>s</v>
      </c>
      <c r="BR5" s="27" t="str">
        <f t="shared" ca="1" si="42"/>
        <v>d</v>
      </c>
      <c r="BS5" s="27" t="str">
        <f t="shared" ca="1" si="42"/>
        <v>l</v>
      </c>
      <c r="BT5" s="27" t="str">
        <f t="shared" ca="1" si="42"/>
        <v>m</v>
      </c>
      <c r="BU5" s="27" t="str">
        <f t="shared" ca="1" si="42"/>
        <v>m</v>
      </c>
      <c r="BV5" s="27" t="str">
        <f t="shared" ca="1" si="42"/>
        <v>j</v>
      </c>
      <c r="BW5" s="27" t="str">
        <f t="shared" ca="1" si="42"/>
        <v>v</v>
      </c>
      <c r="BX5" s="27" t="str">
        <f t="shared" ca="1" si="42"/>
        <v>s</v>
      </c>
      <c r="BY5" s="27" t="str">
        <f t="shared" ca="1" si="42"/>
        <v>d</v>
      </c>
      <c r="BZ5" s="27" t="str">
        <f t="shared" ca="1" si="42"/>
        <v>l</v>
      </c>
      <c r="CA5" s="27" t="str">
        <f t="shared" ca="1" si="42"/>
        <v>m</v>
      </c>
      <c r="CB5" s="27" t="str">
        <f t="shared" ca="1" si="42"/>
        <v>m</v>
      </c>
      <c r="CC5" s="27" t="str">
        <f t="shared" ca="1" si="42"/>
        <v>j</v>
      </c>
      <c r="CD5" s="27" t="str">
        <f ca="1">LEFT(TEXT(CD4,"ddd"),1)</f>
        <v>v</v>
      </c>
      <c r="CE5" s="27" t="str">
        <f t="shared" ref="CE5:DF5" ca="1" si="43">LEFT(TEXT(CE4,"ddd"),1)</f>
        <v>s</v>
      </c>
      <c r="CF5" s="27" t="str">
        <f t="shared" ca="1" si="43"/>
        <v>d</v>
      </c>
      <c r="CG5" s="27" t="str">
        <f t="shared" ca="1" si="43"/>
        <v>l</v>
      </c>
      <c r="CH5" s="27" t="str">
        <f t="shared" ca="1" si="43"/>
        <v>m</v>
      </c>
      <c r="CI5" s="27" t="str">
        <f t="shared" ca="1" si="43"/>
        <v>m</v>
      </c>
      <c r="CJ5" s="27" t="str">
        <f t="shared" ca="1" si="43"/>
        <v>j</v>
      </c>
      <c r="CK5" s="27" t="str">
        <f t="shared" ca="1" si="43"/>
        <v>v</v>
      </c>
      <c r="CL5" s="27" t="str">
        <f t="shared" ca="1" si="43"/>
        <v>s</v>
      </c>
      <c r="CM5" s="27" t="str">
        <f t="shared" ca="1" si="43"/>
        <v>d</v>
      </c>
      <c r="CN5" s="27" t="str">
        <f t="shared" ca="1" si="43"/>
        <v>l</v>
      </c>
      <c r="CO5" s="27" t="str">
        <f t="shared" ca="1" si="43"/>
        <v>m</v>
      </c>
      <c r="CP5" s="27" t="str">
        <f t="shared" ca="1" si="43"/>
        <v>m</v>
      </c>
      <c r="CQ5" s="27" t="str">
        <f t="shared" ca="1" si="43"/>
        <v>j</v>
      </c>
      <c r="CR5" s="27" t="str">
        <f t="shared" ca="1" si="43"/>
        <v>v</v>
      </c>
      <c r="CS5" s="27" t="str">
        <f t="shared" ca="1" si="43"/>
        <v>s</v>
      </c>
      <c r="CT5" s="27" t="str">
        <f t="shared" ca="1" si="43"/>
        <v>d</v>
      </c>
      <c r="CU5" s="27" t="str">
        <f t="shared" ca="1" si="43"/>
        <v>l</v>
      </c>
      <c r="CV5" s="27" t="str">
        <f t="shared" ca="1" si="43"/>
        <v>m</v>
      </c>
      <c r="CW5" s="27" t="str">
        <f t="shared" ca="1" si="43"/>
        <v>m</v>
      </c>
      <c r="CX5" s="27" t="str">
        <f t="shared" ca="1" si="43"/>
        <v>j</v>
      </c>
      <c r="CY5" s="27" t="str">
        <f t="shared" ca="1" si="43"/>
        <v>v</v>
      </c>
      <c r="CZ5" s="27" t="str">
        <f t="shared" ca="1" si="43"/>
        <v>s</v>
      </c>
      <c r="DA5" s="27" t="str">
        <f t="shared" ca="1" si="43"/>
        <v>d</v>
      </c>
      <c r="DB5" s="27" t="str">
        <f t="shared" ca="1" si="43"/>
        <v>l</v>
      </c>
      <c r="DC5" s="27" t="str">
        <f t="shared" ca="1" si="43"/>
        <v>m</v>
      </c>
      <c r="DD5" s="27" t="str">
        <f t="shared" ca="1" si="43"/>
        <v>m</v>
      </c>
      <c r="DE5" s="27" t="str">
        <f t="shared" ca="1" si="43"/>
        <v>j</v>
      </c>
      <c r="DF5" s="27" t="str">
        <f t="shared" ca="1" si="43"/>
        <v>v</v>
      </c>
    </row>
    <row r="6" spans="1:110" s="2" customFormat="1" ht="30" customHeight="1">
      <c r="A6" s="13" t="s">
        <v>15</v>
      </c>
      <c r="B6" s="48" t="s">
        <v>16</v>
      </c>
      <c r="C6" s="43" t="s">
        <v>17</v>
      </c>
      <c r="D6" s="40"/>
      <c r="E6" s="41"/>
      <c r="F6" s="42"/>
      <c r="G6" s="16"/>
      <c r="H6" s="19" t="str">
        <f ca="1">IFERROR(IF(LEN(Hitos[[#This Row],[Cantidad de días]])=0,"",IF(AND(H$4=$E6,$F6=1),Creador_De_Hitos,"")),"")</f>
        <v/>
      </c>
      <c r="I6" s="19" t="str">
        <f ca="1">IFERROR(IF(LEN(Hitos[[#This Row],[Cantidad de días]])=0,"",IF(AND(I$4=$E6,$F6=1),Creador_De_Hitos,"")),"")</f>
        <v/>
      </c>
      <c r="J6" s="19" t="str">
        <f ca="1">IFERROR(IF(LEN(Hitos[[#This Row],[Cantidad de días]])=0,"",IF(AND(J$4=$E6,$F6=1),Creador_De_Hitos,"")),"")</f>
        <v/>
      </c>
      <c r="K6" s="19" t="str">
        <f ca="1">IFERROR(IF(LEN(Hitos[[#This Row],[Cantidad de días]])=0,"",IF(AND(K$4=$E6,$F6=1),Creador_De_Hitos,"")),"")</f>
        <v/>
      </c>
      <c r="L6" s="19" t="str">
        <f ca="1">IFERROR(IF(LEN(Hitos[[#This Row],[Cantidad de días]])=0,"",IF(AND(L$4=$E6,$F6=1),Creador_De_Hitos,"")),"")</f>
        <v/>
      </c>
      <c r="M6" s="19" t="str">
        <f ca="1">IFERROR(IF(LEN(Hitos[[#This Row],[Cantidad de días]])=0,"",IF(AND(M$4=$E6,$F6=1),Creador_De_Hitos,"")),"")</f>
        <v/>
      </c>
      <c r="N6" s="19" t="str">
        <f ca="1">IFERROR(IF(LEN(Hitos[[#This Row],[Cantidad de días]])=0,"",IF(AND(N$4=$E6,$F6=1),Creador_De_Hitos,"")),"")</f>
        <v/>
      </c>
      <c r="O6" s="19" t="str">
        <f ca="1">IFERROR(IF(LEN(Hitos[[#This Row],[Cantidad de días]])=0,"",IF(AND(O$4=$E6,$F6=1),Creador_De_Hitos,"")),"")</f>
        <v/>
      </c>
      <c r="P6" s="19" t="str">
        <f ca="1">IFERROR(IF(LEN(Hitos[[#This Row],[Cantidad de días]])=0,"",IF(AND(P$4=$E6,$F6=1),Creador_De_Hitos,"")),"")</f>
        <v/>
      </c>
      <c r="Q6" s="19" t="str">
        <f ca="1">IFERROR(IF(LEN(Hitos[[#This Row],[Cantidad de días]])=0,"",IF(AND(Q$4=$E6,$F6=1),Creador_De_Hitos,"")),"")</f>
        <v/>
      </c>
      <c r="R6" s="19" t="str">
        <f ca="1">IFERROR(IF(LEN(Hitos[[#This Row],[Cantidad de días]])=0,"",IF(AND(R$4=$E6,$F6=1),Creador_De_Hitos,"")),"")</f>
        <v/>
      </c>
      <c r="S6" s="19" t="str">
        <f ca="1">IFERROR(IF(LEN(Hitos[[#This Row],[Cantidad de días]])=0,"",IF(AND(S$4=$E6,$F6=1),Creador_De_Hitos,"")),"")</f>
        <v/>
      </c>
      <c r="T6" s="19" t="str">
        <f ca="1">IFERROR(IF(LEN(Hitos[[#This Row],[Cantidad de días]])=0,"",IF(AND(T$4=$E6,$F6=1),Creador_De_Hitos,"")),"")</f>
        <v/>
      </c>
      <c r="U6" s="19" t="str">
        <f ca="1">IFERROR(IF(LEN(Hitos[[#This Row],[Cantidad de días]])=0,"",IF(AND(U$4=$E6,$F6=1),Creador_De_Hitos,"")),"")</f>
        <v/>
      </c>
      <c r="V6" s="19" t="str">
        <f ca="1">IFERROR(IF(LEN(Hitos[[#This Row],[Cantidad de días]])=0,"",IF(AND(V$4=$E6,$F6=1),Creador_De_Hitos,"")),"")</f>
        <v/>
      </c>
      <c r="W6" s="19" t="str">
        <f ca="1">IFERROR(IF(LEN(Hitos[[#This Row],[Cantidad de días]])=0,"",IF(AND(W$4=$E6,$F6=1),Creador_De_Hitos,"")),"")</f>
        <v/>
      </c>
      <c r="X6" s="19" t="str">
        <f ca="1">IFERROR(IF(LEN(Hitos[[#This Row],[Cantidad de días]])=0,"",IF(AND(X$4=$E6,$F6=1),Creador_De_Hitos,"")),"")</f>
        <v/>
      </c>
      <c r="Y6" s="19" t="str">
        <f ca="1">IFERROR(IF(LEN(Hitos[[#This Row],[Cantidad de días]])=0,"",IF(AND(Y$4=$E6,$F6=1),Creador_De_Hitos,"")),"")</f>
        <v/>
      </c>
      <c r="Z6" s="19" t="str">
        <f ca="1">IFERROR(IF(LEN(Hitos[[#This Row],[Cantidad de días]])=0,"",IF(AND(Z$4=$E6,$F6=1),Creador_De_Hitos,"")),"")</f>
        <v/>
      </c>
      <c r="AA6" s="19" t="str">
        <f ca="1">IFERROR(IF(LEN(Hitos[[#This Row],[Cantidad de días]])=0,"",IF(AND(AA$4=$E6,$F6=1),Creador_De_Hitos,"")),"")</f>
        <v/>
      </c>
      <c r="AB6" s="19" t="str">
        <f ca="1">IFERROR(IF(LEN(Hitos[[#This Row],[Cantidad de días]])=0,"",IF(AND(AB$4=$E6,$F6=1),Creador_De_Hitos,"")),"")</f>
        <v/>
      </c>
      <c r="AC6" s="19" t="str">
        <f ca="1">IFERROR(IF(LEN(Hitos[[#This Row],[Cantidad de días]])=0,"",IF(AND(AC$4=$E6,$F6=1),Creador_De_Hitos,"")),"")</f>
        <v/>
      </c>
      <c r="AD6" s="19" t="str">
        <f ca="1">IFERROR(IF(LEN(Hitos[[#This Row],[Cantidad de días]])=0,"",IF(AND(AD$4=$E6,$F6=1),Creador_De_Hitos,"")),"")</f>
        <v/>
      </c>
      <c r="AE6" s="19" t="str">
        <f ca="1">IFERROR(IF(LEN(Hitos[[#This Row],[Cantidad de días]])=0,"",IF(AND(AE$4=$E6,$F6=1),Creador_De_Hitos,"")),"")</f>
        <v/>
      </c>
      <c r="AF6" s="19" t="str">
        <f ca="1">IFERROR(IF(LEN(Hitos[[#This Row],[Cantidad de días]])=0,"",IF(AND(AF$4=$E6,$F6=1),Creador_De_Hitos,"")),"")</f>
        <v/>
      </c>
      <c r="AG6" s="19" t="str">
        <f ca="1">IFERROR(IF(LEN(Hitos[[#This Row],[Cantidad de días]])=0,"",IF(AND(AG$4=$E6,$F6=1),Creador_De_Hitos,"")),"")</f>
        <v/>
      </c>
      <c r="AH6" s="19" t="str">
        <f ca="1">IFERROR(IF(LEN(Hitos[[#This Row],[Cantidad de días]])=0,"",IF(AND(AH$4=$E6,$F6=1),Creador_De_Hitos,"")),"")</f>
        <v/>
      </c>
      <c r="AI6" s="19" t="str">
        <f ca="1">IFERROR(IF(LEN(Hitos[[#This Row],[Cantidad de días]])=0,"",IF(AND(AI$4=$E6,$F6=1),Creador_De_Hitos,"")),"")</f>
        <v/>
      </c>
      <c r="AJ6" s="19" t="str">
        <f ca="1">IFERROR(IF(LEN(Hitos[[#This Row],[Cantidad de días]])=0,"",IF(AND(AJ$4=$E6,$F6=1),Creador_De_Hitos,"")),"")</f>
        <v/>
      </c>
      <c r="AK6" s="19" t="str">
        <f ca="1">IFERROR(IF(LEN(Hitos[[#This Row],[Cantidad de días]])=0,"",IF(AND(AK$4=$E6,$F6=1),Creador_De_Hitos,"")),"")</f>
        <v/>
      </c>
      <c r="AL6" s="19" t="str">
        <f ca="1">IFERROR(IF(LEN(Hitos[[#This Row],[Cantidad de días]])=0,"",IF(AND(AL$4=$E6,$F6=1),Creador_De_Hitos,"")),"")</f>
        <v/>
      </c>
      <c r="AM6" s="19" t="str">
        <f ca="1">IFERROR(IF(LEN(Hitos[[#This Row],[Cantidad de días]])=0,"",IF(AND(AM$4=$E6,$F6=1),Creador_De_Hitos,"")),"")</f>
        <v/>
      </c>
      <c r="AN6" s="19" t="str">
        <f ca="1">IFERROR(IF(LEN(Hitos[[#This Row],[Cantidad de días]])=0,"",IF(AND(AN$4=$E6,$F6=1),Creador_De_Hitos,"")),"")</f>
        <v/>
      </c>
      <c r="AO6" s="19" t="str">
        <f ca="1">IFERROR(IF(LEN(Hitos[[#This Row],[Cantidad de días]])=0,"",IF(AND(AO$4=$E6,$F6=1),Creador_De_Hitos,"")),"")</f>
        <v/>
      </c>
      <c r="AP6" s="19" t="str">
        <f ca="1">IFERROR(IF(LEN(Hitos[[#This Row],[Cantidad de días]])=0,"",IF(AND(AP$4=$E6,$F6=1),Creador_De_Hitos,"")),"")</f>
        <v/>
      </c>
      <c r="AQ6" s="19" t="str">
        <f ca="1">IFERROR(IF(LEN(Hitos[[#This Row],[Cantidad de días]])=0,"",IF(AND(AQ$4=$E6,$F6=1),Creador_De_Hitos,"")),"")</f>
        <v/>
      </c>
      <c r="AR6" s="19" t="str">
        <f ca="1">IFERROR(IF(LEN(Hitos[[#This Row],[Cantidad de días]])=0,"",IF(AND(AR$4=$E6,$F6=1),Creador_De_Hitos,"")),"")</f>
        <v/>
      </c>
      <c r="AS6" s="19" t="str">
        <f ca="1">IFERROR(IF(LEN(Hitos[[#This Row],[Cantidad de días]])=0,"",IF(AND(AS$4=$E6,$F6=1),Creador_De_Hitos,"")),"")</f>
        <v/>
      </c>
      <c r="AT6" s="19" t="str">
        <f ca="1">IFERROR(IF(LEN(Hitos[[#This Row],[Cantidad de días]])=0,"",IF(AND(AT$4=$E6,$F6=1),Creador_De_Hitos,"")),"")</f>
        <v/>
      </c>
      <c r="AU6" s="19" t="str">
        <f ca="1">IFERROR(IF(LEN(Hitos[[#This Row],[Cantidad de días]])=0,"",IF(AND(AU$4=$E6,$F6=1),Creador_De_Hitos,"")),"")</f>
        <v/>
      </c>
      <c r="AV6" s="19" t="str">
        <f ca="1">IFERROR(IF(LEN(Hitos[[#This Row],[Cantidad de días]])=0,"",IF(AND(AV$4=$E6,$F6=1),Creador_De_Hitos,"")),"")</f>
        <v/>
      </c>
      <c r="AW6" s="19" t="str">
        <f ca="1">IFERROR(IF(LEN(Hitos[[#This Row],[Cantidad de días]])=0,"",IF(AND(AW$4=$E6,$F6=1),Creador_De_Hitos,"")),"")</f>
        <v/>
      </c>
      <c r="AX6" s="19" t="str">
        <f ca="1">IFERROR(IF(LEN(Hitos[[#This Row],[Cantidad de días]])=0,"",IF(AND(AX$4=$E6,$F6=1),Creador_De_Hitos,"")),"")</f>
        <v/>
      </c>
      <c r="AY6" s="19" t="str">
        <f ca="1">IFERROR(IF(LEN(Hitos[[#This Row],[Cantidad de días]])=0,"",IF(AND(AY$4=$E6,$F6=1),Creador_De_Hitos,"")),"")</f>
        <v/>
      </c>
      <c r="AZ6" s="19" t="str">
        <f ca="1">IFERROR(IF(LEN(Hitos[[#This Row],[Cantidad de días]])=0,"",IF(AND(AZ$4=$E6,$F6=1),Creador_De_Hitos,"")),"")</f>
        <v/>
      </c>
      <c r="BA6" s="19" t="str">
        <f ca="1">IFERROR(IF(LEN(Hitos[[#This Row],[Cantidad de días]])=0,"",IF(AND(BA$4=$E6,$F6=1),Creador_De_Hitos,"")),"")</f>
        <v/>
      </c>
      <c r="BB6" s="19" t="str">
        <f ca="1">IFERROR(IF(LEN(Hitos[[#This Row],[Cantidad de días]])=0,"",IF(AND(BB$4=$E6,$F6=1),Creador_De_Hitos,"")),"")</f>
        <v/>
      </c>
      <c r="BC6" s="19" t="str">
        <f ca="1">IFERROR(IF(LEN(Hitos[[#This Row],[Cantidad de días]])=0,"",IF(AND(BC$4=$E6,$F6=1),Creador_De_Hitos,"")),"")</f>
        <v/>
      </c>
      <c r="BD6" s="19" t="str">
        <f ca="1">IFERROR(IF(LEN(Hitos[[#This Row],[Cantidad de días]])=0,"",IF(AND(BD$4=$E6,$F6=1),Creador_De_Hitos,"")),"")</f>
        <v/>
      </c>
      <c r="BE6" s="19" t="str">
        <f ca="1">IFERROR(IF(LEN(Hitos[[#This Row],[Cantidad de días]])=0,"",IF(AND(BE$4=$E6,$F6=1),Creador_De_Hitos,"")),"")</f>
        <v/>
      </c>
      <c r="BF6" s="19" t="str">
        <f ca="1">IFERROR(IF(LEN(Hitos[[#This Row],[Cantidad de días]])=0,"",IF(AND(BF$4=$E6,$F6=1),Creador_De_Hitos,"")),"")</f>
        <v/>
      </c>
      <c r="BG6" s="19" t="str">
        <f ca="1">IFERROR(IF(LEN(Hitos[[#This Row],[Cantidad de días]])=0,"",IF(AND(BG$4=$E6,$F6=1),Creador_De_Hitos,"")),"")</f>
        <v/>
      </c>
      <c r="BH6" s="19" t="str">
        <f ca="1">IFERROR(IF(LEN(Hitos[[#This Row],[Cantidad de días]])=0,"",IF(AND(BH$4=$E6,$F6=1),Creador_De_Hitos,"")),"")</f>
        <v/>
      </c>
      <c r="BI6" s="19" t="str">
        <f ca="1">IFERROR(IF(LEN(Hitos[[#This Row],[Cantidad de días]])=0,"",IF(AND(BI$4=$E6,$F6=1),Creador_De_Hitos,"")),"")</f>
        <v/>
      </c>
      <c r="BJ6" s="19" t="str">
        <f ca="1">IFERROR(IF(LEN(Hitos[[#This Row],[Cantidad de días]])=0,"",IF(AND(BJ$4=$E6,$F6=1),Creador_De_Hitos,"")),"")</f>
        <v/>
      </c>
      <c r="BK6" s="19" t="str">
        <f ca="1">IFERROR(IF(LEN(Hitos[[#This Row],[Cantidad de días]])=0,"",IF(AND(BK$4=$E6,$F6=1),Creador_De_Hitos,"")),"")</f>
        <v/>
      </c>
      <c r="BL6" s="19" t="str">
        <f ca="1">IFERROR(IF(LEN(Hitos[[#This Row],[Cantidad de días]])=0,"",IF(AND(BL$4=$E6,$F6=1),Creador_De_Hitos,"")),"")</f>
        <v/>
      </c>
      <c r="BM6" s="19" t="str">
        <f ca="1">IFERROR(IF(LEN(Hitos[[#This Row],[Cantidad de días]])=0,"",IF(AND(BM$4=$E6,$F6=1),Creador_De_Hitos,"")),"")</f>
        <v/>
      </c>
      <c r="BN6" s="19" t="str">
        <f ca="1">IFERROR(IF(LEN(Hitos[[#This Row],[Cantidad de días]])=0,"",IF(AND(BN$4=$E6,$F6=1),Creador_De_Hitos,"")),"")</f>
        <v/>
      </c>
      <c r="BO6" s="19" t="str">
        <f ca="1">IFERROR(IF(LEN(Hitos[[#This Row],[Cantidad de días]])=0,"",IF(AND(BO$4=$E6,$F6=1),Creador_De_Hitos,"")),"")</f>
        <v/>
      </c>
      <c r="BP6" s="19" t="str">
        <f ca="1">IFERROR(IF(LEN(Hitos[[#This Row],[Cantidad de días]])=0,"",IF(AND(BP$4=$E6,$F6=1),Creador_De_Hitos,"")),"")</f>
        <v/>
      </c>
      <c r="BQ6" s="19" t="str">
        <f ca="1">IFERROR(IF(LEN(Hitos[[#This Row],[Cantidad de días]])=0,"",IF(AND(BQ$4=$E6,$F6=1),Creador_De_Hitos,"")),"")</f>
        <v/>
      </c>
      <c r="BR6" s="19" t="str">
        <f ca="1">IFERROR(IF(LEN(Hitos[[#This Row],[Cantidad de días]])=0,"",IF(AND(BR$4=$E6,$F6=1),Creador_De_Hitos,"")),"")</f>
        <v/>
      </c>
      <c r="BS6" s="19" t="str">
        <f ca="1">IFERROR(IF(LEN(Hitos[[#This Row],[Cantidad de días]])=0,"",IF(AND(BS$4=$E6,$F6=1),Creador_De_Hitos,"")),"")</f>
        <v/>
      </c>
      <c r="BT6" s="19" t="str">
        <f ca="1">IFERROR(IF(LEN(Hitos[[#This Row],[Cantidad de días]])=0,"",IF(AND(BT$4=$E6,$F6=1),Creador_De_Hitos,"")),"")</f>
        <v/>
      </c>
      <c r="BU6" s="19" t="str">
        <f ca="1">IFERROR(IF(LEN(Hitos[[#This Row],[Cantidad de días]])=0,"",IF(AND(BU$4=$E6,$F6=1),Creador_De_Hitos,"")),"")</f>
        <v/>
      </c>
      <c r="BV6" s="19" t="str">
        <f ca="1">IFERROR(IF(LEN(Hitos[[#This Row],[Cantidad de días]])=0,"",IF(AND(BV$4=$E6,$F6=1),Creador_De_Hitos,"")),"")</f>
        <v/>
      </c>
      <c r="BW6" s="19" t="str">
        <f ca="1">IFERROR(IF(LEN(Hitos[[#This Row],[Cantidad de días]])=0,"",IF(AND(BW$4=$E6,$F6=1),Creador_De_Hitos,"")),"")</f>
        <v/>
      </c>
      <c r="BX6" s="19" t="str">
        <f ca="1">IFERROR(IF(LEN(Hitos[[#This Row],[Cantidad de días]])=0,"",IF(AND(BX$4=$E6,$F6=1),Creador_De_Hitos,"")),"")</f>
        <v/>
      </c>
      <c r="BY6" s="19" t="str">
        <f ca="1">IFERROR(IF(LEN(Hitos[[#This Row],[Cantidad de días]])=0,"",IF(AND(BY$4=$E6,$F6=1),Creador_De_Hitos,"")),"")</f>
        <v/>
      </c>
      <c r="BZ6" s="19" t="str">
        <f ca="1">IFERROR(IF(LEN(Hitos[[#This Row],[Cantidad de días]])=0,"",IF(AND(BZ$4=$E6,$F6=1),Creador_De_Hitos,"")),"")</f>
        <v/>
      </c>
      <c r="CA6" s="19" t="str">
        <f ca="1">IFERROR(IF(LEN(Hitos[[#This Row],[Cantidad de días]])=0,"",IF(AND(CA$4=$E6,$F6=1),Creador_De_Hitos,"")),"")</f>
        <v/>
      </c>
      <c r="CB6" s="19" t="str">
        <f ca="1">IFERROR(IF(LEN(Hitos[[#This Row],[Cantidad de días]])=0,"",IF(AND(CB$4=$E6,$F6=1),Creador_De_Hitos,"")),"")</f>
        <v/>
      </c>
      <c r="CC6" s="19" t="str">
        <f ca="1">IFERROR(IF(LEN(Hitos[[#This Row],[Cantidad de días]])=0,"",IF(AND(CC$4=$E6,$F6=1),Creador_De_Hitos,"")),"")</f>
        <v/>
      </c>
      <c r="CD6" s="19" t="str">
        <f ca="1">IFERROR(IF(LEN(Hitos[[#This Row],[Cantidad de días]])=0,"",IF(AND(CD$4=$E6,$F6=1),Creador_De_Hitos,"")),"")</f>
        <v/>
      </c>
      <c r="CE6" s="19" t="str">
        <f ca="1">IFERROR(IF(LEN(Hitos[[#This Row],[Cantidad de días]])=0,"",IF(AND(CE$4=$E6,$F6=1),Creador_De_Hitos,"")),"")</f>
        <v/>
      </c>
      <c r="CF6" s="19" t="str">
        <f ca="1">IFERROR(IF(LEN(Hitos[[#This Row],[Cantidad de días]])=0,"",IF(AND(CF$4=$E6,$F6=1),Creador_De_Hitos,"")),"")</f>
        <v/>
      </c>
      <c r="CG6" s="19" t="str">
        <f ca="1">IFERROR(IF(LEN(Hitos[[#This Row],[Cantidad de días]])=0,"",IF(AND(CG$4=$E6,$F6=1),Creador_De_Hitos,"")),"")</f>
        <v/>
      </c>
      <c r="CH6" s="19" t="str">
        <f ca="1">IFERROR(IF(LEN(Hitos[[#This Row],[Cantidad de días]])=0,"",IF(AND(CH$4=$E6,$F6=1),Creador_De_Hitos,"")),"")</f>
        <v/>
      </c>
      <c r="CI6" s="19" t="str">
        <f ca="1">IFERROR(IF(LEN(Hitos[[#This Row],[Cantidad de días]])=0,"",IF(AND(CI$4=$E6,$F6=1),Creador_De_Hitos,"")),"")</f>
        <v/>
      </c>
      <c r="CJ6" s="19" t="str">
        <f ca="1">IFERROR(IF(LEN(Hitos[[#This Row],[Cantidad de días]])=0,"",IF(AND(CJ$4=$E6,$F6=1),Creador_De_Hitos,"")),"")</f>
        <v/>
      </c>
      <c r="CK6" s="19" t="str">
        <f ca="1">IFERROR(IF(LEN(Hitos[[#This Row],[Cantidad de días]])=0,"",IF(AND(CK$4=$E6,$F6=1),Creador_De_Hitos,"")),"")</f>
        <v/>
      </c>
      <c r="CL6" s="19" t="str">
        <f ca="1">IFERROR(IF(LEN(Hitos[[#This Row],[Cantidad de días]])=0,"",IF(AND(CL$4=$E6,$F6=1),Creador_De_Hitos,"")),"")</f>
        <v/>
      </c>
      <c r="CM6" s="19" t="str">
        <f ca="1">IFERROR(IF(LEN(Hitos[[#This Row],[Cantidad de días]])=0,"",IF(AND(CM$4=$E6,$F6=1),Creador_De_Hitos,"")),"")</f>
        <v/>
      </c>
      <c r="CN6" s="19" t="str">
        <f ca="1">IFERROR(IF(LEN(Hitos[[#This Row],[Cantidad de días]])=0,"",IF(AND(CN$4=$E6,$F6=1),Creador_De_Hitos,"")),"")</f>
        <v/>
      </c>
      <c r="CO6" s="19" t="str">
        <f ca="1">IFERROR(IF(LEN(Hitos[[#This Row],[Cantidad de días]])=0,"",IF(AND(CO$4=$E6,$F6=1),Creador_De_Hitos,"")),"")</f>
        <v/>
      </c>
      <c r="CP6" s="19" t="str">
        <f ca="1">IFERROR(IF(LEN(Hitos[[#This Row],[Cantidad de días]])=0,"",IF(AND(CP$4=$E6,$F6=1),Creador_De_Hitos,"")),"")</f>
        <v/>
      </c>
      <c r="CQ6" s="19" t="str">
        <f ca="1">IFERROR(IF(LEN(Hitos[[#This Row],[Cantidad de días]])=0,"",IF(AND(CQ$4=$E6,$F6=1),Creador_De_Hitos,"")),"")</f>
        <v/>
      </c>
      <c r="CR6" s="19" t="str">
        <f ca="1">IFERROR(IF(LEN(Hitos[[#This Row],[Cantidad de días]])=0,"",IF(AND(CR$4=$E6,$F6=1),Creador_De_Hitos,"")),"")</f>
        <v/>
      </c>
      <c r="CS6" s="19" t="str">
        <f ca="1">IFERROR(IF(LEN(Hitos[[#This Row],[Cantidad de días]])=0,"",IF(AND(CS$4=$E6,$F6=1),Creador_De_Hitos,"")),"")</f>
        <v/>
      </c>
      <c r="CT6" s="19" t="str">
        <f ca="1">IFERROR(IF(LEN(Hitos[[#This Row],[Cantidad de días]])=0,"",IF(AND(CT$4=$E6,$F6=1),Creador_De_Hitos,"")),"")</f>
        <v/>
      </c>
      <c r="CU6" s="19" t="str">
        <f ca="1">IFERROR(IF(LEN(Hitos[[#This Row],[Cantidad de días]])=0,"",IF(AND(CU$4=$E6,$F6=1),Creador_De_Hitos,"")),"")</f>
        <v/>
      </c>
      <c r="CV6" s="19" t="str">
        <f ca="1">IFERROR(IF(LEN(Hitos[[#This Row],[Cantidad de días]])=0,"",IF(AND(CV$4=$E6,$F6=1),Creador_De_Hitos,"")),"")</f>
        <v/>
      </c>
      <c r="CW6" s="19" t="str">
        <f ca="1">IFERROR(IF(LEN(Hitos[[#This Row],[Cantidad de días]])=0,"",IF(AND(CW$4=$E6,$F6=1),Creador_De_Hitos,"")),"")</f>
        <v/>
      </c>
      <c r="CX6" s="19" t="str">
        <f ca="1">IFERROR(IF(LEN(Hitos[[#This Row],[Cantidad de días]])=0,"",IF(AND(CX$4=$E6,$F6=1),Creador_De_Hitos,"")),"")</f>
        <v/>
      </c>
      <c r="CY6" s="19" t="str">
        <f ca="1">IFERROR(IF(LEN(Hitos[[#This Row],[Cantidad de días]])=0,"",IF(AND(CY$4=$E6,$F6=1),Creador_De_Hitos,"")),"")</f>
        <v/>
      </c>
      <c r="CZ6" s="19" t="str">
        <f ca="1">IFERROR(IF(LEN(Hitos[[#This Row],[Cantidad de días]])=0,"",IF(AND(CZ$4=$E6,$F6=1),Creador_De_Hitos,"")),"")</f>
        <v/>
      </c>
      <c r="DA6" s="19" t="str">
        <f ca="1">IFERROR(IF(LEN(Hitos[[#This Row],[Cantidad de días]])=0,"",IF(AND(DA$4=$E6,$F6=1),Creador_De_Hitos,"")),"")</f>
        <v/>
      </c>
      <c r="DB6" s="19" t="str">
        <f ca="1">IFERROR(IF(LEN(Hitos[[#This Row],[Cantidad de días]])=0,"",IF(AND(DB$4=$E6,$F6=1),Creador_De_Hitos,"")),"")</f>
        <v/>
      </c>
      <c r="DC6" s="19" t="str">
        <f ca="1">IFERROR(IF(LEN(Hitos[[#This Row],[Cantidad de días]])=0,"",IF(AND(DC$4=$E6,$F6=1),Creador_De_Hitos,"")),"")</f>
        <v/>
      </c>
      <c r="DD6" s="19" t="str">
        <f ca="1">IFERROR(IF(LEN(Hitos[[#This Row],[Cantidad de días]])=0,"",IF(AND(DD$4=$E6,$F6=1),Creador_De_Hitos,"")),"")</f>
        <v/>
      </c>
      <c r="DE6" s="19" t="str">
        <f ca="1">IFERROR(IF(LEN(Hitos[[#This Row],[Cantidad de días]])=0,"",IF(AND(DE$4=$E6,$F6=1),Creador_De_Hitos,"")),"")</f>
        <v/>
      </c>
      <c r="DF6" s="19" t="str">
        <f ca="1">IFERROR(IF(LEN(Hitos[[#This Row],[Cantidad de días]])=0,"",IF(AND(DF$4=$E6,$F6=1),Creador_De_Hitos,"")),"")</f>
        <v/>
      </c>
    </row>
    <row r="7" spans="1:110" s="2" customFormat="1" ht="30" customHeight="1">
      <c r="A7" s="13"/>
      <c r="B7" s="46" t="s">
        <v>18</v>
      </c>
      <c r="C7" s="43" t="s">
        <v>17</v>
      </c>
      <c r="D7" s="40">
        <v>0</v>
      </c>
      <c r="E7" s="47">
        <v>44417</v>
      </c>
      <c r="F7" s="42">
        <v>10</v>
      </c>
      <c r="G7" s="16"/>
      <c r="H7" s="19" t="str">
        <f ca="1">IFERROR(IF(LEN(Hitos[[#This Row],[Cantidad de días]])=0,"",IF(AND(H$4=$E7,$F7=1),Creador_De_Hitos,"")),"")</f>
        <v/>
      </c>
      <c r="I7" s="19" t="str">
        <f ca="1">IFERROR(IF(LEN(Hitos[[#This Row],[Cantidad de días]])=0,"",IF(AND(I$4=$E7,$F7=1),Creador_De_Hitos,"")),"")</f>
        <v/>
      </c>
      <c r="J7" s="19" t="str">
        <f ca="1">IFERROR(IF(LEN(Hitos[[#This Row],[Cantidad de días]])=0,"",IF(AND(J$4=$E7,$F7=1),Creador_De_Hitos,"")),"")</f>
        <v/>
      </c>
      <c r="K7" s="19" t="str">
        <f ca="1">IFERROR(IF(LEN(Hitos[[#This Row],[Cantidad de días]])=0,"",IF(AND(K$4=$E7,$F7=1),Creador_De_Hitos,"")),"")</f>
        <v/>
      </c>
      <c r="L7" s="19" t="str">
        <f ca="1">IFERROR(IF(LEN(Hitos[[#This Row],[Cantidad de días]])=0,"",IF(AND(L$4=$E7,$F7=1),Creador_De_Hitos,"")),"")</f>
        <v/>
      </c>
      <c r="M7" s="19" t="str">
        <f ca="1">IFERROR(IF(LEN(Hitos[[#This Row],[Cantidad de días]])=0,"",IF(AND(M$4=$E7,$F7=1),Creador_De_Hitos,"")),"")</f>
        <v/>
      </c>
      <c r="N7" s="19" t="str">
        <f ca="1">IFERROR(IF(LEN(Hitos[[#This Row],[Cantidad de días]])=0,"",IF(AND(N$4=$E7,$F7=1),Creador_De_Hitos,"")),"")</f>
        <v/>
      </c>
      <c r="O7" s="19" t="str">
        <f ca="1">IFERROR(IF(LEN(Hitos[[#This Row],[Cantidad de días]])=0,"",IF(AND(O$4=$E7,$F7=1),Creador_De_Hitos,"")),"")</f>
        <v/>
      </c>
      <c r="P7" s="19" t="str">
        <f ca="1">IFERROR(IF(LEN(Hitos[[#This Row],[Cantidad de días]])=0,"",IF(AND(P$4=$E7,$F7=1),Creador_De_Hitos,"")),"")</f>
        <v/>
      </c>
      <c r="Q7" s="19" t="str">
        <f ca="1">IFERROR(IF(LEN(Hitos[[#This Row],[Cantidad de días]])=0,"",IF(AND(Q$4=$E7,$F7=1),Creador_De_Hitos,"")),"")</f>
        <v/>
      </c>
      <c r="R7" s="19" t="str">
        <f ca="1">IFERROR(IF(LEN(Hitos[[#This Row],[Cantidad de días]])=0,"",IF(AND(R$4=$E7,$F7=1),Creador_De_Hitos,"")),"")</f>
        <v/>
      </c>
      <c r="S7" s="19" t="str">
        <f ca="1">IFERROR(IF(LEN(Hitos[[#This Row],[Cantidad de días]])=0,"",IF(AND(S$4=$E7,$F7=1),Creador_De_Hitos,"")),"")</f>
        <v/>
      </c>
      <c r="T7" s="19" t="str">
        <f ca="1">IFERROR(IF(LEN(Hitos[[#This Row],[Cantidad de días]])=0,"",IF(AND(T$4=$E7,$F7=1),Creador_De_Hitos,"")),"")</f>
        <v/>
      </c>
      <c r="U7" s="19" t="str">
        <f ca="1">IFERROR(IF(LEN(Hitos[[#This Row],[Cantidad de días]])=0,"",IF(AND(U$4=$E7,$F7=1),Creador_De_Hitos,"")),"")</f>
        <v/>
      </c>
      <c r="V7" s="19" t="str">
        <f ca="1">IFERROR(IF(LEN(Hitos[[#This Row],[Cantidad de días]])=0,"",IF(AND(V$4=$E7,$F7=1),Creador_De_Hitos,"")),"")</f>
        <v/>
      </c>
      <c r="W7" s="19" t="str">
        <f ca="1">IFERROR(IF(LEN(Hitos[[#This Row],[Cantidad de días]])=0,"",IF(AND(W$4=$E7,$F7=1),Creador_De_Hitos,"")),"")</f>
        <v/>
      </c>
      <c r="X7" s="19" t="str">
        <f ca="1">IFERROR(IF(LEN(Hitos[[#This Row],[Cantidad de días]])=0,"",IF(AND(X$4=$E7,$F7=1),Creador_De_Hitos,"")),"")</f>
        <v/>
      </c>
      <c r="Y7" s="19" t="str">
        <f ca="1">IFERROR(IF(LEN(Hitos[[#This Row],[Cantidad de días]])=0,"",IF(AND(Y$4=$E7,$F7=1),Creador_De_Hitos,"")),"")</f>
        <v/>
      </c>
      <c r="Z7" s="19" t="str">
        <f ca="1">IFERROR(IF(LEN(Hitos[[#This Row],[Cantidad de días]])=0,"",IF(AND(Z$4=$E7,$F7=1),Creador_De_Hitos,"")),"")</f>
        <v/>
      </c>
      <c r="AA7" s="19" t="str">
        <f ca="1">IFERROR(IF(LEN(Hitos[[#This Row],[Cantidad de días]])=0,"",IF(AND(AA$4=$E7,$F7=1),Creador_De_Hitos,"")),"")</f>
        <v/>
      </c>
      <c r="AB7" s="19" t="str">
        <f ca="1">IFERROR(IF(LEN(Hitos[[#This Row],[Cantidad de días]])=0,"",IF(AND(AB$4=$E7,$F7=1),Creador_De_Hitos,"")),"")</f>
        <v/>
      </c>
      <c r="AC7" s="19" t="str">
        <f ca="1">IFERROR(IF(LEN(Hitos[[#This Row],[Cantidad de días]])=0,"",IF(AND(AC$4=$E7,$F7=1),Creador_De_Hitos,"")),"")</f>
        <v/>
      </c>
      <c r="AD7" s="19" t="str">
        <f ca="1">IFERROR(IF(LEN(Hitos[[#This Row],[Cantidad de días]])=0,"",IF(AND(AD$4=$E7,$F7=1),Creador_De_Hitos,"")),"")</f>
        <v/>
      </c>
      <c r="AE7" s="19" t="str">
        <f ca="1">IFERROR(IF(LEN(Hitos[[#This Row],[Cantidad de días]])=0,"",IF(AND(AE$4=$E7,$F7=1),Creador_De_Hitos,"")),"")</f>
        <v/>
      </c>
      <c r="AF7" s="19" t="str">
        <f ca="1">IFERROR(IF(LEN(Hitos[[#This Row],[Cantidad de días]])=0,"",IF(AND(AF$4=$E7,$F7=1),Creador_De_Hitos,"")),"")</f>
        <v/>
      </c>
      <c r="AG7" s="19" t="str">
        <f ca="1">IFERROR(IF(LEN(Hitos[[#This Row],[Cantidad de días]])=0,"",IF(AND(AG$4=$E7,$F7=1),Creador_De_Hitos,"")),"")</f>
        <v/>
      </c>
      <c r="AH7" s="19" t="str">
        <f ca="1">IFERROR(IF(LEN(Hitos[[#This Row],[Cantidad de días]])=0,"",IF(AND(AH$4=$E7,$F7=1),Creador_De_Hitos,"")),"")</f>
        <v/>
      </c>
      <c r="AI7" s="19" t="str">
        <f ca="1">IFERROR(IF(LEN(Hitos[[#This Row],[Cantidad de días]])=0,"",IF(AND(AI$4=$E7,$F7=1),Creador_De_Hitos,"")),"")</f>
        <v/>
      </c>
      <c r="AJ7" s="19" t="str">
        <f ca="1">IFERROR(IF(LEN(Hitos[[#This Row],[Cantidad de días]])=0,"",IF(AND(AJ$4=$E7,$F7=1),Creador_De_Hitos,"")),"")</f>
        <v/>
      </c>
      <c r="AK7" s="19" t="str">
        <f ca="1">IFERROR(IF(LEN(Hitos[[#This Row],[Cantidad de días]])=0,"",IF(AND(AK$4=$E7,$F7=1),Creador_De_Hitos,"")),"")</f>
        <v/>
      </c>
      <c r="AL7" s="19" t="str">
        <f ca="1">IFERROR(IF(LEN(Hitos[[#This Row],[Cantidad de días]])=0,"",IF(AND(AL$4=$E7,$F7=1),Creador_De_Hitos,"")),"")</f>
        <v/>
      </c>
      <c r="AM7" s="19" t="str">
        <f ca="1">IFERROR(IF(LEN(Hitos[[#This Row],[Cantidad de días]])=0,"",IF(AND(AM$4=$E7,$F7=1),Creador_De_Hitos,"")),"")</f>
        <v/>
      </c>
      <c r="AN7" s="19" t="str">
        <f ca="1">IFERROR(IF(LEN(Hitos[[#This Row],[Cantidad de días]])=0,"",IF(AND(AN$4=$E7,$F7=1),Creador_De_Hitos,"")),"")</f>
        <v/>
      </c>
      <c r="AO7" s="19" t="str">
        <f ca="1">IFERROR(IF(LEN(Hitos[[#This Row],[Cantidad de días]])=0,"",IF(AND(AO$4=$E7,$F7=1),Creador_De_Hitos,"")),"")</f>
        <v/>
      </c>
      <c r="AP7" s="19" t="str">
        <f ca="1">IFERROR(IF(LEN(Hitos[[#This Row],[Cantidad de días]])=0,"",IF(AND(AP$4=$E7,$F7=1),Creador_De_Hitos,"")),"")</f>
        <v/>
      </c>
      <c r="AQ7" s="19" t="str">
        <f ca="1">IFERROR(IF(LEN(Hitos[[#This Row],[Cantidad de días]])=0,"",IF(AND(AQ$4=$E7,$F7=1),Creador_De_Hitos,"")),"")</f>
        <v/>
      </c>
      <c r="AR7" s="19" t="str">
        <f ca="1">IFERROR(IF(LEN(Hitos[[#This Row],[Cantidad de días]])=0,"",IF(AND(AR$4=$E7,$F7=1),Creador_De_Hitos,"")),"")</f>
        <v/>
      </c>
      <c r="AS7" s="19" t="str">
        <f ca="1">IFERROR(IF(LEN(Hitos[[#This Row],[Cantidad de días]])=0,"",IF(AND(AS$4=$E7,$F7=1),Creador_De_Hitos,"")),"")</f>
        <v/>
      </c>
      <c r="AT7" s="19" t="str">
        <f ca="1">IFERROR(IF(LEN(Hitos[[#This Row],[Cantidad de días]])=0,"",IF(AND(AT$4=$E7,$F7=1),Creador_De_Hitos,"")),"")</f>
        <v/>
      </c>
      <c r="AU7" s="19" t="str">
        <f ca="1">IFERROR(IF(LEN(Hitos[[#This Row],[Cantidad de días]])=0,"",IF(AND(AU$4=$E7,$F7=1),Creador_De_Hitos,"")),"")</f>
        <v/>
      </c>
      <c r="AV7" s="19" t="str">
        <f ca="1">IFERROR(IF(LEN(Hitos[[#This Row],[Cantidad de días]])=0,"",IF(AND(AV$4=$E7,$F7=1),Creador_De_Hitos,"")),"")</f>
        <v/>
      </c>
      <c r="AW7" s="19" t="str">
        <f ca="1">IFERROR(IF(LEN(Hitos[[#This Row],[Cantidad de días]])=0,"",IF(AND(AW$4=$E7,$F7=1),Creador_De_Hitos,"")),"")</f>
        <v/>
      </c>
      <c r="AX7" s="19" t="str">
        <f ca="1">IFERROR(IF(LEN(Hitos[[#This Row],[Cantidad de días]])=0,"",IF(AND(AX$4=$E7,$F7=1),Creador_De_Hitos,"")),"")</f>
        <v/>
      </c>
      <c r="AY7" s="19" t="str">
        <f ca="1">IFERROR(IF(LEN(Hitos[[#This Row],[Cantidad de días]])=0,"",IF(AND(AY$4=$E7,$F7=1),Creador_De_Hitos,"")),"")</f>
        <v/>
      </c>
      <c r="AZ7" s="19" t="str">
        <f ca="1">IFERROR(IF(LEN(Hitos[[#This Row],[Cantidad de días]])=0,"",IF(AND(AZ$4=$E7,$F7=1),Creador_De_Hitos,"")),"")</f>
        <v/>
      </c>
      <c r="BA7" s="19" t="str">
        <f ca="1">IFERROR(IF(LEN(Hitos[[#This Row],[Cantidad de días]])=0,"",IF(AND(BA$4=$E7,$F7=1),Creador_De_Hitos,"")),"")</f>
        <v/>
      </c>
      <c r="BB7" s="19" t="str">
        <f ca="1">IFERROR(IF(LEN(Hitos[[#This Row],[Cantidad de días]])=0,"",IF(AND(BB$4=$E7,$F7=1),Creador_De_Hitos,"")),"")</f>
        <v/>
      </c>
      <c r="BC7" s="19" t="str">
        <f ca="1">IFERROR(IF(LEN(Hitos[[#This Row],[Cantidad de días]])=0,"",IF(AND(BC$4=$E7,$F7=1),Creador_De_Hitos,"")),"")</f>
        <v/>
      </c>
      <c r="BD7" s="19" t="str">
        <f ca="1">IFERROR(IF(LEN(Hitos[[#This Row],[Cantidad de días]])=0,"",IF(AND(BD$4=$E7,$F7=1),Creador_De_Hitos,"")),"")</f>
        <v/>
      </c>
      <c r="BE7" s="19" t="str">
        <f ca="1">IFERROR(IF(LEN(Hitos[[#This Row],[Cantidad de días]])=0,"",IF(AND(BE$4=$E7,$F7=1),Creador_De_Hitos,"")),"")</f>
        <v/>
      </c>
      <c r="BF7" s="19" t="str">
        <f ca="1">IFERROR(IF(LEN(Hitos[[#This Row],[Cantidad de días]])=0,"",IF(AND(BF$4=$E7,$F7=1),Creador_De_Hitos,"")),"")</f>
        <v/>
      </c>
      <c r="BG7" s="19" t="str">
        <f ca="1">IFERROR(IF(LEN(Hitos[[#This Row],[Cantidad de días]])=0,"",IF(AND(BG$4=$E7,$F7=1),Creador_De_Hitos,"")),"")</f>
        <v/>
      </c>
      <c r="BH7" s="19" t="str">
        <f ca="1">IFERROR(IF(LEN(Hitos[[#This Row],[Cantidad de días]])=0,"",IF(AND(BH$4=$E7,$F7=1),Creador_De_Hitos,"")),"")</f>
        <v/>
      </c>
      <c r="BI7" s="19" t="str">
        <f ca="1">IFERROR(IF(LEN(Hitos[[#This Row],[Cantidad de días]])=0,"",IF(AND(BI$4=$E7,$F7=1),Creador_De_Hitos,"")),"")</f>
        <v/>
      </c>
      <c r="BJ7" s="19" t="str">
        <f ca="1">IFERROR(IF(LEN(Hitos[[#This Row],[Cantidad de días]])=0,"",IF(AND(BJ$4=$E7,$F7=1),Creador_De_Hitos,"")),"")</f>
        <v/>
      </c>
      <c r="BK7" s="19" t="str">
        <f ca="1">IFERROR(IF(LEN(Hitos[[#This Row],[Cantidad de días]])=0,"",IF(AND(BK$4=$E7,$F7=1),Creador_De_Hitos,"")),"")</f>
        <v/>
      </c>
      <c r="BL7" s="19" t="str">
        <f ca="1">IFERROR(IF(LEN(Hitos[[#This Row],[Cantidad de días]])=0,"",IF(AND(BL$4=$E7,$F7=1),Creador_De_Hitos,"")),"")</f>
        <v/>
      </c>
      <c r="BM7" s="19" t="str">
        <f ca="1">IFERROR(IF(LEN(Hitos[[#This Row],[Cantidad de días]])=0,"",IF(AND(BM$4=$E7,$F7=1),Creador_De_Hitos,"")),"")</f>
        <v/>
      </c>
      <c r="BN7" s="19" t="str">
        <f ca="1">IFERROR(IF(LEN(Hitos[[#This Row],[Cantidad de días]])=0,"",IF(AND(BN$4=$E7,$F7=1),Creador_De_Hitos,"")),"")</f>
        <v/>
      </c>
      <c r="BO7" s="19" t="str">
        <f ca="1">IFERROR(IF(LEN(Hitos[[#This Row],[Cantidad de días]])=0,"",IF(AND(BO$4=$E7,$F7=1),Creador_De_Hitos,"")),"")</f>
        <v/>
      </c>
      <c r="BP7" s="19" t="str">
        <f ca="1">IFERROR(IF(LEN(Hitos[[#This Row],[Cantidad de días]])=0,"",IF(AND(BP$4=$E7,$F7=1),Creador_De_Hitos,"")),"")</f>
        <v/>
      </c>
      <c r="BQ7" s="19" t="str">
        <f ca="1">IFERROR(IF(LEN(Hitos[[#This Row],[Cantidad de días]])=0,"",IF(AND(BQ$4=$E7,$F7=1),Creador_De_Hitos,"")),"")</f>
        <v/>
      </c>
      <c r="BR7" s="19" t="str">
        <f ca="1">IFERROR(IF(LEN(Hitos[[#This Row],[Cantidad de días]])=0,"",IF(AND(BR$4=$E7,$F7=1),Creador_De_Hitos,"")),"")</f>
        <v/>
      </c>
      <c r="BS7" s="19" t="str">
        <f ca="1">IFERROR(IF(LEN(Hitos[[#This Row],[Cantidad de días]])=0,"",IF(AND(BS$4=$E7,$F7=1),Creador_De_Hitos,"")),"")</f>
        <v/>
      </c>
      <c r="BT7" s="19" t="str">
        <f ca="1">IFERROR(IF(LEN(Hitos[[#This Row],[Cantidad de días]])=0,"",IF(AND(BT$4=$E7,$F7=1),Creador_De_Hitos,"")),"")</f>
        <v/>
      </c>
      <c r="BU7" s="19" t="str">
        <f ca="1">IFERROR(IF(LEN(Hitos[[#This Row],[Cantidad de días]])=0,"",IF(AND(BU$4=$E7,$F7=1),Creador_De_Hitos,"")),"")</f>
        <v/>
      </c>
      <c r="BV7" s="19" t="str">
        <f ca="1">IFERROR(IF(LEN(Hitos[[#This Row],[Cantidad de días]])=0,"",IF(AND(BV$4=$E7,$F7=1),Creador_De_Hitos,"")),"")</f>
        <v/>
      </c>
      <c r="BW7" s="19" t="str">
        <f ca="1">IFERROR(IF(LEN(Hitos[[#This Row],[Cantidad de días]])=0,"",IF(AND(BW$4=$E7,$F7=1),Creador_De_Hitos,"")),"")</f>
        <v/>
      </c>
      <c r="BX7" s="19" t="str">
        <f ca="1">IFERROR(IF(LEN(Hitos[[#This Row],[Cantidad de días]])=0,"",IF(AND(BX$4=$E7,$F7=1),Creador_De_Hitos,"")),"")</f>
        <v/>
      </c>
      <c r="BY7" s="19" t="str">
        <f ca="1">IFERROR(IF(LEN(Hitos[[#This Row],[Cantidad de días]])=0,"",IF(AND(BY$4=$E7,$F7=1),Creador_De_Hitos,"")),"")</f>
        <v/>
      </c>
      <c r="BZ7" s="19" t="str">
        <f ca="1">IFERROR(IF(LEN(Hitos[[#This Row],[Cantidad de días]])=0,"",IF(AND(BZ$4=$E7,$F7=1),Creador_De_Hitos,"")),"")</f>
        <v/>
      </c>
      <c r="CA7" s="19" t="str">
        <f ca="1">IFERROR(IF(LEN(Hitos[[#This Row],[Cantidad de días]])=0,"",IF(AND(CA$4=$E7,$F7=1),Creador_De_Hitos,"")),"")</f>
        <v/>
      </c>
      <c r="CB7" s="19" t="str">
        <f ca="1">IFERROR(IF(LEN(Hitos[[#This Row],[Cantidad de días]])=0,"",IF(AND(CB$4=$E7,$F7=1),Creador_De_Hitos,"")),"")</f>
        <v/>
      </c>
      <c r="CC7" s="19" t="str">
        <f ca="1">IFERROR(IF(LEN(Hitos[[#This Row],[Cantidad de días]])=0,"",IF(AND(CC$4=$E7,$F7=1),Creador_De_Hitos,"")),"")</f>
        <v/>
      </c>
      <c r="CD7" s="19" t="str">
        <f ca="1">IFERROR(IF(LEN(Hitos[[#This Row],[Cantidad de días]])=0,"",IF(AND(CD$4=$E7,$F7=1),Creador_De_Hitos,"")),"")</f>
        <v/>
      </c>
      <c r="CE7" s="19" t="str">
        <f ca="1">IFERROR(IF(LEN(Hitos[[#This Row],[Cantidad de días]])=0,"",IF(AND(CE$4=$E7,$F7=1),Creador_De_Hitos,"")),"")</f>
        <v/>
      </c>
      <c r="CF7" s="19" t="str">
        <f ca="1">IFERROR(IF(LEN(Hitos[[#This Row],[Cantidad de días]])=0,"",IF(AND(CF$4=$E7,$F7=1),Creador_De_Hitos,"")),"")</f>
        <v/>
      </c>
      <c r="CG7" s="19" t="str">
        <f ca="1">IFERROR(IF(LEN(Hitos[[#This Row],[Cantidad de días]])=0,"",IF(AND(CG$4=$E7,$F7=1),Creador_De_Hitos,"")),"")</f>
        <v/>
      </c>
      <c r="CH7" s="19" t="str">
        <f ca="1">IFERROR(IF(LEN(Hitos[[#This Row],[Cantidad de días]])=0,"",IF(AND(CH$4=$E7,$F7=1),Creador_De_Hitos,"")),"")</f>
        <v/>
      </c>
      <c r="CI7" s="19" t="str">
        <f ca="1">IFERROR(IF(LEN(Hitos[[#This Row],[Cantidad de días]])=0,"",IF(AND(CI$4=$E7,$F7=1),Creador_De_Hitos,"")),"")</f>
        <v/>
      </c>
      <c r="CJ7" s="19" t="str">
        <f ca="1">IFERROR(IF(LEN(Hitos[[#This Row],[Cantidad de días]])=0,"",IF(AND(CJ$4=$E7,$F7=1),Creador_De_Hitos,"")),"")</f>
        <v/>
      </c>
      <c r="CK7" s="19" t="str">
        <f ca="1">IFERROR(IF(LEN(Hitos[[#This Row],[Cantidad de días]])=0,"",IF(AND(CK$4=$E7,$F7=1),Creador_De_Hitos,"")),"")</f>
        <v/>
      </c>
      <c r="CL7" s="19" t="str">
        <f ca="1">IFERROR(IF(LEN(Hitos[[#This Row],[Cantidad de días]])=0,"",IF(AND(CL$4=$E7,$F7=1),Creador_De_Hitos,"")),"")</f>
        <v/>
      </c>
      <c r="CM7" s="19" t="str">
        <f ca="1">IFERROR(IF(LEN(Hitos[[#This Row],[Cantidad de días]])=0,"",IF(AND(CM$4=$E7,$F7=1),Creador_De_Hitos,"")),"")</f>
        <v/>
      </c>
      <c r="CN7" s="19" t="str">
        <f ca="1">IFERROR(IF(LEN(Hitos[[#This Row],[Cantidad de días]])=0,"",IF(AND(CN$4=$E7,$F7=1),Creador_De_Hitos,"")),"")</f>
        <v/>
      </c>
      <c r="CO7" s="19" t="str">
        <f ca="1">IFERROR(IF(LEN(Hitos[[#This Row],[Cantidad de días]])=0,"",IF(AND(CO$4=$E7,$F7=1),Creador_De_Hitos,"")),"")</f>
        <v/>
      </c>
      <c r="CP7" s="19" t="str">
        <f ca="1">IFERROR(IF(LEN(Hitos[[#This Row],[Cantidad de días]])=0,"",IF(AND(CP$4=$E7,$F7=1),Creador_De_Hitos,"")),"")</f>
        <v/>
      </c>
      <c r="CQ7" s="19" t="str">
        <f ca="1">IFERROR(IF(LEN(Hitos[[#This Row],[Cantidad de días]])=0,"",IF(AND(CQ$4=$E7,$F7=1),Creador_De_Hitos,"")),"")</f>
        <v/>
      </c>
      <c r="CR7" s="19" t="str">
        <f ca="1">IFERROR(IF(LEN(Hitos[[#This Row],[Cantidad de días]])=0,"",IF(AND(CR$4=$E7,$F7=1),Creador_De_Hitos,"")),"")</f>
        <v/>
      </c>
      <c r="CS7" s="19" t="str">
        <f ca="1">IFERROR(IF(LEN(Hitos[[#This Row],[Cantidad de días]])=0,"",IF(AND(CS$4=$E7,$F7=1),Creador_De_Hitos,"")),"")</f>
        <v/>
      </c>
      <c r="CT7" s="19" t="str">
        <f ca="1">IFERROR(IF(LEN(Hitos[[#This Row],[Cantidad de días]])=0,"",IF(AND(CT$4=$E7,$F7=1),Creador_De_Hitos,"")),"")</f>
        <v/>
      </c>
      <c r="CU7" s="19" t="str">
        <f ca="1">IFERROR(IF(LEN(Hitos[[#This Row],[Cantidad de días]])=0,"",IF(AND(CU$4=$E7,$F7=1),Creador_De_Hitos,"")),"")</f>
        <v/>
      </c>
      <c r="CV7" s="19" t="str">
        <f ca="1">IFERROR(IF(LEN(Hitos[[#This Row],[Cantidad de días]])=0,"",IF(AND(CV$4=$E7,$F7=1),Creador_De_Hitos,"")),"")</f>
        <v/>
      </c>
      <c r="CW7" s="19" t="str">
        <f ca="1">IFERROR(IF(LEN(Hitos[[#This Row],[Cantidad de días]])=0,"",IF(AND(CW$4=$E7,$F7=1),Creador_De_Hitos,"")),"")</f>
        <v/>
      </c>
      <c r="CX7" s="19" t="str">
        <f ca="1">IFERROR(IF(LEN(Hitos[[#This Row],[Cantidad de días]])=0,"",IF(AND(CX$4=$E7,$F7=1),Creador_De_Hitos,"")),"")</f>
        <v/>
      </c>
      <c r="CY7" s="19" t="str">
        <f ca="1">IFERROR(IF(LEN(Hitos[[#This Row],[Cantidad de días]])=0,"",IF(AND(CY$4=$E7,$F7=1),Creador_De_Hitos,"")),"")</f>
        <v/>
      </c>
      <c r="CZ7" s="19" t="str">
        <f ca="1">IFERROR(IF(LEN(Hitos[[#This Row],[Cantidad de días]])=0,"",IF(AND(CZ$4=$E7,$F7=1),Creador_De_Hitos,"")),"")</f>
        <v/>
      </c>
      <c r="DA7" s="19" t="str">
        <f ca="1">IFERROR(IF(LEN(Hitos[[#This Row],[Cantidad de días]])=0,"",IF(AND(DA$4=$E7,$F7=1),Creador_De_Hitos,"")),"")</f>
        <v/>
      </c>
      <c r="DB7" s="19" t="str">
        <f ca="1">IFERROR(IF(LEN(Hitos[[#This Row],[Cantidad de días]])=0,"",IF(AND(DB$4=$E7,$F7=1),Creador_De_Hitos,"")),"")</f>
        <v/>
      </c>
      <c r="DC7" s="19" t="str">
        <f ca="1">IFERROR(IF(LEN(Hitos[[#This Row],[Cantidad de días]])=0,"",IF(AND(DC$4=$E7,$F7=1),Creador_De_Hitos,"")),"")</f>
        <v/>
      </c>
      <c r="DD7" s="19" t="str">
        <f ca="1">IFERROR(IF(LEN(Hitos[[#This Row],[Cantidad de días]])=0,"",IF(AND(DD$4=$E7,$F7=1),Creador_De_Hitos,"")),"")</f>
        <v/>
      </c>
      <c r="DE7" s="19" t="str">
        <f ca="1">IFERROR(IF(LEN(Hitos[[#This Row],[Cantidad de días]])=0,"",IF(AND(DE$4=$E7,$F7=1),Creador_De_Hitos,"")),"")</f>
        <v/>
      </c>
      <c r="DF7" s="19" t="str">
        <f ca="1">IFERROR(IF(LEN(Hitos[[#This Row],[Cantidad de días]])=0,"",IF(AND(DF$4=$E7,$F7=1),Creador_De_Hitos,"")),"")</f>
        <v/>
      </c>
    </row>
    <row r="8" spans="1:110" s="2" customFormat="1" ht="30" customHeight="1">
      <c r="A8" s="13"/>
      <c r="B8" s="46" t="s">
        <v>19</v>
      </c>
      <c r="C8" s="43" t="s">
        <v>17</v>
      </c>
      <c r="D8" s="40">
        <v>0</v>
      </c>
      <c r="E8" s="47">
        <f>E7+F7</f>
        <v>44427</v>
      </c>
      <c r="F8" s="42">
        <v>14</v>
      </c>
      <c r="G8" s="16"/>
      <c r="H8" s="19" t="str">
        <f ca="1">IFERROR(IF(LEN(Hitos[[#This Row],[Cantidad de días]])=0,"",IF(AND(H$4=$E8,$F8=1),Creador_De_Hitos,"")),"")</f>
        <v/>
      </c>
      <c r="I8" s="19" t="str">
        <f ca="1">IFERROR(IF(LEN(Hitos[[#This Row],[Cantidad de días]])=0,"",IF(AND(I$4=$E8,$F8=1),Creador_De_Hitos,"")),"")</f>
        <v/>
      </c>
      <c r="J8" s="19" t="str">
        <f ca="1">IFERROR(IF(LEN(Hitos[[#This Row],[Cantidad de días]])=0,"",IF(AND(J$4=$E8,$F8=1),Creador_De_Hitos,"")),"")</f>
        <v/>
      </c>
      <c r="K8" s="19" t="str">
        <f ca="1">IFERROR(IF(LEN(Hitos[[#This Row],[Cantidad de días]])=0,"",IF(AND(K$4=$E8,$F8=1),Creador_De_Hitos,"")),"")</f>
        <v/>
      </c>
      <c r="L8" s="19" t="str">
        <f ca="1">IFERROR(IF(LEN(Hitos[[#This Row],[Cantidad de días]])=0,"",IF(AND(L$4=$E8,$F8=1),Creador_De_Hitos,"")),"")</f>
        <v/>
      </c>
      <c r="M8" s="19" t="str">
        <f ca="1">IFERROR(IF(LEN(Hitos[[#This Row],[Cantidad de días]])=0,"",IF(AND(M$4=$E8,$F8=1),Creador_De_Hitos,"")),"")</f>
        <v/>
      </c>
      <c r="N8" s="19" t="str">
        <f ca="1">IFERROR(IF(LEN(Hitos[[#This Row],[Cantidad de días]])=0,"",IF(AND(N$4=$E8,$F8=1),Creador_De_Hitos,"")),"")</f>
        <v/>
      </c>
      <c r="O8" s="19" t="str">
        <f ca="1">IFERROR(IF(LEN(Hitos[[#This Row],[Cantidad de días]])=0,"",IF(AND(O$4=$E8,$F8=1),Creador_De_Hitos,"")),"")</f>
        <v/>
      </c>
      <c r="P8" s="19" t="str">
        <f ca="1">IFERROR(IF(LEN(Hitos[[#This Row],[Cantidad de días]])=0,"",IF(AND(P$4=$E8,$F8=1),Creador_De_Hitos,"")),"")</f>
        <v/>
      </c>
      <c r="Q8" s="19" t="str">
        <f ca="1">IFERROR(IF(LEN(Hitos[[#This Row],[Cantidad de días]])=0,"",IF(AND(Q$4=$E8,$F8=1),Creador_De_Hitos,"")),"")</f>
        <v/>
      </c>
      <c r="R8" s="19" t="str">
        <f ca="1">IFERROR(IF(LEN(Hitos[[#This Row],[Cantidad de días]])=0,"",IF(AND(R$4=$E8,$F8=1),Creador_De_Hitos,"")),"")</f>
        <v/>
      </c>
      <c r="S8" s="19" t="str">
        <f ca="1">IFERROR(IF(LEN(Hitos[[#This Row],[Cantidad de días]])=0,"",IF(AND(S$4=$E8,$F8=1),Creador_De_Hitos,"")),"")</f>
        <v/>
      </c>
      <c r="T8" s="19" t="str">
        <f ca="1">IFERROR(IF(LEN(Hitos[[#This Row],[Cantidad de días]])=0,"",IF(AND(T$4=$E8,$F8=1),Creador_De_Hitos,"")),"")</f>
        <v/>
      </c>
      <c r="U8" s="19" t="str">
        <f ca="1">IFERROR(IF(LEN(Hitos[[#This Row],[Cantidad de días]])=0,"",IF(AND(U$4=$E8,$F8=1),Creador_De_Hitos,"")),"")</f>
        <v/>
      </c>
      <c r="V8" s="19" t="str">
        <f ca="1">IFERROR(IF(LEN(Hitos[[#This Row],[Cantidad de días]])=0,"",IF(AND(V$4=$E8,$F8=1),Creador_De_Hitos,"")),"")</f>
        <v/>
      </c>
      <c r="W8" s="19" t="str">
        <f ca="1">IFERROR(IF(LEN(Hitos[[#This Row],[Cantidad de días]])=0,"",IF(AND(W$4=$E8,$F8=1),Creador_De_Hitos,"")),"")</f>
        <v/>
      </c>
      <c r="X8" s="19" t="str">
        <f ca="1">IFERROR(IF(LEN(Hitos[[#This Row],[Cantidad de días]])=0,"",IF(AND(X$4=$E8,$F8=1),Creador_De_Hitos,"")),"")</f>
        <v/>
      </c>
      <c r="Y8" s="19" t="str">
        <f ca="1">IFERROR(IF(LEN(Hitos[[#This Row],[Cantidad de días]])=0,"",IF(AND(Y$4=$E8,$F8=1),Creador_De_Hitos,"")),"")</f>
        <v/>
      </c>
      <c r="Z8" s="19" t="str">
        <f ca="1">IFERROR(IF(LEN(Hitos[[#This Row],[Cantidad de días]])=0,"",IF(AND(Z$4=$E8,$F8=1),Creador_De_Hitos,"")),"")</f>
        <v/>
      </c>
      <c r="AA8" s="19" t="str">
        <f ca="1">IFERROR(IF(LEN(Hitos[[#This Row],[Cantidad de días]])=0,"",IF(AND(AA$4=$E8,$F8=1),Creador_De_Hitos,"")),"")</f>
        <v/>
      </c>
      <c r="AB8" s="19" t="str">
        <f ca="1">IFERROR(IF(LEN(Hitos[[#This Row],[Cantidad de días]])=0,"",IF(AND(AB$4=$E8,$F8=1),Creador_De_Hitos,"")),"")</f>
        <v/>
      </c>
      <c r="AC8" s="19" t="str">
        <f ca="1">IFERROR(IF(LEN(Hitos[[#This Row],[Cantidad de días]])=0,"",IF(AND(AC$4=$E8,$F8=1),Creador_De_Hitos,"")),"")</f>
        <v/>
      </c>
      <c r="AD8" s="19" t="str">
        <f ca="1">IFERROR(IF(LEN(Hitos[[#This Row],[Cantidad de días]])=0,"",IF(AND(AD$4=$E8,$F8=1),Creador_De_Hitos,"")),"")</f>
        <v/>
      </c>
      <c r="AE8" s="19" t="str">
        <f ca="1">IFERROR(IF(LEN(Hitos[[#This Row],[Cantidad de días]])=0,"",IF(AND(AE$4=$E8,$F8=1),Creador_De_Hitos,"")),"")</f>
        <v/>
      </c>
      <c r="AF8" s="19" t="str">
        <f ca="1">IFERROR(IF(LEN(Hitos[[#This Row],[Cantidad de días]])=0,"",IF(AND(AF$4=$E8,$F8=1),Creador_De_Hitos,"")),"")</f>
        <v/>
      </c>
      <c r="AG8" s="19" t="str">
        <f ca="1">IFERROR(IF(LEN(Hitos[[#This Row],[Cantidad de días]])=0,"",IF(AND(AG$4=$E8,$F8=1),Creador_De_Hitos,"")),"")</f>
        <v/>
      </c>
      <c r="AH8" s="19" t="str">
        <f ca="1">IFERROR(IF(LEN(Hitos[[#This Row],[Cantidad de días]])=0,"",IF(AND(AH$4=$E8,$F8=1),Creador_De_Hitos,"")),"")</f>
        <v/>
      </c>
      <c r="AI8" s="19" t="str">
        <f ca="1">IFERROR(IF(LEN(Hitos[[#This Row],[Cantidad de días]])=0,"",IF(AND(AI$4=$E8,$F8=1),Creador_De_Hitos,"")),"")</f>
        <v/>
      </c>
      <c r="AJ8" s="19" t="str">
        <f ca="1">IFERROR(IF(LEN(Hitos[[#This Row],[Cantidad de días]])=0,"",IF(AND(AJ$4=$E8,$F8=1),Creador_De_Hitos,"")),"")</f>
        <v/>
      </c>
      <c r="AK8" s="19" t="str">
        <f ca="1">IFERROR(IF(LEN(Hitos[[#This Row],[Cantidad de días]])=0,"",IF(AND(AK$4=$E8,$F8=1),Creador_De_Hitos,"")),"")</f>
        <v/>
      </c>
      <c r="AL8" s="19" t="str">
        <f ca="1">IFERROR(IF(LEN(Hitos[[#This Row],[Cantidad de días]])=0,"",IF(AND(AL$4=$E8,$F8=1),Creador_De_Hitos,"")),"")</f>
        <v/>
      </c>
      <c r="AM8" s="19" t="str">
        <f ca="1">IFERROR(IF(LEN(Hitos[[#This Row],[Cantidad de días]])=0,"",IF(AND(AM$4=$E8,$F8=1),Creador_De_Hitos,"")),"")</f>
        <v/>
      </c>
      <c r="AN8" s="19" t="str">
        <f ca="1">IFERROR(IF(LEN(Hitos[[#This Row],[Cantidad de días]])=0,"",IF(AND(AN$4=$E8,$F8=1),Creador_De_Hitos,"")),"")</f>
        <v/>
      </c>
      <c r="AO8" s="19" t="str">
        <f ca="1">IFERROR(IF(LEN(Hitos[[#This Row],[Cantidad de días]])=0,"",IF(AND(AO$4=$E8,$F8=1),Creador_De_Hitos,"")),"")</f>
        <v/>
      </c>
      <c r="AP8" s="19" t="str">
        <f ca="1">IFERROR(IF(LEN(Hitos[[#This Row],[Cantidad de días]])=0,"",IF(AND(AP$4=$E8,$F8=1),Creador_De_Hitos,"")),"")</f>
        <v/>
      </c>
      <c r="AQ8" s="19" t="str">
        <f ca="1">IFERROR(IF(LEN(Hitos[[#This Row],[Cantidad de días]])=0,"",IF(AND(AQ$4=$E8,$F8=1),Creador_De_Hitos,"")),"")</f>
        <v/>
      </c>
      <c r="AR8" s="19" t="str">
        <f ca="1">IFERROR(IF(LEN(Hitos[[#This Row],[Cantidad de días]])=0,"",IF(AND(AR$4=$E8,$F8=1),Creador_De_Hitos,"")),"")</f>
        <v/>
      </c>
      <c r="AS8" s="19" t="str">
        <f ca="1">IFERROR(IF(LEN(Hitos[[#This Row],[Cantidad de días]])=0,"",IF(AND(AS$4=$E8,$F8=1),Creador_De_Hitos,"")),"")</f>
        <v/>
      </c>
      <c r="AT8" s="19" t="str">
        <f ca="1">IFERROR(IF(LEN(Hitos[[#This Row],[Cantidad de días]])=0,"",IF(AND(AT$4=$E8,$F8=1),Creador_De_Hitos,"")),"")</f>
        <v/>
      </c>
      <c r="AU8" s="19" t="str">
        <f ca="1">IFERROR(IF(LEN(Hitos[[#This Row],[Cantidad de días]])=0,"",IF(AND(AU$4=$E8,$F8=1),Creador_De_Hitos,"")),"")</f>
        <v/>
      </c>
      <c r="AV8" s="19" t="str">
        <f ca="1">IFERROR(IF(LEN(Hitos[[#This Row],[Cantidad de días]])=0,"",IF(AND(AV$4=$E8,$F8=1),Creador_De_Hitos,"")),"")</f>
        <v/>
      </c>
      <c r="AW8" s="19" t="str">
        <f ca="1">IFERROR(IF(LEN(Hitos[[#This Row],[Cantidad de días]])=0,"",IF(AND(AW$4=$E8,$F8=1),Creador_De_Hitos,"")),"")</f>
        <v/>
      </c>
      <c r="AX8" s="19" t="str">
        <f ca="1">IFERROR(IF(LEN(Hitos[[#This Row],[Cantidad de días]])=0,"",IF(AND(AX$4=$E8,$F8=1),Creador_De_Hitos,"")),"")</f>
        <v/>
      </c>
      <c r="AY8" s="19" t="str">
        <f ca="1">IFERROR(IF(LEN(Hitos[[#This Row],[Cantidad de días]])=0,"",IF(AND(AY$4=$E8,$F8=1),Creador_De_Hitos,"")),"")</f>
        <v/>
      </c>
      <c r="AZ8" s="19" t="str">
        <f ca="1">IFERROR(IF(LEN(Hitos[[#This Row],[Cantidad de días]])=0,"",IF(AND(AZ$4=$E8,$F8=1),Creador_De_Hitos,"")),"")</f>
        <v/>
      </c>
      <c r="BA8" s="19" t="str">
        <f ca="1">IFERROR(IF(LEN(Hitos[[#This Row],[Cantidad de días]])=0,"",IF(AND(BA$4=$E8,$F8=1),Creador_De_Hitos,"")),"")</f>
        <v/>
      </c>
      <c r="BB8" s="19" t="str">
        <f ca="1">IFERROR(IF(LEN(Hitos[[#This Row],[Cantidad de días]])=0,"",IF(AND(BB$4=$E8,$F8=1),Creador_De_Hitos,"")),"")</f>
        <v/>
      </c>
      <c r="BC8" s="19" t="str">
        <f ca="1">IFERROR(IF(LEN(Hitos[[#This Row],[Cantidad de días]])=0,"",IF(AND(BC$4=$E8,$F8=1),Creador_De_Hitos,"")),"")</f>
        <v/>
      </c>
      <c r="BD8" s="19" t="str">
        <f ca="1">IFERROR(IF(LEN(Hitos[[#This Row],[Cantidad de días]])=0,"",IF(AND(BD$4=$E8,$F8=1),Creador_De_Hitos,"")),"")</f>
        <v/>
      </c>
      <c r="BE8" s="19" t="str">
        <f ca="1">IFERROR(IF(LEN(Hitos[[#This Row],[Cantidad de días]])=0,"",IF(AND(BE$4=$E8,$F8=1),Creador_De_Hitos,"")),"")</f>
        <v/>
      </c>
      <c r="BF8" s="19" t="str">
        <f ca="1">IFERROR(IF(LEN(Hitos[[#This Row],[Cantidad de días]])=0,"",IF(AND(BF$4=$E8,$F8=1),Creador_De_Hitos,"")),"")</f>
        <v/>
      </c>
      <c r="BG8" s="19" t="str">
        <f ca="1">IFERROR(IF(LEN(Hitos[[#This Row],[Cantidad de días]])=0,"",IF(AND(BG$4=$E8,$F8=1),Creador_De_Hitos,"")),"")</f>
        <v/>
      </c>
      <c r="BH8" s="19" t="str">
        <f ca="1">IFERROR(IF(LEN(Hitos[[#This Row],[Cantidad de días]])=0,"",IF(AND(BH$4=$E8,$F8=1),Creador_De_Hitos,"")),"")</f>
        <v/>
      </c>
      <c r="BI8" s="19" t="str">
        <f ca="1">IFERROR(IF(LEN(Hitos[[#This Row],[Cantidad de días]])=0,"",IF(AND(BI$4=$E8,$F8=1),Creador_De_Hitos,"")),"")</f>
        <v/>
      </c>
      <c r="BJ8" s="19" t="str">
        <f ca="1">IFERROR(IF(LEN(Hitos[[#This Row],[Cantidad de días]])=0,"",IF(AND(BJ$4=$E8,$F8=1),Creador_De_Hitos,"")),"")</f>
        <v/>
      </c>
      <c r="BK8" s="19" t="str">
        <f ca="1">IFERROR(IF(LEN(Hitos[[#This Row],[Cantidad de días]])=0,"",IF(AND(BK$4=$E8,$F8=1),Creador_De_Hitos,"")),"")</f>
        <v/>
      </c>
      <c r="BL8" s="19" t="str">
        <f ca="1">IFERROR(IF(LEN(Hitos[[#This Row],[Cantidad de días]])=0,"",IF(AND(BL$4=$E8,$F8=1),Creador_De_Hitos,"")),"")</f>
        <v/>
      </c>
      <c r="BM8" s="19" t="str">
        <f ca="1">IFERROR(IF(LEN(Hitos[[#This Row],[Cantidad de días]])=0,"",IF(AND(BM$4=$E8,$F8=1),Creador_De_Hitos,"")),"")</f>
        <v/>
      </c>
      <c r="BN8" s="19" t="str">
        <f ca="1">IFERROR(IF(LEN(Hitos[[#This Row],[Cantidad de días]])=0,"",IF(AND(BN$4=$E8,$F8=1),Creador_De_Hitos,"")),"")</f>
        <v/>
      </c>
      <c r="BO8" s="19" t="str">
        <f ca="1">IFERROR(IF(LEN(Hitos[[#This Row],[Cantidad de días]])=0,"",IF(AND(BO$4=$E8,$F8=1),Creador_De_Hitos,"")),"")</f>
        <v/>
      </c>
      <c r="BP8" s="19" t="str">
        <f ca="1">IFERROR(IF(LEN(Hitos[[#This Row],[Cantidad de días]])=0,"",IF(AND(BP$4=$E8,$F8=1),Creador_De_Hitos,"")),"")</f>
        <v/>
      </c>
      <c r="BQ8" s="19" t="str">
        <f ca="1">IFERROR(IF(LEN(Hitos[[#This Row],[Cantidad de días]])=0,"",IF(AND(BQ$4=$E8,$F8=1),Creador_De_Hitos,"")),"")</f>
        <v/>
      </c>
      <c r="BR8" s="19" t="str">
        <f ca="1">IFERROR(IF(LEN(Hitos[[#This Row],[Cantidad de días]])=0,"",IF(AND(BR$4=$E8,$F8=1),Creador_De_Hitos,"")),"")</f>
        <v/>
      </c>
      <c r="BS8" s="19" t="str">
        <f ca="1">IFERROR(IF(LEN(Hitos[[#This Row],[Cantidad de días]])=0,"",IF(AND(BS$4=$E8,$F8=1),Creador_De_Hitos,"")),"")</f>
        <v/>
      </c>
      <c r="BT8" s="19" t="str">
        <f ca="1">IFERROR(IF(LEN(Hitos[[#This Row],[Cantidad de días]])=0,"",IF(AND(BT$4=$E8,$F8=1),Creador_De_Hitos,"")),"")</f>
        <v/>
      </c>
      <c r="BU8" s="19" t="str">
        <f ca="1">IFERROR(IF(LEN(Hitos[[#This Row],[Cantidad de días]])=0,"",IF(AND(BU$4=$E8,$F8=1),Creador_De_Hitos,"")),"")</f>
        <v/>
      </c>
      <c r="BV8" s="19" t="str">
        <f ca="1">IFERROR(IF(LEN(Hitos[[#This Row],[Cantidad de días]])=0,"",IF(AND(BV$4=$E8,$F8=1),Creador_De_Hitos,"")),"")</f>
        <v/>
      </c>
      <c r="BW8" s="19" t="str">
        <f ca="1">IFERROR(IF(LEN(Hitos[[#This Row],[Cantidad de días]])=0,"",IF(AND(BW$4=$E8,$F8=1),Creador_De_Hitos,"")),"")</f>
        <v/>
      </c>
      <c r="BX8" s="19" t="str">
        <f ca="1">IFERROR(IF(LEN(Hitos[[#This Row],[Cantidad de días]])=0,"",IF(AND(BX$4=$E8,$F8=1),Creador_De_Hitos,"")),"")</f>
        <v/>
      </c>
      <c r="BY8" s="19" t="str">
        <f ca="1">IFERROR(IF(LEN(Hitos[[#This Row],[Cantidad de días]])=0,"",IF(AND(BY$4=$E8,$F8=1),Creador_De_Hitos,"")),"")</f>
        <v/>
      </c>
      <c r="BZ8" s="19" t="str">
        <f ca="1">IFERROR(IF(LEN(Hitos[[#This Row],[Cantidad de días]])=0,"",IF(AND(BZ$4=$E8,$F8=1),Creador_De_Hitos,"")),"")</f>
        <v/>
      </c>
      <c r="CA8" s="19" t="str">
        <f ca="1">IFERROR(IF(LEN(Hitos[[#This Row],[Cantidad de días]])=0,"",IF(AND(CA$4=$E8,$F8=1),Creador_De_Hitos,"")),"")</f>
        <v/>
      </c>
      <c r="CB8" s="19" t="str">
        <f ca="1">IFERROR(IF(LEN(Hitos[[#This Row],[Cantidad de días]])=0,"",IF(AND(CB$4=$E8,$F8=1),Creador_De_Hitos,"")),"")</f>
        <v/>
      </c>
      <c r="CC8" s="19" t="str">
        <f ca="1">IFERROR(IF(LEN(Hitos[[#This Row],[Cantidad de días]])=0,"",IF(AND(CC$4=$E8,$F8=1),Creador_De_Hitos,"")),"")</f>
        <v/>
      </c>
      <c r="CD8" s="19" t="str">
        <f ca="1">IFERROR(IF(LEN(Hitos[[#This Row],[Cantidad de días]])=0,"",IF(AND(CD$4=$E8,$F8=1),Creador_De_Hitos,"")),"")</f>
        <v/>
      </c>
      <c r="CE8" s="19" t="str">
        <f ca="1">IFERROR(IF(LEN(Hitos[[#This Row],[Cantidad de días]])=0,"",IF(AND(CE$4=$E8,$F8=1),Creador_De_Hitos,"")),"")</f>
        <v/>
      </c>
      <c r="CF8" s="19" t="str">
        <f ca="1">IFERROR(IF(LEN(Hitos[[#This Row],[Cantidad de días]])=0,"",IF(AND(CF$4=$E8,$F8=1),Creador_De_Hitos,"")),"")</f>
        <v/>
      </c>
      <c r="CG8" s="19" t="str">
        <f ca="1">IFERROR(IF(LEN(Hitos[[#This Row],[Cantidad de días]])=0,"",IF(AND(CG$4=$E8,$F8=1),Creador_De_Hitos,"")),"")</f>
        <v/>
      </c>
      <c r="CH8" s="19" t="str">
        <f ca="1">IFERROR(IF(LEN(Hitos[[#This Row],[Cantidad de días]])=0,"",IF(AND(CH$4=$E8,$F8=1),Creador_De_Hitos,"")),"")</f>
        <v/>
      </c>
      <c r="CI8" s="19" t="str">
        <f ca="1">IFERROR(IF(LEN(Hitos[[#This Row],[Cantidad de días]])=0,"",IF(AND(CI$4=$E8,$F8=1),Creador_De_Hitos,"")),"")</f>
        <v/>
      </c>
      <c r="CJ8" s="19" t="str">
        <f ca="1">IFERROR(IF(LEN(Hitos[[#This Row],[Cantidad de días]])=0,"",IF(AND(CJ$4=$E8,$F8=1),Creador_De_Hitos,"")),"")</f>
        <v/>
      </c>
      <c r="CK8" s="19" t="str">
        <f ca="1">IFERROR(IF(LEN(Hitos[[#This Row],[Cantidad de días]])=0,"",IF(AND(CK$4=$E8,$F8=1),Creador_De_Hitos,"")),"")</f>
        <v/>
      </c>
      <c r="CL8" s="19" t="str">
        <f ca="1">IFERROR(IF(LEN(Hitos[[#This Row],[Cantidad de días]])=0,"",IF(AND(CL$4=$E8,$F8=1),Creador_De_Hitos,"")),"")</f>
        <v/>
      </c>
      <c r="CM8" s="19" t="str">
        <f ca="1">IFERROR(IF(LEN(Hitos[[#This Row],[Cantidad de días]])=0,"",IF(AND(CM$4=$E8,$F8=1),Creador_De_Hitos,"")),"")</f>
        <v/>
      </c>
      <c r="CN8" s="19" t="str">
        <f ca="1">IFERROR(IF(LEN(Hitos[[#This Row],[Cantidad de días]])=0,"",IF(AND(CN$4=$E8,$F8=1),Creador_De_Hitos,"")),"")</f>
        <v/>
      </c>
      <c r="CO8" s="19" t="str">
        <f ca="1">IFERROR(IF(LEN(Hitos[[#This Row],[Cantidad de días]])=0,"",IF(AND(CO$4=$E8,$F8=1),Creador_De_Hitos,"")),"")</f>
        <v/>
      </c>
      <c r="CP8" s="19" t="str">
        <f ca="1">IFERROR(IF(LEN(Hitos[[#This Row],[Cantidad de días]])=0,"",IF(AND(CP$4=$E8,$F8=1),Creador_De_Hitos,"")),"")</f>
        <v/>
      </c>
      <c r="CQ8" s="19" t="str">
        <f ca="1">IFERROR(IF(LEN(Hitos[[#This Row],[Cantidad de días]])=0,"",IF(AND(CQ$4=$E8,$F8=1),Creador_De_Hitos,"")),"")</f>
        <v/>
      </c>
      <c r="CR8" s="19" t="str">
        <f ca="1">IFERROR(IF(LEN(Hitos[[#This Row],[Cantidad de días]])=0,"",IF(AND(CR$4=$E8,$F8=1),Creador_De_Hitos,"")),"")</f>
        <v/>
      </c>
      <c r="CS8" s="19" t="str">
        <f ca="1">IFERROR(IF(LEN(Hitos[[#This Row],[Cantidad de días]])=0,"",IF(AND(CS$4=$E8,$F8=1),Creador_De_Hitos,"")),"")</f>
        <v/>
      </c>
      <c r="CT8" s="19" t="str">
        <f ca="1">IFERROR(IF(LEN(Hitos[[#This Row],[Cantidad de días]])=0,"",IF(AND(CT$4=$E8,$F8=1),Creador_De_Hitos,"")),"")</f>
        <v/>
      </c>
      <c r="CU8" s="19" t="str">
        <f ca="1">IFERROR(IF(LEN(Hitos[[#This Row],[Cantidad de días]])=0,"",IF(AND(CU$4=$E8,$F8=1),Creador_De_Hitos,"")),"")</f>
        <v/>
      </c>
      <c r="CV8" s="19" t="str">
        <f ca="1">IFERROR(IF(LEN(Hitos[[#This Row],[Cantidad de días]])=0,"",IF(AND(CV$4=$E8,$F8=1),Creador_De_Hitos,"")),"")</f>
        <v/>
      </c>
      <c r="CW8" s="19" t="str">
        <f ca="1">IFERROR(IF(LEN(Hitos[[#This Row],[Cantidad de días]])=0,"",IF(AND(CW$4=$E8,$F8=1),Creador_De_Hitos,"")),"")</f>
        <v/>
      </c>
      <c r="CX8" s="19" t="str">
        <f ca="1">IFERROR(IF(LEN(Hitos[[#This Row],[Cantidad de días]])=0,"",IF(AND(CX$4=$E8,$F8=1),Creador_De_Hitos,"")),"")</f>
        <v/>
      </c>
      <c r="CY8" s="19" t="str">
        <f ca="1">IFERROR(IF(LEN(Hitos[[#This Row],[Cantidad de días]])=0,"",IF(AND(CY$4=$E8,$F8=1),Creador_De_Hitos,"")),"")</f>
        <v/>
      </c>
      <c r="CZ8" s="19" t="str">
        <f ca="1">IFERROR(IF(LEN(Hitos[[#This Row],[Cantidad de días]])=0,"",IF(AND(CZ$4=$E8,$F8=1),Creador_De_Hitos,"")),"")</f>
        <v/>
      </c>
      <c r="DA8" s="19" t="str">
        <f ca="1">IFERROR(IF(LEN(Hitos[[#This Row],[Cantidad de días]])=0,"",IF(AND(DA$4=$E8,$F8=1),Creador_De_Hitos,"")),"")</f>
        <v/>
      </c>
      <c r="DB8" s="19" t="str">
        <f ca="1">IFERROR(IF(LEN(Hitos[[#This Row],[Cantidad de días]])=0,"",IF(AND(DB$4=$E8,$F8=1),Creador_De_Hitos,"")),"")</f>
        <v/>
      </c>
      <c r="DC8" s="19" t="str">
        <f ca="1">IFERROR(IF(LEN(Hitos[[#This Row],[Cantidad de días]])=0,"",IF(AND(DC$4=$E8,$F8=1),Creador_De_Hitos,"")),"")</f>
        <v/>
      </c>
      <c r="DD8" s="19" t="str">
        <f ca="1">IFERROR(IF(LEN(Hitos[[#This Row],[Cantidad de días]])=0,"",IF(AND(DD$4=$E8,$F8=1),Creador_De_Hitos,"")),"")</f>
        <v/>
      </c>
      <c r="DE8" s="19" t="str">
        <f ca="1">IFERROR(IF(LEN(Hitos[[#This Row],[Cantidad de días]])=0,"",IF(AND(DE$4=$E8,$F8=1),Creador_De_Hitos,"")),"")</f>
        <v/>
      </c>
      <c r="DF8" s="19" t="str">
        <f ca="1">IFERROR(IF(LEN(Hitos[[#This Row],[Cantidad de días]])=0,"",IF(AND(DF$4=$E8,$F8=1),Creador_De_Hitos,"")),"")</f>
        <v/>
      </c>
    </row>
    <row r="9" spans="1:110" s="2" customFormat="1" ht="30" customHeight="1">
      <c r="A9" s="12"/>
      <c r="B9" s="46" t="s">
        <v>20</v>
      </c>
      <c r="C9" s="43" t="s">
        <v>17</v>
      </c>
      <c r="D9" s="40">
        <v>0</v>
      </c>
      <c r="E9" s="47">
        <f>E8+F8</f>
        <v>44441</v>
      </c>
      <c r="F9" s="42">
        <v>14</v>
      </c>
      <c r="G9" s="16"/>
      <c r="H9" s="19" t="str">
        <f ca="1">IFERROR(IF(LEN(Hitos[[#This Row],[Cantidad de días]])=0,"",IF(AND(H$4=$E9,$F9=1),Creador_De_Hitos,"")),"")</f>
        <v/>
      </c>
      <c r="I9" s="19" t="str">
        <f ca="1">IFERROR(IF(LEN(Hitos[[#This Row],[Cantidad de días]])=0,"",IF(AND(I$4=$E9,$F9=1),Creador_De_Hitos,"")),"")</f>
        <v/>
      </c>
      <c r="J9" s="19" t="str">
        <f ca="1">IFERROR(IF(LEN(Hitos[[#This Row],[Cantidad de días]])=0,"",IF(AND(J$4=$E9,$F9=1),Creador_De_Hitos,"")),"")</f>
        <v/>
      </c>
      <c r="K9" s="19" t="str">
        <f ca="1">IFERROR(IF(LEN(Hitos[[#This Row],[Cantidad de días]])=0,"",IF(AND(K$4=$E9,$F9=1),Creador_De_Hitos,"")),"")</f>
        <v/>
      </c>
      <c r="L9" s="19" t="str">
        <f ca="1">IFERROR(IF(LEN(Hitos[[#This Row],[Cantidad de días]])=0,"",IF(AND(L$4=$E9,$F9=1),Creador_De_Hitos,"")),"")</f>
        <v/>
      </c>
      <c r="M9" s="19" t="str">
        <f ca="1">IFERROR(IF(LEN(Hitos[[#This Row],[Cantidad de días]])=0,"",IF(AND(M$4=$E9,$F9=1),Creador_De_Hitos,"")),"")</f>
        <v/>
      </c>
      <c r="N9" s="19" t="str">
        <f ca="1">IFERROR(IF(LEN(Hitos[[#This Row],[Cantidad de días]])=0,"",IF(AND(N$4=$E9,$F9=1),Creador_De_Hitos,"")),"")</f>
        <v/>
      </c>
      <c r="O9" s="19" t="str">
        <f ca="1">IFERROR(IF(LEN(Hitos[[#This Row],[Cantidad de días]])=0,"",IF(AND(O$4=$E9,$F9=1),Creador_De_Hitos,"")),"")</f>
        <v/>
      </c>
      <c r="P9" s="19" t="str">
        <f ca="1">IFERROR(IF(LEN(Hitos[[#This Row],[Cantidad de días]])=0,"",IF(AND(P$4=$E9,$F9=1),Creador_De_Hitos,"")),"")</f>
        <v/>
      </c>
      <c r="Q9" s="19" t="str">
        <f ca="1">IFERROR(IF(LEN(Hitos[[#This Row],[Cantidad de días]])=0,"",IF(AND(Q$4=$E9,$F9=1),Creador_De_Hitos,"")),"")</f>
        <v/>
      </c>
      <c r="R9" s="19" t="str">
        <f ca="1">IFERROR(IF(LEN(Hitos[[#This Row],[Cantidad de días]])=0,"",IF(AND(R$4=$E9,$F9=1),Creador_De_Hitos,"")),"")</f>
        <v/>
      </c>
      <c r="S9" s="19" t="str">
        <f ca="1">IFERROR(IF(LEN(Hitos[[#This Row],[Cantidad de días]])=0,"",IF(AND(S$4=$E9,$F9=1),Creador_De_Hitos,"")),"")</f>
        <v/>
      </c>
      <c r="T9" s="19" t="str">
        <f ca="1">IFERROR(IF(LEN(Hitos[[#This Row],[Cantidad de días]])=0,"",IF(AND(T$4=$E9,$F9=1),Creador_De_Hitos,"")),"")</f>
        <v/>
      </c>
      <c r="U9" s="19" t="str">
        <f ca="1">IFERROR(IF(LEN(Hitos[[#This Row],[Cantidad de días]])=0,"",IF(AND(U$4=$E9,$F9=1),Creador_De_Hitos,"")),"")</f>
        <v/>
      </c>
      <c r="V9" s="19" t="str">
        <f ca="1">IFERROR(IF(LEN(Hitos[[#This Row],[Cantidad de días]])=0,"",IF(AND(V$4=$E9,$F9=1),Creador_De_Hitos,"")),"")</f>
        <v/>
      </c>
      <c r="W9" s="19" t="str">
        <f ca="1">IFERROR(IF(LEN(Hitos[[#This Row],[Cantidad de días]])=0,"",IF(AND(W$4=$E9,$F9=1),Creador_De_Hitos,"")),"")</f>
        <v/>
      </c>
      <c r="X9" s="19" t="str">
        <f ca="1">IFERROR(IF(LEN(Hitos[[#This Row],[Cantidad de días]])=0,"",IF(AND(X$4=$E9,$F9=1),Creador_De_Hitos,"")),"")</f>
        <v/>
      </c>
      <c r="Y9" s="19" t="str">
        <f ca="1">IFERROR(IF(LEN(Hitos[[#This Row],[Cantidad de días]])=0,"",IF(AND(Y$4=$E9,$F9=1),Creador_De_Hitos,"")),"")</f>
        <v/>
      </c>
      <c r="Z9" s="19" t="str">
        <f ca="1">IFERROR(IF(LEN(Hitos[[#This Row],[Cantidad de días]])=0,"",IF(AND(Z$4=$E9,$F9=1),Creador_De_Hitos,"")),"")</f>
        <v/>
      </c>
      <c r="AA9" s="19" t="str">
        <f ca="1">IFERROR(IF(LEN(Hitos[[#This Row],[Cantidad de días]])=0,"",IF(AND(AA$4=$E9,$F9=1),Creador_De_Hitos,"")),"")</f>
        <v/>
      </c>
      <c r="AB9" s="19" t="str">
        <f ca="1">IFERROR(IF(LEN(Hitos[[#This Row],[Cantidad de días]])=0,"",IF(AND(AB$4=$E9,$F9=1),Creador_De_Hitos,"")),"")</f>
        <v/>
      </c>
      <c r="AC9" s="19" t="str">
        <f ca="1">IFERROR(IF(LEN(Hitos[[#This Row],[Cantidad de días]])=0,"",IF(AND(AC$4=$E9,$F9=1),Creador_De_Hitos,"")),"")</f>
        <v/>
      </c>
      <c r="AD9" s="19" t="str">
        <f ca="1">IFERROR(IF(LEN(Hitos[[#This Row],[Cantidad de días]])=0,"",IF(AND(AD$4=$E9,$F9=1),Creador_De_Hitos,"")),"")</f>
        <v/>
      </c>
      <c r="AE9" s="19" t="str">
        <f ca="1">IFERROR(IF(LEN(Hitos[[#This Row],[Cantidad de días]])=0,"",IF(AND(AE$4=$E9,$F9=1),Creador_De_Hitos,"")),"")</f>
        <v/>
      </c>
      <c r="AF9" s="19" t="str">
        <f ca="1">IFERROR(IF(LEN(Hitos[[#This Row],[Cantidad de días]])=0,"",IF(AND(AF$4=$E9,$F9=1),Creador_De_Hitos,"")),"")</f>
        <v/>
      </c>
      <c r="AG9" s="19" t="str">
        <f ca="1">IFERROR(IF(LEN(Hitos[[#This Row],[Cantidad de días]])=0,"",IF(AND(AG$4=$E9,$F9=1),Creador_De_Hitos,"")),"")</f>
        <v/>
      </c>
      <c r="AH9" s="19" t="str">
        <f ca="1">IFERROR(IF(LEN(Hitos[[#This Row],[Cantidad de días]])=0,"",IF(AND(AH$4=$E9,$F9=1),Creador_De_Hitos,"")),"")</f>
        <v/>
      </c>
      <c r="AI9" s="19" t="str">
        <f ca="1">IFERROR(IF(LEN(Hitos[[#This Row],[Cantidad de días]])=0,"",IF(AND(AI$4=$E9,$F9=1),Creador_De_Hitos,"")),"")</f>
        <v/>
      </c>
      <c r="AJ9" s="19" t="str">
        <f ca="1">IFERROR(IF(LEN(Hitos[[#This Row],[Cantidad de días]])=0,"",IF(AND(AJ$4=$E9,$F9=1),Creador_De_Hitos,"")),"")</f>
        <v/>
      </c>
      <c r="AK9" s="19" t="str">
        <f ca="1">IFERROR(IF(LEN(Hitos[[#This Row],[Cantidad de días]])=0,"",IF(AND(AK$4=$E9,$F9=1),Creador_De_Hitos,"")),"")</f>
        <v/>
      </c>
      <c r="AL9" s="19" t="str">
        <f ca="1">IFERROR(IF(LEN(Hitos[[#This Row],[Cantidad de días]])=0,"",IF(AND(AL$4=$E9,$F9=1),Creador_De_Hitos,"")),"")</f>
        <v/>
      </c>
      <c r="AM9" s="19" t="str">
        <f ca="1">IFERROR(IF(LEN(Hitos[[#This Row],[Cantidad de días]])=0,"",IF(AND(AM$4=$E9,$F9=1),Creador_De_Hitos,"")),"")</f>
        <v/>
      </c>
      <c r="AN9" s="19" t="str">
        <f ca="1">IFERROR(IF(LEN(Hitos[[#This Row],[Cantidad de días]])=0,"",IF(AND(AN$4=$E9,$F9=1),Creador_De_Hitos,"")),"")</f>
        <v/>
      </c>
      <c r="AO9" s="19" t="str">
        <f ca="1">IFERROR(IF(LEN(Hitos[[#This Row],[Cantidad de días]])=0,"",IF(AND(AO$4=$E9,$F9=1),Creador_De_Hitos,"")),"")</f>
        <v/>
      </c>
      <c r="AP9" s="19" t="str">
        <f ca="1">IFERROR(IF(LEN(Hitos[[#This Row],[Cantidad de días]])=0,"",IF(AND(AP$4=$E9,$F9=1),Creador_De_Hitos,"")),"")</f>
        <v/>
      </c>
      <c r="AQ9" s="19" t="str">
        <f ca="1">IFERROR(IF(LEN(Hitos[[#This Row],[Cantidad de días]])=0,"",IF(AND(AQ$4=$E9,$F9=1),Creador_De_Hitos,"")),"")</f>
        <v/>
      </c>
      <c r="AR9" s="19" t="str">
        <f ca="1">IFERROR(IF(LEN(Hitos[[#This Row],[Cantidad de días]])=0,"",IF(AND(AR$4=$E9,$F9=1),Creador_De_Hitos,"")),"")</f>
        <v/>
      </c>
      <c r="AS9" s="19" t="str">
        <f ca="1">IFERROR(IF(LEN(Hitos[[#This Row],[Cantidad de días]])=0,"",IF(AND(AS$4=$E9,$F9=1),Creador_De_Hitos,"")),"")</f>
        <v/>
      </c>
      <c r="AT9" s="19" t="str">
        <f ca="1">IFERROR(IF(LEN(Hitos[[#This Row],[Cantidad de días]])=0,"",IF(AND(AT$4=$E9,$F9=1),Creador_De_Hitos,"")),"")</f>
        <v/>
      </c>
      <c r="AU9" s="19" t="str">
        <f ca="1">IFERROR(IF(LEN(Hitos[[#This Row],[Cantidad de días]])=0,"",IF(AND(AU$4=$E9,$F9=1),Creador_De_Hitos,"")),"")</f>
        <v/>
      </c>
      <c r="AV9" s="19" t="str">
        <f ca="1">IFERROR(IF(LEN(Hitos[[#This Row],[Cantidad de días]])=0,"",IF(AND(AV$4=$E9,$F9=1),Creador_De_Hitos,"")),"")</f>
        <v/>
      </c>
      <c r="AW9" s="19" t="str">
        <f ca="1">IFERROR(IF(LEN(Hitos[[#This Row],[Cantidad de días]])=0,"",IF(AND(AW$4=$E9,$F9=1),Creador_De_Hitos,"")),"")</f>
        <v/>
      </c>
      <c r="AX9" s="19" t="str">
        <f ca="1">IFERROR(IF(LEN(Hitos[[#This Row],[Cantidad de días]])=0,"",IF(AND(AX$4=$E9,$F9=1),Creador_De_Hitos,"")),"")</f>
        <v/>
      </c>
      <c r="AY9" s="19" t="str">
        <f ca="1">IFERROR(IF(LEN(Hitos[[#This Row],[Cantidad de días]])=0,"",IF(AND(AY$4=$E9,$F9=1),Creador_De_Hitos,"")),"")</f>
        <v/>
      </c>
      <c r="AZ9" s="19" t="str">
        <f ca="1">IFERROR(IF(LEN(Hitos[[#This Row],[Cantidad de días]])=0,"",IF(AND(AZ$4=$E9,$F9=1),Creador_De_Hitos,"")),"")</f>
        <v/>
      </c>
      <c r="BA9" s="19" t="str">
        <f ca="1">IFERROR(IF(LEN(Hitos[[#This Row],[Cantidad de días]])=0,"",IF(AND(BA$4=$E9,$F9=1),Creador_De_Hitos,"")),"")</f>
        <v/>
      </c>
      <c r="BB9" s="19" t="str">
        <f ca="1">IFERROR(IF(LEN(Hitos[[#This Row],[Cantidad de días]])=0,"",IF(AND(BB$4=$E9,$F9=1),Creador_De_Hitos,"")),"")</f>
        <v/>
      </c>
      <c r="BC9" s="19" t="str">
        <f ca="1">IFERROR(IF(LEN(Hitos[[#This Row],[Cantidad de días]])=0,"",IF(AND(BC$4=$E9,$F9=1),Creador_De_Hitos,"")),"")</f>
        <v/>
      </c>
      <c r="BD9" s="19" t="str">
        <f ca="1">IFERROR(IF(LEN(Hitos[[#This Row],[Cantidad de días]])=0,"",IF(AND(BD$4=$E9,$F9=1),Creador_De_Hitos,"")),"")</f>
        <v/>
      </c>
      <c r="BE9" s="19" t="str">
        <f ca="1">IFERROR(IF(LEN(Hitos[[#This Row],[Cantidad de días]])=0,"",IF(AND(BE$4=$E9,$F9=1),Creador_De_Hitos,"")),"")</f>
        <v/>
      </c>
      <c r="BF9" s="19" t="str">
        <f ca="1">IFERROR(IF(LEN(Hitos[[#This Row],[Cantidad de días]])=0,"",IF(AND(BF$4=$E9,$F9=1),Creador_De_Hitos,"")),"")</f>
        <v/>
      </c>
      <c r="BG9" s="19" t="str">
        <f ca="1">IFERROR(IF(LEN(Hitos[[#This Row],[Cantidad de días]])=0,"",IF(AND(BG$4=$E9,$F9=1),Creador_De_Hitos,"")),"")</f>
        <v/>
      </c>
      <c r="BH9" s="19" t="str">
        <f ca="1">IFERROR(IF(LEN(Hitos[[#This Row],[Cantidad de días]])=0,"",IF(AND(BH$4=$E9,$F9=1),Creador_De_Hitos,"")),"")</f>
        <v/>
      </c>
      <c r="BI9" s="19" t="str">
        <f ca="1">IFERROR(IF(LEN(Hitos[[#This Row],[Cantidad de días]])=0,"",IF(AND(BI$4=$E9,$F9=1),Creador_De_Hitos,"")),"")</f>
        <v/>
      </c>
      <c r="BJ9" s="19" t="str">
        <f ca="1">IFERROR(IF(LEN(Hitos[[#This Row],[Cantidad de días]])=0,"",IF(AND(BJ$4=$E9,$F9=1),Creador_De_Hitos,"")),"")</f>
        <v/>
      </c>
      <c r="BK9" s="19" t="str">
        <f ca="1">IFERROR(IF(LEN(Hitos[[#This Row],[Cantidad de días]])=0,"",IF(AND(BK$4=$E9,$F9=1),Creador_De_Hitos,"")),"")</f>
        <v/>
      </c>
      <c r="BL9" s="19" t="str">
        <f ca="1">IFERROR(IF(LEN(Hitos[[#This Row],[Cantidad de días]])=0,"",IF(AND(BL$4=$E9,$F9=1),Creador_De_Hitos,"")),"")</f>
        <v/>
      </c>
      <c r="BM9" s="19" t="str">
        <f ca="1">IFERROR(IF(LEN(Hitos[[#This Row],[Cantidad de días]])=0,"",IF(AND(BM$4=$E9,$F9=1),Creador_De_Hitos,"")),"")</f>
        <v/>
      </c>
      <c r="BN9" s="19" t="str">
        <f ca="1">IFERROR(IF(LEN(Hitos[[#This Row],[Cantidad de días]])=0,"",IF(AND(BN$4=$E9,$F9=1),Creador_De_Hitos,"")),"")</f>
        <v/>
      </c>
      <c r="BO9" s="19" t="str">
        <f ca="1">IFERROR(IF(LEN(Hitos[[#This Row],[Cantidad de días]])=0,"",IF(AND(BO$4=$E9,$F9=1),Creador_De_Hitos,"")),"")</f>
        <v/>
      </c>
      <c r="BP9" s="19" t="str">
        <f ca="1">IFERROR(IF(LEN(Hitos[[#This Row],[Cantidad de días]])=0,"",IF(AND(BP$4=$E9,$F9=1),Creador_De_Hitos,"")),"")</f>
        <v/>
      </c>
      <c r="BQ9" s="19" t="str">
        <f ca="1">IFERROR(IF(LEN(Hitos[[#This Row],[Cantidad de días]])=0,"",IF(AND(BQ$4=$E9,$F9=1),Creador_De_Hitos,"")),"")</f>
        <v/>
      </c>
      <c r="BR9" s="19" t="str">
        <f ca="1">IFERROR(IF(LEN(Hitos[[#This Row],[Cantidad de días]])=0,"",IF(AND(BR$4=$E9,$F9=1),Creador_De_Hitos,"")),"")</f>
        <v/>
      </c>
      <c r="BS9" s="19" t="str">
        <f ca="1">IFERROR(IF(LEN(Hitos[[#This Row],[Cantidad de días]])=0,"",IF(AND(BS$4=$E9,$F9=1),Creador_De_Hitos,"")),"")</f>
        <v/>
      </c>
      <c r="BT9" s="19" t="str">
        <f ca="1">IFERROR(IF(LEN(Hitos[[#This Row],[Cantidad de días]])=0,"",IF(AND(BT$4=$E9,$F9=1),Creador_De_Hitos,"")),"")</f>
        <v/>
      </c>
      <c r="BU9" s="19" t="str">
        <f ca="1">IFERROR(IF(LEN(Hitos[[#This Row],[Cantidad de días]])=0,"",IF(AND(BU$4=$E9,$F9=1),Creador_De_Hitos,"")),"")</f>
        <v/>
      </c>
      <c r="BV9" s="19" t="str">
        <f ca="1">IFERROR(IF(LEN(Hitos[[#This Row],[Cantidad de días]])=0,"",IF(AND(BV$4=$E9,$F9=1),Creador_De_Hitos,"")),"")</f>
        <v/>
      </c>
      <c r="BW9" s="19" t="str">
        <f ca="1">IFERROR(IF(LEN(Hitos[[#This Row],[Cantidad de días]])=0,"",IF(AND(BW$4=$E9,$F9=1),Creador_De_Hitos,"")),"")</f>
        <v/>
      </c>
      <c r="BX9" s="19" t="str">
        <f ca="1">IFERROR(IF(LEN(Hitos[[#This Row],[Cantidad de días]])=0,"",IF(AND(BX$4=$E9,$F9=1),Creador_De_Hitos,"")),"")</f>
        <v/>
      </c>
      <c r="BY9" s="19" t="str">
        <f ca="1">IFERROR(IF(LEN(Hitos[[#This Row],[Cantidad de días]])=0,"",IF(AND(BY$4=$E9,$F9=1),Creador_De_Hitos,"")),"")</f>
        <v/>
      </c>
      <c r="BZ9" s="19" t="str">
        <f ca="1">IFERROR(IF(LEN(Hitos[[#This Row],[Cantidad de días]])=0,"",IF(AND(BZ$4=$E9,$F9=1),Creador_De_Hitos,"")),"")</f>
        <v/>
      </c>
      <c r="CA9" s="19" t="str">
        <f ca="1">IFERROR(IF(LEN(Hitos[[#This Row],[Cantidad de días]])=0,"",IF(AND(CA$4=$E9,$F9=1),Creador_De_Hitos,"")),"")</f>
        <v/>
      </c>
      <c r="CB9" s="19" t="str">
        <f ca="1">IFERROR(IF(LEN(Hitos[[#This Row],[Cantidad de días]])=0,"",IF(AND(CB$4=$E9,$F9=1),Creador_De_Hitos,"")),"")</f>
        <v/>
      </c>
      <c r="CC9" s="19" t="str">
        <f ca="1">IFERROR(IF(LEN(Hitos[[#This Row],[Cantidad de días]])=0,"",IF(AND(CC$4=$E9,$F9=1),Creador_De_Hitos,"")),"")</f>
        <v/>
      </c>
      <c r="CD9" s="19" t="str">
        <f ca="1">IFERROR(IF(LEN(Hitos[[#This Row],[Cantidad de días]])=0,"",IF(AND(CD$4=$E9,$F9=1),Creador_De_Hitos,"")),"")</f>
        <v/>
      </c>
      <c r="CE9" s="19" t="str">
        <f ca="1">IFERROR(IF(LEN(Hitos[[#This Row],[Cantidad de días]])=0,"",IF(AND(CE$4=$E9,$F9=1),Creador_De_Hitos,"")),"")</f>
        <v/>
      </c>
      <c r="CF9" s="19" t="str">
        <f ca="1">IFERROR(IF(LEN(Hitos[[#This Row],[Cantidad de días]])=0,"",IF(AND(CF$4=$E9,$F9=1),Creador_De_Hitos,"")),"")</f>
        <v/>
      </c>
      <c r="CG9" s="19" t="str">
        <f ca="1">IFERROR(IF(LEN(Hitos[[#This Row],[Cantidad de días]])=0,"",IF(AND(CG$4=$E9,$F9=1),Creador_De_Hitos,"")),"")</f>
        <v/>
      </c>
      <c r="CH9" s="19" t="str">
        <f ca="1">IFERROR(IF(LEN(Hitos[[#This Row],[Cantidad de días]])=0,"",IF(AND(CH$4=$E9,$F9=1),Creador_De_Hitos,"")),"")</f>
        <v/>
      </c>
      <c r="CI9" s="19" t="str">
        <f ca="1">IFERROR(IF(LEN(Hitos[[#This Row],[Cantidad de días]])=0,"",IF(AND(CI$4=$E9,$F9=1),Creador_De_Hitos,"")),"")</f>
        <v/>
      </c>
      <c r="CJ9" s="19" t="str">
        <f ca="1">IFERROR(IF(LEN(Hitos[[#This Row],[Cantidad de días]])=0,"",IF(AND(CJ$4=$E9,$F9=1),Creador_De_Hitos,"")),"")</f>
        <v/>
      </c>
      <c r="CK9" s="19" t="str">
        <f ca="1">IFERROR(IF(LEN(Hitos[[#This Row],[Cantidad de días]])=0,"",IF(AND(CK$4=$E9,$F9=1),Creador_De_Hitos,"")),"")</f>
        <v/>
      </c>
      <c r="CL9" s="19" t="str">
        <f ca="1">IFERROR(IF(LEN(Hitos[[#This Row],[Cantidad de días]])=0,"",IF(AND(CL$4=$E9,$F9=1),Creador_De_Hitos,"")),"")</f>
        <v/>
      </c>
      <c r="CM9" s="19" t="str">
        <f ca="1">IFERROR(IF(LEN(Hitos[[#This Row],[Cantidad de días]])=0,"",IF(AND(CM$4=$E9,$F9=1),Creador_De_Hitos,"")),"")</f>
        <v/>
      </c>
      <c r="CN9" s="19" t="str">
        <f ca="1">IFERROR(IF(LEN(Hitos[[#This Row],[Cantidad de días]])=0,"",IF(AND(CN$4=$E9,$F9=1),Creador_De_Hitos,"")),"")</f>
        <v/>
      </c>
      <c r="CO9" s="19" t="str">
        <f ca="1">IFERROR(IF(LEN(Hitos[[#This Row],[Cantidad de días]])=0,"",IF(AND(CO$4=$E9,$F9=1),Creador_De_Hitos,"")),"")</f>
        <v/>
      </c>
      <c r="CP9" s="19" t="str">
        <f ca="1">IFERROR(IF(LEN(Hitos[[#This Row],[Cantidad de días]])=0,"",IF(AND(CP$4=$E9,$F9=1),Creador_De_Hitos,"")),"")</f>
        <v/>
      </c>
      <c r="CQ9" s="19" t="str">
        <f ca="1">IFERROR(IF(LEN(Hitos[[#This Row],[Cantidad de días]])=0,"",IF(AND(CQ$4=$E9,$F9=1),Creador_De_Hitos,"")),"")</f>
        <v/>
      </c>
      <c r="CR9" s="19" t="str">
        <f ca="1">IFERROR(IF(LEN(Hitos[[#This Row],[Cantidad de días]])=0,"",IF(AND(CR$4=$E9,$F9=1),Creador_De_Hitos,"")),"")</f>
        <v/>
      </c>
      <c r="CS9" s="19" t="str">
        <f ca="1">IFERROR(IF(LEN(Hitos[[#This Row],[Cantidad de días]])=0,"",IF(AND(CS$4=$E9,$F9=1),Creador_De_Hitos,"")),"")</f>
        <v/>
      </c>
      <c r="CT9" s="19" t="str">
        <f ca="1">IFERROR(IF(LEN(Hitos[[#This Row],[Cantidad de días]])=0,"",IF(AND(CT$4=$E9,$F9=1),Creador_De_Hitos,"")),"")</f>
        <v/>
      </c>
      <c r="CU9" s="19" t="str">
        <f ca="1">IFERROR(IF(LEN(Hitos[[#This Row],[Cantidad de días]])=0,"",IF(AND(CU$4=$E9,$F9=1),Creador_De_Hitos,"")),"")</f>
        <v/>
      </c>
      <c r="CV9" s="19" t="str">
        <f ca="1">IFERROR(IF(LEN(Hitos[[#This Row],[Cantidad de días]])=0,"",IF(AND(CV$4=$E9,$F9=1),Creador_De_Hitos,"")),"")</f>
        <v/>
      </c>
      <c r="CW9" s="19" t="str">
        <f ca="1">IFERROR(IF(LEN(Hitos[[#This Row],[Cantidad de días]])=0,"",IF(AND(CW$4=$E9,$F9=1),Creador_De_Hitos,"")),"")</f>
        <v/>
      </c>
      <c r="CX9" s="19" t="str">
        <f ca="1">IFERROR(IF(LEN(Hitos[[#This Row],[Cantidad de días]])=0,"",IF(AND(CX$4=$E9,$F9=1),Creador_De_Hitos,"")),"")</f>
        <v/>
      </c>
      <c r="CY9" s="19" t="str">
        <f ca="1">IFERROR(IF(LEN(Hitos[[#This Row],[Cantidad de días]])=0,"",IF(AND(CY$4=$E9,$F9=1),Creador_De_Hitos,"")),"")</f>
        <v/>
      </c>
      <c r="CZ9" s="19" t="str">
        <f ca="1">IFERROR(IF(LEN(Hitos[[#This Row],[Cantidad de días]])=0,"",IF(AND(CZ$4=$E9,$F9=1),Creador_De_Hitos,"")),"")</f>
        <v/>
      </c>
      <c r="DA9" s="19" t="str">
        <f ca="1">IFERROR(IF(LEN(Hitos[[#This Row],[Cantidad de días]])=0,"",IF(AND(DA$4=$E9,$F9=1),Creador_De_Hitos,"")),"")</f>
        <v/>
      </c>
      <c r="DB9" s="19" t="str">
        <f ca="1">IFERROR(IF(LEN(Hitos[[#This Row],[Cantidad de días]])=0,"",IF(AND(DB$4=$E9,$F9=1),Creador_De_Hitos,"")),"")</f>
        <v/>
      </c>
      <c r="DC9" s="19" t="str">
        <f ca="1">IFERROR(IF(LEN(Hitos[[#This Row],[Cantidad de días]])=0,"",IF(AND(DC$4=$E9,$F9=1),Creador_De_Hitos,"")),"")</f>
        <v/>
      </c>
      <c r="DD9" s="19" t="str">
        <f ca="1">IFERROR(IF(LEN(Hitos[[#This Row],[Cantidad de días]])=0,"",IF(AND(DD$4=$E9,$F9=1),Creador_De_Hitos,"")),"")</f>
        <v/>
      </c>
      <c r="DE9" s="19" t="str">
        <f ca="1">IFERROR(IF(LEN(Hitos[[#This Row],[Cantidad de días]])=0,"",IF(AND(DE$4=$E9,$F9=1),Creador_De_Hitos,"")),"")</f>
        <v/>
      </c>
      <c r="DF9" s="19" t="str">
        <f ca="1">IFERROR(IF(LEN(Hitos[[#This Row],[Cantidad de días]])=0,"",IF(AND(DF$4=$E9,$F9=1),Creador_De_Hitos,"")),"")</f>
        <v/>
      </c>
    </row>
    <row r="10" spans="1:110" s="2" customFormat="1" ht="30" customHeight="1">
      <c r="A10" s="13"/>
      <c r="B10" s="48" t="s">
        <v>21</v>
      </c>
      <c r="C10" s="43" t="s">
        <v>17</v>
      </c>
      <c r="D10" s="40"/>
      <c r="E10" s="47"/>
      <c r="F10" s="42"/>
      <c r="G10" s="16"/>
      <c r="H10" s="19" t="str">
        <f ca="1">IFERROR(IF(LEN(Hitos[[#This Row],[Cantidad de días]])=0,"",IF(AND(H$4=$E10,$F10=1),Creador_De_Hitos,"")),"")</f>
        <v/>
      </c>
      <c r="I10" s="19" t="str">
        <f ca="1">IFERROR(IF(LEN(Hitos[[#This Row],[Cantidad de días]])=0,"",IF(AND(I$4=$E10,$F10=1),Creador_De_Hitos,"")),"")</f>
        <v/>
      </c>
      <c r="J10" s="19" t="str">
        <f ca="1">IFERROR(IF(LEN(Hitos[[#This Row],[Cantidad de días]])=0,"",IF(AND(J$4=$E10,$F10=1),Creador_De_Hitos,"")),"")</f>
        <v/>
      </c>
      <c r="K10" s="19" t="str">
        <f ca="1">IFERROR(IF(LEN(Hitos[[#This Row],[Cantidad de días]])=0,"",IF(AND(K$4=$E10,$F10=1),Creador_De_Hitos,"")),"")</f>
        <v/>
      </c>
      <c r="L10" s="19" t="str">
        <f ca="1">IFERROR(IF(LEN(Hitos[[#This Row],[Cantidad de días]])=0,"",IF(AND(L$4=$E10,$F10=1),Creador_De_Hitos,"")),"")</f>
        <v/>
      </c>
      <c r="M10" s="19" t="str">
        <f ca="1">IFERROR(IF(LEN(Hitos[[#This Row],[Cantidad de días]])=0,"",IF(AND(M$4=$E10,$F10=1),Creador_De_Hitos,"")),"")</f>
        <v/>
      </c>
      <c r="N10" s="19" t="str">
        <f ca="1">IFERROR(IF(LEN(Hitos[[#This Row],[Cantidad de días]])=0,"",IF(AND(N$4=$E10,$F10=1),Creador_De_Hitos,"")),"")</f>
        <v/>
      </c>
      <c r="O10" s="19" t="str">
        <f ca="1">IFERROR(IF(LEN(Hitos[[#This Row],[Cantidad de días]])=0,"",IF(AND(O$4=$E10,$F10=1),Creador_De_Hitos,"")),"")</f>
        <v/>
      </c>
      <c r="P10" s="19" t="str">
        <f ca="1">IFERROR(IF(LEN(Hitos[[#This Row],[Cantidad de días]])=0,"",IF(AND(P$4=$E10,$F10=1),Creador_De_Hitos,"")),"")</f>
        <v/>
      </c>
      <c r="Q10" s="19" t="str">
        <f ca="1">IFERROR(IF(LEN(Hitos[[#This Row],[Cantidad de días]])=0,"",IF(AND(Q$4=$E10,$F10=1),Creador_De_Hitos,"")),"")</f>
        <v/>
      </c>
      <c r="R10" s="19" t="str">
        <f ca="1">IFERROR(IF(LEN(Hitos[[#This Row],[Cantidad de días]])=0,"",IF(AND(R$4=$E10,$F10=1),Creador_De_Hitos,"")),"")</f>
        <v/>
      </c>
      <c r="S10" s="19" t="str">
        <f ca="1">IFERROR(IF(LEN(Hitos[[#This Row],[Cantidad de días]])=0,"",IF(AND(S$4=$E10,$F10=1),Creador_De_Hitos,"")),"")</f>
        <v/>
      </c>
      <c r="T10" s="19" t="str">
        <f ca="1">IFERROR(IF(LEN(Hitos[[#This Row],[Cantidad de días]])=0,"",IF(AND(T$4=$E10,$F10=1),Creador_De_Hitos,"")),"")</f>
        <v/>
      </c>
      <c r="U10" s="19" t="str">
        <f ca="1">IFERROR(IF(LEN(Hitos[[#This Row],[Cantidad de días]])=0,"",IF(AND(U$4=$E10,$F10=1),Creador_De_Hitos,"")),"")</f>
        <v/>
      </c>
      <c r="V10" s="19" t="str">
        <f ca="1">IFERROR(IF(LEN(Hitos[[#This Row],[Cantidad de días]])=0,"",IF(AND(V$4=$E10,$F10=1),Creador_De_Hitos,"")),"")</f>
        <v/>
      </c>
      <c r="W10" s="19" t="str">
        <f ca="1">IFERROR(IF(LEN(Hitos[[#This Row],[Cantidad de días]])=0,"",IF(AND(W$4=$E10,$F10=1),Creador_De_Hitos,"")),"")</f>
        <v/>
      </c>
      <c r="X10" s="19" t="str">
        <f ca="1">IFERROR(IF(LEN(Hitos[[#This Row],[Cantidad de días]])=0,"",IF(AND(X$4=$E10,$F10=1),Creador_De_Hitos,"")),"")</f>
        <v/>
      </c>
      <c r="Y10" s="19" t="str">
        <f ca="1">IFERROR(IF(LEN(Hitos[[#This Row],[Cantidad de días]])=0,"",IF(AND(Y$4=$E10,$F10=1),Creador_De_Hitos,"")),"")</f>
        <v/>
      </c>
      <c r="Z10" s="19" t="str">
        <f ca="1">IFERROR(IF(LEN(Hitos[[#This Row],[Cantidad de días]])=0,"",IF(AND(Z$4=$E10,$F10=1),Creador_De_Hitos,"")),"")</f>
        <v/>
      </c>
      <c r="AA10" s="19" t="str">
        <f ca="1">IFERROR(IF(LEN(Hitos[[#This Row],[Cantidad de días]])=0,"",IF(AND(AA$4=$E10,$F10=1),Creador_De_Hitos,"")),"")</f>
        <v/>
      </c>
      <c r="AB10" s="19" t="str">
        <f ca="1">IFERROR(IF(LEN(Hitos[[#This Row],[Cantidad de días]])=0,"",IF(AND(AB$4=$E10,$F10=1),Creador_De_Hitos,"")),"")</f>
        <v/>
      </c>
      <c r="AC10" s="19" t="str">
        <f ca="1">IFERROR(IF(LEN(Hitos[[#This Row],[Cantidad de días]])=0,"",IF(AND(AC$4=$E10,$F10=1),Creador_De_Hitos,"")),"")</f>
        <v/>
      </c>
      <c r="AD10" s="19" t="str">
        <f ca="1">IFERROR(IF(LEN(Hitos[[#This Row],[Cantidad de días]])=0,"",IF(AND(AD$4=$E10,$F10=1),Creador_De_Hitos,"")),"")</f>
        <v/>
      </c>
      <c r="AE10" s="19" t="str">
        <f ca="1">IFERROR(IF(LEN(Hitos[[#This Row],[Cantidad de días]])=0,"",IF(AND(AE$4=$E10,$F10=1),Creador_De_Hitos,"")),"")</f>
        <v/>
      </c>
      <c r="AF10" s="19" t="str">
        <f ca="1">IFERROR(IF(LEN(Hitos[[#This Row],[Cantidad de días]])=0,"",IF(AND(AF$4=$E10,$F10=1),Creador_De_Hitos,"")),"")</f>
        <v/>
      </c>
      <c r="AG10" s="19" t="str">
        <f ca="1">IFERROR(IF(LEN(Hitos[[#This Row],[Cantidad de días]])=0,"",IF(AND(AG$4=$E10,$F10=1),Creador_De_Hitos,"")),"")</f>
        <v/>
      </c>
      <c r="AH10" s="19" t="str">
        <f ca="1">IFERROR(IF(LEN(Hitos[[#This Row],[Cantidad de días]])=0,"",IF(AND(AH$4=$E10,$F10=1),Creador_De_Hitos,"")),"")</f>
        <v/>
      </c>
      <c r="AI10" s="19" t="str">
        <f ca="1">IFERROR(IF(LEN(Hitos[[#This Row],[Cantidad de días]])=0,"",IF(AND(AI$4=$E10,$F10=1),Creador_De_Hitos,"")),"")</f>
        <v/>
      </c>
      <c r="AJ10" s="19" t="str">
        <f ca="1">IFERROR(IF(LEN(Hitos[[#This Row],[Cantidad de días]])=0,"",IF(AND(AJ$4=$E10,$F10=1),Creador_De_Hitos,"")),"")</f>
        <v/>
      </c>
      <c r="AK10" s="19" t="str">
        <f ca="1">IFERROR(IF(LEN(Hitos[[#This Row],[Cantidad de días]])=0,"",IF(AND(AK$4=$E10,$F10=1),Creador_De_Hitos,"")),"")</f>
        <v/>
      </c>
      <c r="AL10" s="19" t="str">
        <f ca="1">IFERROR(IF(LEN(Hitos[[#This Row],[Cantidad de días]])=0,"",IF(AND(AL$4=$E10,$F10=1),Creador_De_Hitos,"")),"")</f>
        <v/>
      </c>
      <c r="AM10" s="19" t="str">
        <f ca="1">IFERROR(IF(LEN(Hitos[[#This Row],[Cantidad de días]])=0,"",IF(AND(AM$4=$E10,$F10=1),Creador_De_Hitos,"")),"")</f>
        <v/>
      </c>
      <c r="AN10" s="19" t="str">
        <f ca="1">IFERROR(IF(LEN(Hitos[[#This Row],[Cantidad de días]])=0,"",IF(AND(AN$4=$E10,$F10=1),Creador_De_Hitos,"")),"")</f>
        <v/>
      </c>
      <c r="AO10" s="19" t="str">
        <f ca="1">IFERROR(IF(LEN(Hitos[[#This Row],[Cantidad de días]])=0,"",IF(AND(AO$4=$E10,$F10=1),Creador_De_Hitos,"")),"")</f>
        <v/>
      </c>
      <c r="AP10" s="19" t="str">
        <f ca="1">IFERROR(IF(LEN(Hitos[[#This Row],[Cantidad de días]])=0,"",IF(AND(AP$4=$E10,$F10=1),Creador_De_Hitos,"")),"")</f>
        <v/>
      </c>
      <c r="AQ10" s="19" t="str">
        <f ca="1">IFERROR(IF(LEN(Hitos[[#This Row],[Cantidad de días]])=0,"",IF(AND(AQ$4=$E10,$F10=1),Creador_De_Hitos,"")),"")</f>
        <v/>
      </c>
      <c r="AR10" s="19" t="str">
        <f ca="1">IFERROR(IF(LEN(Hitos[[#This Row],[Cantidad de días]])=0,"",IF(AND(AR$4=$E10,$F10=1),Creador_De_Hitos,"")),"")</f>
        <v/>
      </c>
      <c r="AS10" s="19" t="str">
        <f ca="1">IFERROR(IF(LEN(Hitos[[#This Row],[Cantidad de días]])=0,"",IF(AND(AS$4=$E10,$F10=1),Creador_De_Hitos,"")),"")</f>
        <v/>
      </c>
      <c r="AT10" s="19" t="str">
        <f ca="1">IFERROR(IF(LEN(Hitos[[#This Row],[Cantidad de días]])=0,"",IF(AND(AT$4=$E10,$F10=1),Creador_De_Hitos,"")),"")</f>
        <v/>
      </c>
      <c r="AU10" s="19" t="str">
        <f ca="1">IFERROR(IF(LEN(Hitos[[#This Row],[Cantidad de días]])=0,"",IF(AND(AU$4=$E10,$F10=1),Creador_De_Hitos,"")),"")</f>
        <v/>
      </c>
      <c r="AV10" s="19" t="str">
        <f ca="1">IFERROR(IF(LEN(Hitos[[#This Row],[Cantidad de días]])=0,"",IF(AND(AV$4=$E10,$F10=1),Creador_De_Hitos,"")),"")</f>
        <v/>
      </c>
      <c r="AW10" s="19" t="str">
        <f ca="1">IFERROR(IF(LEN(Hitos[[#This Row],[Cantidad de días]])=0,"",IF(AND(AW$4=$E10,$F10=1),Creador_De_Hitos,"")),"")</f>
        <v/>
      </c>
      <c r="AX10" s="19" t="str">
        <f ca="1">IFERROR(IF(LEN(Hitos[[#This Row],[Cantidad de días]])=0,"",IF(AND(AX$4=$E10,$F10=1),Creador_De_Hitos,"")),"")</f>
        <v/>
      </c>
      <c r="AY10" s="19" t="str">
        <f ca="1">IFERROR(IF(LEN(Hitos[[#This Row],[Cantidad de días]])=0,"",IF(AND(AY$4=$E10,$F10=1),Creador_De_Hitos,"")),"")</f>
        <v/>
      </c>
      <c r="AZ10" s="19" t="str">
        <f ca="1">IFERROR(IF(LEN(Hitos[[#This Row],[Cantidad de días]])=0,"",IF(AND(AZ$4=$E10,$F10=1),Creador_De_Hitos,"")),"")</f>
        <v/>
      </c>
      <c r="BA10" s="19" t="str">
        <f ca="1">IFERROR(IF(LEN(Hitos[[#This Row],[Cantidad de días]])=0,"",IF(AND(BA$4=$E10,$F10=1),Creador_De_Hitos,"")),"")</f>
        <v/>
      </c>
      <c r="BB10" s="19" t="str">
        <f ca="1">IFERROR(IF(LEN(Hitos[[#This Row],[Cantidad de días]])=0,"",IF(AND(BB$4=$E10,$F10=1),Creador_De_Hitos,"")),"")</f>
        <v/>
      </c>
      <c r="BC10" s="19" t="str">
        <f ca="1">IFERROR(IF(LEN(Hitos[[#This Row],[Cantidad de días]])=0,"",IF(AND(BC$4=$E10,$F10=1),Creador_De_Hitos,"")),"")</f>
        <v/>
      </c>
      <c r="BD10" s="19" t="str">
        <f ca="1">IFERROR(IF(LEN(Hitos[[#This Row],[Cantidad de días]])=0,"",IF(AND(BD$4=$E10,$F10=1),Creador_De_Hitos,"")),"")</f>
        <v/>
      </c>
      <c r="BE10" s="19" t="str">
        <f ca="1">IFERROR(IF(LEN(Hitos[[#This Row],[Cantidad de días]])=0,"",IF(AND(BE$4=$E10,$F10=1),Creador_De_Hitos,"")),"")</f>
        <v/>
      </c>
      <c r="BF10" s="19" t="str">
        <f ca="1">IFERROR(IF(LEN(Hitos[[#This Row],[Cantidad de días]])=0,"",IF(AND(BF$4=$E10,$F10=1),Creador_De_Hitos,"")),"")</f>
        <v/>
      </c>
      <c r="BG10" s="19" t="str">
        <f ca="1">IFERROR(IF(LEN(Hitos[[#This Row],[Cantidad de días]])=0,"",IF(AND(BG$4=$E10,$F10=1),Creador_De_Hitos,"")),"")</f>
        <v/>
      </c>
      <c r="BH10" s="19" t="str">
        <f ca="1">IFERROR(IF(LEN(Hitos[[#This Row],[Cantidad de días]])=0,"",IF(AND(BH$4=$E10,$F10=1),Creador_De_Hitos,"")),"")</f>
        <v/>
      </c>
      <c r="BI10" s="19" t="str">
        <f ca="1">IFERROR(IF(LEN(Hitos[[#This Row],[Cantidad de días]])=0,"",IF(AND(BI$4=$E10,$F10=1),Creador_De_Hitos,"")),"")</f>
        <v/>
      </c>
      <c r="BJ10" s="19" t="str">
        <f ca="1">IFERROR(IF(LEN(Hitos[[#This Row],[Cantidad de días]])=0,"",IF(AND(BJ$4=$E10,$F10=1),Creador_De_Hitos,"")),"")</f>
        <v/>
      </c>
      <c r="BK10" s="19" t="str">
        <f ca="1">IFERROR(IF(LEN(Hitos[[#This Row],[Cantidad de días]])=0,"",IF(AND(BK$4=$E10,$F10=1),Creador_De_Hitos,"")),"")</f>
        <v/>
      </c>
      <c r="BL10" s="19" t="str">
        <f ca="1">IFERROR(IF(LEN(Hitos[[#This Row],[Cantidad de días]])=0,"",IF(AND(BL$4=$E10,$F10=1),Creador_De_Hitos,"")),"")</f>
        <v/>
      </c>
      <c r="BM10" s="19" t="str">
        <f ca="1">IFERROR(IF(LEN(Hitos[[#This Row],[Cantidad de días]])=0,"",IF(AND(BM$4=$E10,$F10=1),Creador_De_Hitos,"")),"")</f>
        <v/>
      </c>
      <c r="BN10" s="19" t="str">
        <f ca="1">IFERROR(IF(LEN(Hitos[[#This Row],[Cantidad de días]])=0,"",IF(AND(BN$4=$E10,$F10=1),Creador_De_Hitos,"")),"")</f>
        <v/>
      </c>
      <c r="BO10" s="19" t="str">
        <f ca="1">IFERROR(IF(LEN(Hitos[[#This Row],[Cantidad de días]])=0,"",IF(AND(BO$4=$E10,$F10=1),Creador_De_Hitos,"")),"")</f>
        <v/>
      </c>
      <c r="BP10" s="19" t="str">
        <f ca="1">IFERROR(IF(LEN(Hitos[[#This Row],[Cantidad de días]])=0,"",IF(AND(BP$4=$E10,$F10=1),Creador_De_Hitos,"")),"")</f>
        <v/>
      </c>
      <c r="BQ10" s="19" t="str">
        <f ca="1">IFERROR(IF(LEN(Hitos[[#This Row],[Cantidad de días]])=0,"",IF(AND(BQ$4=$E10,$F10=1),Creador_De_Hitos,"")),"")</f>
        <v/>
      </c>
      <c r="BR10" s="19" t="str">
        <f ca="1">IFERROR(IF(LEN(Hitos[[#This Row],[Cantidad de días]])=0,"",IF(AND(BR$4=$E10,$F10=1),Creador_De_Hitos,"")),"")</f>
        <v/>
      </c>
      <c r="BS10" s="19" t="str">
        <f ca="1">IFERROR(IF(LEN(Hitos[[#This Row],[Cantidad de días]])=0,"",IF(AND(BS$4=$E10,$F10=1),Creador_De_Hitos,"")),"")</f>
        <v/>
      </c>
      <c r="BT10" s="19" t="str">
        <f ca="1">IFERROR(IF(LEN(Hitos[[#This Row],[Cantidad de días]])=0,"",IF(AND(BT$4=$E10,$F10=1),Creador_De_Hitos,"")),"")</f>
        <v/>
      </c>
      <c r="BU10" s="19" t="str">
        <f ca="1">IFERROR(IF(LEN(Hitos[[#This Row],[Cantidad de días]])=0,"",IF(AND(BU$4=$E10,$F10=1),Creador_De_Hitos,"")),"")</f>
        <v/>
      </c>
      <c r="BV10" s="19" t="str">
        <f ca="1">IFERROR(IF(LEN(Hitos[[#This Row],[Cantidad de días]])=0,"",IF(AND(BV$4=$E10,$F10=1),Creador_De_Hitos,"")),"")</f>
        <v/>
      </c>
      <c r="BW10" s="19" t="str">
        <f ca="1">IFERROR(IF(LEN(Hitos[[#This Row],[Cantidad de días]])=0,"",IF(AND(BW$4=$E10,$F10=1),Creador_De_Hitos,"")),"")</f>
        <v/>
      </c>
      <c r="BX10" s="19" t="str">
        <f ca="1">IFERROR(IF(LEN(Hitos[[#This Row],[Cantidad de días]])=0,"",IF(AND(BX$4=$E10,$F10=1),Creador_De_Hitos,"")),"")</f>
        <v/>
      </c>
      <c r="BY10" s="19" t="str">
        <f ca="1">IFERROR(IF(LEN(Hitos[[#This Row],[Cantidad de días]])=0,"",IF(AND(BY$4=$E10,$F10=1),Creador_De_Hitos,"")),"")</f>
        <v/>
      </c>
      <c r="BZ10" s="19" t="str">
        <f ca="1">IFERROR(IF(LEN(Hitos[[#This Row],[Cantidad de días]])=0,"",IF(AND(BZ$4=$E10,$F10=1),Creador_De_Hitos,"")),"")</f>
        <v/>
      </c>
      <c r="CA10" s="19" t="str">
        <f ca="1">IFERROR(IF(LEN(Hitos[[#This Row],[Cantidad de días]])=0,"",IF(AND(CA$4=$E10,$F10=1),Creador_De_Hitos,"")),"")</f>
        <v/>
      </c>
      <c r="CB10" s="19" t="str">
        <f ca="1">IFERROR(IF(LEN(Hitos[[#This Row],[Cantidad de días]])=0,"",IF(AND(CB$4=$E10,$F10=1),Creador_De_Hitos,"")),"")</f>
        <v/>
      </c>
      <c r="CC10" s="19" t="str">
        <f ca="1">IFERROR(IF(LEN(Hitos[[#This Row],[Cantidad de días]])=0,"",IF(AND(CC$4=$E10,$F10=1),Creador_De_Hitos,"")),"")</f>
        <v/>
      </c>
      <c r="CD10" s="19" t="str">
        <f ca="1">IFERROR(IF(LEN(Hitos[[#This Row],[Cantidad de días]])=0,"",IF(AND(CD$4=$E10,$F10=1),Creador_De_Hitos,"")),"")</f>
        <v/>
      </c>
      <c r="CE10" s="19" t="str">
        <f ca="1">IFERROR(IF(LEN(Hitos[[#This Row],[Cantidad de días]])=0,"",IF(AND(CE$4=$E10,$F10=1),Creador_De_Hitos,"")),"")</f>
        <v/>
      </c>
      <c r="CF10" s="19" t="str">
        <f ca="1">IFERROR(IF(LEN(Hitos[[#This Row],[Cantidad de días]])=0,"",IF(AND(CF$4=$E10,$F10=1),Creador_De_Hitos,"")),"")</f>
        <v/>
      </c>
      <c r="CG10" s="19" t="str">
        <f ca="1">IFERROR(IF(LEN(Hitos[[#This Row],[Cantidad de días]])=0,"",IF(AND(CG$4=$E10,$F10=1),Creador_De_Hitos,"")),"")</f>
        <v/>
      </c>
      <c r="CH10" s="19" t="str">
        <f ca="1">IFERROR(IF(LEN(Hitos[[#This Row],[Cantidad de días]])=0,"",IF(AND(CH$4=$E10,$F10=1),Creador_De_Hitos,"")),"")</f>
        <v/>
      </c>
      <c r="CI10" s="19" t="str">
        <f ca="1">IFERROR(IF(LEN(Hitos[[#This Row],[Cantidad de días]])=0,"",IF(AND(CI$4=$E10,$F10=1),Creador_De_Hitos,"")),"")</f>
        <v/>
      </c>
      <c r="CJ10" s="19" t="str">
        <f ca="1">IFERROR(IF(LEN(Hitos[[#This Row],[Cantidad de días]])=0,"",IF(AND(CJ$4=$E10,$F10=1),Creador_De_Hitos,"")),"")</f>
        <v/>
      </c>
      <c r="CK10" s="19" t="str">
        <f ca="1">IFERROR(IF(LEN(Hitos[[#This Row],[Cantidad de días]])=0,"",IF(AND(CK$4=$E10,$F10=1),Creador_De_Hitos,"")),"")</f>
        <v/>
      </c>
      <c r="CL10" s="19" t="str">
        <f ca="1">IFERROR(IF(LEN(Hitos[[#This Row],[Cantidad de días]])=0,"",IF(AND(CL$4=$E10,$F10=1),Creador_De_Hitos,"")),"")</f>
        <v/>
      </c>
      <c r="CM10" s="19" t="str">
        <f ca="1">IFERROR(IF(LEN(Hitos[[#This Row],[Cantidad de días]])=0,"",IF(AND(CM$4=$E10,$F10=1),Creador_De_Hitos,"")),"")</f>
        <v/>
      </c>
      <c r="CN10" s="19" t="str">
        <f ca="1">IFERROR(IF(LEN(Hitos[[#This Row],[Cantidad de días]])=0,"",IF(AND(CN$4=$E10,$F10=1),Creador_De_Hitos,"")),"")</f>
        <v/>
      </c>
      <c r="CO10" s="19" t="str">
        <f ca="1">IFERROR(IF(LEN(Hitos[[#This Row],[Cantidad de días]])=0,"",IF(AND(CO$4=$E10,$F10=1),Creador_De_Hitos,"")),"")</f>
        <v/>
      </c>
      <c r="CP10" s="19" t="str">
        <f ca="1">IFERROR(IF(LEN(Hitos[[#This Row],[Cantidad de días]])=0,"",IF(AND(CP$4=$E10,$F10=1),Creador_De_Hitos,"")),"")</f>
        <v/>
      </c>
      <c r="CQ10" s="19" t="str">
        <f ca="1">IFERROR(IF(LEN(Hitos[[#This Row],[Cantidad de días]])=0,"",IF(AND(CQ$4=$E10,$F10=1),Creador_De_Hitos,"")),"")</f>
        <v/>
      </c>
      <c r="CR10" s="19" t="str">
        <f ca="1">IFERROR(IF(LEN(Hitos[[#This Row],[Cantidad de días]])=0,"",IF(AND(CR$4=$E10,$F10=1),Creador_De_Hitos,"")),"")</f>
        <v/>
      </c>
      <c r="CS10" s="19" t="str">
        <f ca="1">IFERROR(IF(LEN(Hitos[[#This Row],[Cantidad de días]])=0,"",IF(AND(CS$4=$E10,$F10=1),Creador_De_Hitos,"")),"")</f>
        <v/>
      </c>
      <c r="CT10" s="19" t="str">
        <f ca="1">IFERROR(IF(LEN(Hitos[[#This Row],[Cantidad de días]])=0,"",IF(AND(CT$4=$E10,$F10=1),Creador_De_Hitos,"")),"")</f>
        <v/>
      </c>
      <c r="CU10" s="19" t="str">
        <f ca="1">IFERROR(IF(LEN(Hitos[[#This Row],[Cantidad de días]])=0,"",IF(AND(CU$4=$E10,$F10=1),Creador_De_Hitos,"")),"")</f>
        <v/>
      </c>
      <c r="CV10" s="19" t="str">
        <f ca="1">IFERROR(IF(LEN(Hitos[[#This Row],[Cantidad de días]])=0,"",IF(AND(CV$4=$E10,$F10=1),Creador_De_Hitos,"")),"")</f>
        <v/>
      </c>
      <c r="CW10" s="19" t="str">
        <f ca="1">IFERROR(IF(LEN(Hitos[[#This Row],[Cantidad de días]])=0,"",IF(AND(CW$4=$E10,$F10=1),Creador_De_Hitos,"")),"")</f>
        <v/>
      </c>
      <c r="CX10" s="19" t="str">
        <f ca="1">IFERROR(IF(LEN(Hitos[[#This Row],[Cantidad de días]])=0,"",IF(AND(CX$4=$E10,$F10=1),Creador_De_Hitos,"")),"")</f>
        <v/>
      </c>
      <c r="CY10" s="19" t="str">
        <f ca="1">IFERROR(IF(LEN(Hitos[[#This Row],[Cantidad de días]])=0,"",IF(AND(CY$4=$E10,$F10=1),Creador_De_Hitos,"")),"")</f>
        <v/>
      </c>
      <c r="CZ10" s="19" t="str">
        <f ca="1">IFERROR(IF(LEN(Hitos[[#This Row],[Cantidad de días]])=0,"",IF(AND(CZ$4=$E10,$F10=1),Creador_De_Hitos,"")),"")</f>
        <v/>
      </c>
      <c r="DA10" s="19" t="str">
        <f ca="1">IFERROR(IF(LEN(Hitos[[#This Row],[Cantidad de días]])=0,"",IF(AND(DA$4=$E10,$F10=1),Creador_De_Hitos,"")),"")</f>
        <v/>
      </c>
      <c r="DB10" s="19" t="str">
        <f ca="1">IFERROR(IF(LEN(Hitos[[#This Row],[Cantidad de días]])=0,"",IF(AND(DB$4=$E10,$F10=1),Creador_De_Hitos,"")),"")</f>
        <v/>
      </c>
      <c r="DC10" s="19" t="str">
        <f ca="1">IFERROR(IF(LEN(Hitos[[#This Row],[Cantidad de días]])=0,"",IF(AND(DC$4=$E10,$F10=1),Creador_De_Hitos,"")),"")</f>
        <v/>
      </c>
      <c r="DD10" s="19" t="str">
        <f ca="1">IFERROR(IF(LEN(Hitos[[#This Row],[Cantidad de días]])=0,"",IF(AND(DD$4=$E10,$F10=1),Creador_De_Hitos,"")),"")</f>
        <v/>
      </c>
      <c r="DE10" s="19" t="str">
        <f ca="1">IFERROR(IF(LEN(Hitos[[#This Row],[Cantidad de días]])=0,"",IF(AND(DE$4=$E10,$F10=1),Creador_De_Hitos,"")),"")</f>
        <v/>
      </c>
      <c r="DF10" s="19" t="str">
        <f ca="1">IFERROR(IF(LEN(Hitos[[#This Row],[Cantidad de días]])=0,"",IF(AND(DF$4=$E10,$F10=1),Creador_De_Hitos,"")),"")</f>
        <v/>
      </c>
    </row>
    <row r="11" spans="1:110" s="2" customFormat="1" ht="30" customHeight="1">
      <c r="A11" s="13"/>
      <c r="B11" s="46" t="s">
        <v>22</v>
      </c>
      <c r="C11" s="43" t="s">
        <v>17</v>
      </c>
      <c r="D11" s="40">
        <v>0</v>
      </c>
      <c r="E11" s="47">
        <f>E9+F9</f>
        <v>44455</v>
      </c>
      <c r="F11" s="42">
        <v>14</v>
      </c>
      <c r="G11" s="16"/>
      <c r="H11" s="19" t="str">
        <f ca="1">IFERROR(IF(LEN(Hitos[[#This Row],[Cantidad de días]])=0,"",IF(AND(H$4=$E11,$F11=1),Creador_De_Hitos,"")),"")</f>
        <v/>
      </c>
      <c r="I11" s="19" t="str">
        <f ca="1">IFERROR(IF(LEN(Hitos[[#This Row],[Cantidad de días]])=0,"",IF(AND(I$4=$E11,$F11=1),Creador_De_Hitos,"")),"")</f>
        <v/>
      </c>
      <c r="J11" s="19" t="str">
        <f ca="1">IFERROR(IF(LEN(Hitos[[#This Row],[Cantidad de días]])=0,"",IF(AND(J$4=$E11,$F11=1),Creador_De_Hitos,"")),"")</f>
        <v/>
      </c>
      <c r="K11" s="19" t="str">
        <f ca="1">IFERROR(IF(LEN(Hitos[[#This Row],[Cantidad de días]])=0,"",IF(AND(K$4=$E11,$F11=1),Creador_De_Hitos,"")),"")</f>
        <v/>
      </c>
      <c r="L11" s="19" t="str">
        <f ca="1">IFERROR(IF(LEN(Hitos[[#This Row],[Cantidad de días]])=0,"",IF(AND(L$4=$E11,$F11=1),Creador_De_Hitos,"")),"")</f>
        <v/>
      </c>
      <c r="M11" s="19" t="str">
        <f ca="1">IFERROR(IF(LEN(Hitos[[#This Row],[Cantidad de días]])=0,"",IF(AND(M$4=$E11,$F11=1),Creador_De_Hitos,"")),"")</f>
        <v/>
      </c>
      <c r="N11" s="19" t="str">
        <f ca="1">IFERROR(IF(LEN(Hitos[[#This Row],[Cantidad de días]])=0,"",IF(AND(N$4=$E11,$F11=1),Creador_De_Hitos,"")),"")</f>
        <v/>
      </c>
      <c r="O11" s="19" t="str">
        <f ca="1">IFERROR(IF(LEN(Hitos[[#This Row],[Cantidad de días]])=0,"",IF(AND(O$4=$E11,$F11=1),Creador_De_Hitos,"")),"")</f>
        <v/>
      </c>
      <c r="P11" s="19" t="str">
        <f ca="1">IFERROR(IF(LEN(Hitos[[#This Row],[Cantidad de días]])=0,"",IF(AND(P$4=$E11,$F11=1),Creador_De_Hitos,"")),"")</f>
        <v/>
      </c>
      <c r="Q11" s="19" t="str">
        <f ca="1">IFERROR(IF(LEN(Hitos[[#This Row],[Cantidad de días]])=0,"",IF(AND(Q$4=$E11,$F11=1),Creador_De_Hitos,"")),"")</f>
        <v/>
      </c>
      <c r="R11" s="19" t="str">
        <f ca="1">IFERROR(IF(LEN(Hitos[[#This Row],[Cantidad de días]])=0,"",IF(AND(R$4=$E11,$F11=1),Creador_De_Hitos,"")),"")</f>
        <v/>
      </c>
      <c r="S11" s="19" t="str">
        <f ca="1">IFERROR(IF(LEN(Hitos[[#This Row],[Cantidad de días]])=0,"",IF(AND(S$4=$E11,$F11=1),Creador_De_Hitos,"")),"")</f>
        <v/>
      </c>
      <c r="T11" s="19" t="str">
        <f ca="1">IFERROR(IF(LEN(Hitos[[#This Row],[Cantidad de días]])=0,"",IF(AND(T$4=$E11,$F11=1),Creador_De_Hitos,"")),"")</f>
        <v/>
      </c>
      <c r="U11" s="19" t="str">
        <f ca="1">IFERROR(IF(LEN(Hitos[[#This Row],[Cantidad de días]])=0,"",IF(AND(U$4=$E11,$F11=1),Creador_De_Hitos,"")),"")</f>
        <v/>
      </c>
      <c r="V11" s="19" t="str">
        <f ca="1">IFERROR(IF(LEN(Hitos[[#This Row],[Cantidad de días]])=0,"",IF(AND(V$4=$E11,$F11=1),Creador_De_Hitos,"")),"")</f>
        <v/>
      </c>
      <c r="W11" s="19" t="str">
        <f ca="1">IFERROR(IF(LEN(Hitos[[#This Row],[Cantidad de días]])=0,"",IF(AND(W$4=$E11,$F11=1),Creador_De_Hitos,"")),"")</f>
        <v/>
      </c>
      <c r="X11" s="19" t="str">
        <f ca="1">IFERROR(IF(LEN(Hitos[[#This Row],[Cantidad de días]])=0,"",IF(AND(X$4=$E11,$F11=1),Creador_De_Hitos,"")),"")</f>
        <v/>
      </c>
      <c r="Y11" s="19" t="str">
        <f ca="1">IFERROR(IF(LEN(Hitos[[#This Row],[Cantidad de días]])=0,"",IF(AND(Y$4=$E11,$F11=1),Creador_De_Hitos,"")),"")</f>
        <v/>
      </c>
      <c r="Z11" s="19" t="str">
        <f ca="1">IFERROR(IF(LEN(Hitos[[#This Row],[Cantidad de días]])=0,"",IF(AND(Z$4=$E11,$F11=1),Creador_De_Hitos,"")),"")</f>
        <v/>
      </c>
      <c r="AA11" s="19" t="str">
        <f ca="1">IFERROR(IF(LEN(Hitos[[#This Row],[Cantidad de días]])=0,"",IF(AND(AA$4=$E11,$F11=1),Creador_De_Hitos,"")),"")</f>
        <v/>
      </c>
      <c r="AB11" s="19" t="str">
        <f ca="1">IFERROR(IF(LEN(Hitos[[#This Row],[Cantidad de días]])=0,"",IF(AND(AB$4=$E11,$F11=1),Creador_De_Hitos,"")),"")</f>
        <v/>
      </c>
      <c r="AC11" s="19" t="str">
        <f ca="1">IFERROR(IF(LEN(Hitos[[#This Row],[Cantidad de días]])=0,"",IF(AND(AC$4=$E11,$F11=1),Creador_De_Hitos,"")),"")</f>
        <v/>
      </c>
      <c r="AD11" s="19" t="str">
        <f ca="1">IFERROR(IF(LEN(Hitos[[#This Row],[Cantidad de días]])=0,"",IF(AND(AD$4=$E11,$F11=1),Creador_De_Hitos,"")),"")</f>
        <v/>
      </c>
      <c r="AE11" s="19" t="str">
        <f ca="1">IFERROR(IF(LEN(Hitos[[#This Row],[Cantidad de días]])=0,"",IF(AND(AE$4=$E11,$F11=1),Creador_De_Hitos,"")),"")</f>
        <v/>
      </c>
      <c r="AF11" s="19" t="str">
        <f ca="1">IFERROR(IF(LEN(Hitos[[#This Row],[Cantidad de días]])=0,"",IF(AND(AF$4=$E11,$F11=1),Creador_De_Hitos,"")),"")</f>
        <v/>
      </c>
      <c r="AG11" s="19" t="str">
        <f ca="1">IFERROR(IF(LEN(Hitos[[#This Row],[Cantidad de días]])=0,"",IF(AND(AG$4=$E11,$F11=1),Creador_De_Hitos,"")),"")</f>
        <v/>
      </c>
      <c r="AH11" s="19" t="str">
        <f ca="1">IFERROR(IF(LEN(Hitos[[#This Row],[Cantidad de días]])=0,"",IF(AND(AH$4=$E11,$F11=1),Creador_De_Hitos,"")),"")</f>
        <v/>
      </c>
      <c r="AI11" s="19" t="str">
        <f ca="1">IFERROR(IF(LEN(Hitos[[#This Row],[Cantidad de días]])=0,"",IF(AND(AI$4=$E11,$F11=1),Creador_De_Hitos,"")),"")</f>
        <v/>
      </c>
      <c r="AJ11" s="19" t="str">
        <f ca="1">IFERROR(IF(LEN(Hitos[[#This Row],[Cantidad de días]])=0,"",IF(AND(AJ$4=$E11,$F11=1),Creador_De_Hitos,"")),"")</f>
        <v/>
      </c>
      <c r="AK11" s="19" t="str">
        <f ca="1">IFERROR(IF(LEN(Hitos[[#This Row],[Cantidad de días]])=0,"",IF(AND(AK$4=$E11,$F11=1),Creador_De_Hitos,"")),"")</f>
        <v/>
      </c>
      <c r="AL11" s="19" t="str">
        <f ca="1">IFERROR(IF(LEN(Hitos[[#This Row],[Cantidad de días]])=0,"",IF(AND(AL$4=$E11,$F11=1),Creador_De_Hitos,"")),"")</f>
        <v/>
      </c>
      <c r="AM11" s="19" t="str">
        <f ca="1">IFERROR(IF(LEN(Hitos[[#This Row],[Cantidad de días]])=0,"",IF(AND(AM$4=$E11,$F11=1),Creador_De_Hitos,"")),"")</f>
        <v/>
      </c>
      <c r="AN11" s="19" t="str">
        <f ca="1">IFERROR(IF(LEN(Hitos[[#This Row],[Cantidad de días]])=0,"",IF(AND(AN$4=$E11,$F11=1),Creador_De_Hitos,"")),"")</f>
        <v/>
      </c>
      <c r="AO11" s="19" t="str">
        <f ca="1">IFERROR(IF(LEN(Hitos[[#This Row],[Cantidad de días]])=0,"",IF(AND(AO$4=$E11,$F11=1),Creador_De_Hitos,"")),"")</f>
        <v/>
      </c>
      <c r="AP11" s="19" t="str">
        <f ca="1">IFERROR(IF(LEN(Hitos[[#This Row],[Cantidad de días]])=0,"",IF(AND(AP$4=$E11,$F11=1),Creador_De_Hitos,"")),"")</f>
        <v/>
      </c>
      <c r="AQ11" s="19" t="str">
        <f ca="1">IFERROR(IF(LEN(Hitos[[#This Row],[Cantidad de días]])=0,"",IF(AND(AQ$4=$E11,$F11=1),Creador_De_Hitos,"")),"")</f>
        <v/>
      </c>
      <c r="AR11" s="19" t="str">
        <f ca="1">IFERROR(IF(LEN(Hitos[[#This Row],[Cantidad de días]])=0,"",IF(AND(AR$4=$E11,$F11=1),Creador_De_Hitos,"")),"")</f>
        <v/>
      </c>
      <c r="AS11" s="19" t="str">
        <f ca="1">IFERROR(IF(LEN(Hitos[[#This Row],[Cantidad de días]])=0,"",IF(AND(AS$4=$E11,$F11=1),Creador_De_Hitos,"")),"")</f>
        <v/>
      </c>
      <c r="AT11" s="19" t="str">
        <f ca="1">IFERROR(IF(LEN(Hitos[[#This Row],[Cantidad de días]])=0,"",IF(AND(AT$4=$E11,$F11=1),Creador_De_Hitos,"")),"")</f>
        <v/>
      </c>
      <c r="AU11" s="19" t="str">
        <f ca="1">IFERROR(IF(LEN(Hitos[[#This Row],[Cantidad de días]])=0,"",IF(AND(AU$4=$E11,$F11=1),Creador_De_Hitos,"")),"")</f>
        <v/>
      </c>
      <c r="AV11" s="19" t="str">
        <f ca="1">IFERROR(IF(LEN(Hitos[[#This Row],[Cantidad de días]])=0,"",IF(AND(AV$4=$E11,$F11=1),Creador_De_Hitos,"")),"")</f>
        <v/>
      </c>
      <c r="AW11" s="19" t="str">
        <f ca="1">IFERROR(IF(LEN(Hitos[[#This Row],[Cantidad de días]])=0,"",IF(AND(AW$4=$E11,$F11=1),Creador_De_Hitos,"")),"")</f>
        <v/>
      </c>
      <c r="AX11" s="19" t="str">
        <f ca="1">IFERROR(IF(LEN(Hitos[[#This Row],[Cantidad de días]])=0,"",IF(AND(AX$4=$E11,$F11=1),Creador_De_Hitos,"")),"")</f>
        <v/>
      </c>
      <c r="AY11" s="19" t="str">
        <f ca="1">IFERROR(IF(LEN(Hitos[[#This Row],[Cantidad de días]])=0,"",IF(AND(AY$4=$E11,$F11=1),Creador_De_Hitos,"")),"")</f>
        <v/>
      </c>
      <c r="AZ11" s="19" t="str">
        <f ca="1">IFERROR(IF(LEN(Hitos[[#This Row],[Cantidad de días]])=0,"",IF(AND(AZ$4=$E11,$F11=1),Creador_De_Hitos,"")),"")</f>
        <v/>
      </c>
      <c r="BA11" s="19" t="str">
        <f ca="1">IFERROR(IF(LEN(Hitos[[#This Row],[Cantidad de días]])=0,"",IF(AND(BA$4=$E11,$F11=1),Creador_De_Hitos,"")),"")</f>
        <v/>
      </c>
      <c r="BB11" s="19" t="str">
        <f ca="1">IFERROR(IF(LEN(Hitos[[#This Row],[Cantidad de días]])=0,"",IF(AND(BB$4=$E11,$F11=1),Creador_De_Hitos,"")),"")</f>
        <v/>
      </c>
      <c r="BC11" s="19" t="str">
        <f ca="1">IFERROR(IF(LEN(Hitos[[#This Row],[Cantidad de días]])=0,"",IF(AND(BC$4=$E11,$F11=1),Creador_De_Hitos,"")),"")</f>
        <v/>
      </c>
      <c r="BD11" s="19" t="str">
        <f ca="1">IFERROR(IF(LEN(Hitos[[#This Row],[Cantidad de días]])=0,"",IF(AND(BD$4=$E11,$F11=1),Creador_De_Hitos,"")),"")</f>
        <v/>
      </c>
      <c r="BE11" s="19" t="str">
        <f ca="1">IFERROR(IF(LEN(Hitos[[#This Row],[Cantidad de días]])=0,"",IF(AND(BE$4=$E11,$F11=1),Creador_De_Hitos,"")),"")</f>
        <v/>
      </c>
      <c r="BF11" s="19" t="str">
        <f ca="1">IFERROR(IF(LEN(Hitos[[#This Row],[Cantidad de días]])=0,"",IF(AND(BF$4=$E11,$F11=1),Creador_De_Hitos,"")),"")</f>
        <v/>
      </c>
      <c r="BG11" s="19" t="str">
        <f ca="1">IFERROR(IF(LEN(Hitos[[#This Row],[Cantidad de días]])=0,"",IF(AND(BG$4=$E11,$F11=1),Creador_De_Hitos,"")),"")</f>
        <v/>
      </c>
      <c r="BH11" s="19" t="str">
        <f ca="1">IFERROR(IF(LEN(Hitos[[#This Row],[Cantidad de días]])=0,"",IF(AND(BH$4=$E11,$F11=1),Creador_De_Hitos,"")),"")</f>
        <v/>
      </c>
      <c r="BI11" s="19" t="str">
        <f ca="1">IFERROR(IF(LEN(Hitos[[#This Row],[Cantidad de días]])=0,"",IF(AND(BI$4=$E11,$F11=1),Creador_De_Hitos,"")),"")</f>
        <v/>
      </c>
      <c r="BJ11" s="19" t="str">
        <f ca="1">IFERROR(IF(LEN(Hitos[[#This Row],[Cantidad de días]])=0,"",IF(AND(BJ$4=$E11,$F11=1),Creador_De_Hitos,"")),"")</f>
        <v/>
      </c>
      <c r="BK11" s="19" t="str">
        <f ca="1">IFERROR(IF(LEN(Hitos[[#This Row],[Cantidad de días]])=0,"",IF(AND(BK$4=$E11,$F11=1),Creador_De_Hitos,"")),"")</f>
        <v/>
      </c>
      <c r="BL11" s="19" t="str">
        <f ca="1">IFERROR(IF(LEN(Hitos[[#This Row],[Cantidad de días]])=0,"",IF(AND(BL$4=$E11,$F11=1),Creador_De_Hitos,"")),"")</f>
        <v/>
      </c>
      <c r="BM11" s="19" t="str">
        <f ca="1">IFERROR(IF(LEN(Hitos[[#This Row],[Cantidad de días]])=0,"",IF(AND(BM$4=$E11,$F11=1),Creador_De_Hitos,"")),"")</f>
        <v/>
      </c>
      <c r="BN11" s="19" t="str">
        <f ca="1">IFERROR(IF(LEN(Hitos[[#This Row],[Cantidad de días]])=0,"",IF(AND(BN$4=$E11,$F11=1),Creador_De_Hitos,"")),"")</f>
        <v/>
      </c>
      <c r="BO11" s="19" t="str">
        <f ca="1">IFERROR(IF(LEN(Hitos[[#This Row],[Cantidad de días]])=0,"",IF(AND(BO$4=$E11,$F11=1),Creador_De_Hitos,"")),"")</f>
        <v/>
      </c>
      <c r="BP11" s="19" t="str">
        <f ca="1">IFERROR(IF(LEN(Hitos[[#This Row],[Cantidad de días]])=0,"",IF(AND(BP$4=$E11,$F11=1),Creador_De_Hitos,"")),"")</f>
        <v/>
      </c>
      <c r="BQ11" s="19" t="str">
        <f ca="1">IFERROR(IF(LEN(Hitos[[#This Row],[Cantidad de días]])=0,"",IF(AND(BQ$4=$E11,$F11=1),Creador_De_Hitos,"")),"")</f>
        <v/>
      </c>
      <c r="BR11" s="19" t="str">
        <f ca="1">IFERROR(IF(LEN(Hitos[[#This Row],[Cantidad de días]])=0,"",IF(AND(BR$4=$E11,$F11=1),Creador_De_Hitos,"")),"")</f>
        <v/>
      </c>
      <c r="BS11" s="19" t="str">
        <f ca="1">IFERROR(IF(LEN(Hitos[[#This Row],[Cantidad de días]])=0,"",IF(AND(BS$4=$E11,$F11=1),Creador_De_Hitos,"")),"")</f>
        <v/>
      </c>
      <c r="BT11" s="19" t="str">
        <f ca="1">IFERROR(IF(LEN(Hitos[[#This Row],[Cantidad de días]])=0,"",IF(AND(BT$4=$E11,$F11=1),Creador_De_Hitos,"")),"")</f>
        <v/>
      </c>
      <c r="BU11" s="19" t="str">
        <f ca="1">IFERROR(IF(LEN(Hitos[[#This Row],[Cantidad de días]])=0,"",IF(AND(BU$4=$E11,$F11=1),Creador_De_Hitos,"")),"")</f>
        <v/>
      </c>
      <c r="BV11" s="19" t="str">
        <f ca="1">IFERROR(IF(LEN(Hitos[[#This Row],[Cantidad de días]])=0,"",IF(AND(BV$4=$E11,$F11=1),Creador_De_Hitos,"")),"")</f>
        <v/>
      </c>
      <c r="BW11" s="19" t="str">
        <f ca="1">IFERROR(IF(LEN(Hitos[[#This Row],[Cantidad de días]])=0,"",IF(AND(BW$4=$E11,$F11=1),Creador_De_Hitos,"")),"")</f>
        <v/>
      </c>
      <c r="BX11" s="19" t="str">
        <f ca="1">IFERROR(IF(LEN(Hitos[[#This Row],[Cantidad de días]])=0,"",IF(AND(BX$4=$E11,$F11=1),Creador_De_Hitos,"")),"")</f>
        <v/>
      </c>
      <c r="BY11" s="19" t="str">
        <f ca="1">IFERROR(IF(LEN(Hitos[[#This Row],[Cantidad de días]])=0,"",IF(AND(BY$4=$E11,$F11=1),Creador_De_Hitos,"")),"")</f>
        <v/>
      </c>
      <c r="BZ11" s="19" t="str">
        <f ca="1">IFERROR(IF(LEN(Hitos[[#This Row],[Cantidad de días]])=0,"",IF(AND(BZ$4=$E11,$F11=1),Creador_De_Hitos,"")),"")</f>
        <v/>
      </c>
      <c r="CA11" s="19" t="str">
        <f ca="1">IFERROR(IF(LEN(Hitos[[#This Row],[Cantidad de días]])=0,"",IF(AND(CA$4=$E11,$F11=1),Creador_De_Hitos,"")),"")</f>
        <v/>
      </c>
      <c r="CB11" s="19" t="str">
        <f ca="1">IFERROR(IF(LEN(Hitos[[#This Row],[Cantidad de días]])=0,"",IF(AND(CB$4=$E11,$F11=1),Creador_De_Hitos,"")),"")</f>
        <v/>
      </c>
      <c r="CC11" s="19" t="str">
        <f ca="1">IFERROR(IF(LEN(Hitos[[#This Row],[Cantidad de días]])=0,"",IF(AND(CC$4=$E11,$F11=1),Creador_De_Hitos,"")),"")</f>
        <v/>
      </c>
      <c r="CD11" s="19" t="str">
        <f ca="1">IFERROR(IF(LEN(Hitos[[#This Row],[Cantidad de días]])=0,"",IF(AND(CD$4=$E11,$F11=1),Creador_De_Hitos,"")),"")</f>
        <v/>
      </c>
      <c r="CE11" s="19" t="str">
        <f ca="1">IFERROR(IF(LEN(Hitos[[#This Row],[Cantidad de días]])=0,"",IF(AND(CE$4=$E11,$F11=1),Creador_De_Hitos,"")),"")</f>
        <v/>
      </c>
      <c r="CF11" s="19" t="str">
        <f ca="1">IFERROR(IF(LEN(Hitos[[#This Row],[Cantidad de días]])=0,"",IF(AND(CF$4=$E11,$F11=1),Creador_De_Hitos,"")),"")</f>
        <v/>
      </c>
      <c r="CG11" s="19" t="str">
        <f ca="1">IFERROR(IF(LEN(Hitos[[#This Row],[Cantidad de días]])=0,"",IF(AND(CG$4=$E11,$F11=1),Creador_De_Hitos,"")),"")</f>
        <v/>
      </c>
      <c r="CH11" s="19" t="str">
        <f ca="1">IFERROR(IF(LEN(Hitos[[#This Row],[Cantidad de días]])=0,"",IF(AND(CH$4=$E11,$F11=1),Creador_De_Hitos,"")),"")</f>
        <v/>
      </c>
      <c r="CI11" s="19" t="str">
        <f ca="1">IFERROR(IF(LEN(Hitos[[#This Row],[Cantidad de días]])=0,"",IF(AND(CI$4=$E11,$F11=1),Creador_De_Hitos,"")),"")</f>
        <v/>
      </c>
      <c r="CJ11" s="19" t="str">
        <f ca="1">IFERROR(IF(LEN(Hitos[[#This Row],[Cantidad de días]])=0,"",IF(AND(CJ$4=$E11,$F11=1),Creador_De_Hitos,"")),"")</f>
        <v/>
      </c>
      <c r="CK11" s="19" t="str">
        <f ca="1">IFERROR(IF(LEN(Hitos[[#This Row],[Cantidad de días]])=0,"",IF(AND(CK$4=$E11,$F11=1),Creador_De_Hitos,"")),"")</f>
        <v/>
      </c>
      <c r="CL11" s="19" t="str">
        <f ca="1">IFERROR(IF(LEN(Hitos[[#This Row],[Cantidad de días]])=0,"",IF(AND(CL$4=$E11,$F11=1),Creador_De_Hitos,"")),"")</f>
        <v/>
      </c>
      <c r="CM11" s="19" t="str">
        <f ca="1">IFERROR(IF(LEN(Hitos[[#This Row],[Cantidad de días]])=0,"",IF(AND(CM$4=$E11,$F11=1),Creador_De_Hitos,"")),"")</f>
        <v/>
      </c>
      <c r="CN11" s="19" t="str">
        <f ca="1">IFERROR(IF(LEN(Hitos[[#This Row],[Cantidad de días]])=0,"",IF(AND(CN$4=$E11,$F11=1),Creador_De_Hitos,"")),"")</f>
        <v/>
      </c>
      <c r="CO11" s="19" t="str">
        <f ca="1">IFERROR(IF(LEN(Hitos[[#This Row],[Cantidad de días]])=0,"",IF(AND(CO$4=$E11,$F11=1),Creador_De_Hitos,"")),"")</f>
        <v/>
      </c>
      <c r="CP11" s="19" t="str">
        <f ca="1">IFERROR(IF(LEN(Hitos[[#This Row],[Cantidad de días]])=0,"",IF(AND(CP$4=$E11,$F11=1),Creador_De_Hitos,"")),"")</f>
        <v/>
      </c>
      <c r="CQ11" s="19" t="str">
        <f ca="1">IFERROR(IF(LEN(Hitos[[#This Row],[Cantidad de días]])=0,"",IF(AND(CQ$4=$E11,$F11=1),Creador_De_Hitos,"")),"")</f>
        <v/>
      </c>
      <c r="CR11" s="19" t="str">
        <f ca="1">IFERROR(IF(LEN(Hitos[[#This Row],[Cantidad de días]])=0,"",IF(AND(CR$4=$E11,$F11=1),Creador_De_Hitos,"")),"")</f>
        <v/>
      </c>
      <c r="CS11" s="19" t="str">
        <f ca="1">IFERROR(IF(LEN(Hitos[[#This Row],[Cantidad de días]])=0,"",IF(AND(CS$4=$E11,$F11=1),Creador_De_Hitos,"")),"")</f>
        <v/>
      </c>
      <c r="CT11" s="19" t="str">
        <f ca="1">IFERROR(IF(LEN(Hitos[[#This Row],[Cantidad de días]])=0,"",IF(AND(CT$4=$E11,$F11=1),Creador_De_Hitos,"")),"")</f>
        <v/>
      </c>
      <c r="CU11" s="19" t="str">
        <f ca="1">IFERROR(IF(LEN(Hitos[[#This Row],[Cantidad de días]])=0,"",IF(AND(CU$4=$E11,$F11=1),Creador_De_Hitos,"")),"")</f>
        <v/>
      </c>
      <c r="CV11" s="19" t="str">
        <f ca="1">IFERROR(IF(LEN(Hitos[[#This Row],[Cantidad de días]])=0,"",IF(AND(CV$4=$E11,$F11=1),Creador_De_Hitos,"")),"")</f>
        <v/>
      </c>
      <c r="CW11" s="19" t="str">
        <f ca="1">IFERROR(IF(LEN(Hitos[[#This Row],[Cantidad de días]])=0,"",IF(AND(CW$4=$E11,$F11=1),Creador_De_Hitos,"")),"")</f>
        <v/>
      </c>
      <c r="CX11" s="19" t="str">
        <f ca="1">IFERROR(IF(LEN(Hitos[[#This Row],[Cantidad de días]])=0,"",IF(AND(CX$4=$E11,$F11=1),Creador_De_Hitos,"")),"")</f>
        <v/>
      </c>
      <c r="CY11" s="19" t="str">
        <f ca="1">IFERROR(IF(LEN(Hitos[[#This Row],[Cantidad de días]])=0,"",IF(AND(CY$4=$E11,$F11=1),Creador_De_Hitos,"")),"")</f>
        <v/>
      </c>
      <c r="CZ11" s="19" t="str">
        <f ca="1">IFERROR(IF(LEN(Hitos[[#This Row],[Cantidad de días]])=0,"",IF(AND(CZ$4=$E11,$F11=1),Creador_De_Hitos,"")),"")</f>
        <v/>
      </c>
      <c r="DA11" s="19" t="str">
        <f ca="1">IFERROR(IF(LEN(Hitos[[#This Row],[Cantidad de días]])=0,"",IF(AND(DA$4=$E11,$F11=1),Creador_De_Hitos,"")),"")</f>
        <v/>
      </c>
      <c r="DB11" s="19" t="str">
        <f ca="1">IFERROR(IF(LEN(Hitos[[#This Row],[Cantidad de días]])=0,"",IF(AND(DB$4=$E11,$F11=1),Creador_De_Hitos,"")),"")</f>
        <v/>
      </c>
      <c r="DC11" s="19" t="str">
        <f ca="1">IFERROR(IF(LEN(Hitos[[#This Row],[Cantidad de días]])=0,"",IF(AND(DC$4=$E11,$F11=1),Creador_De_Hitos,"")),"")</f>
        <v/>
      </c>
      <c r="DD11" s="19" t="str">
        <f ca="1">IFERROR(IF(LEN(Hitos[[#This Row],[Cantidad de días]])=0,"",IF(AND(DD$4=$E11,$F11=1),Creador_De_Hitos,"")),"")</f>
        <v/>
      </c>
      <c r="DE11" s="19" t="str">
        <f ca="1">IFERROR(IF(LEN(Hitos[[#This Row],[Cantidad de días]])=0,"",IF(AND(DE$4=$E11,$F11=1),Creador_De_Hitos,"")),"")</f>
        <v/>
      </c>
      <c r="DF11" s="19" t="str">
        <f ca="1">IFERROR(IF(LEN(Hitos[[#This Row],[Cantidad de días]])=0,"",IF(AND(DF$4=$E11,$F11=1),Creador_De_Hitos,"")),"")</f>
        <v/>
      </c>
    </row>
    <row r="12" spans="1:110" s="2" customFormat="1" ht="30" customHeight="1">
      <c r="A12" s="12"/>
      <c r="B12" s="46" t="s">
        <v>23</v>
      </c>
      <c r="C12" s="43" t="s">
        <v>17</v>
      </c>
      <c r="D12" s="40">
        <v>0</v>
      </c>
      <c r="E12" s="47">
        <f>E11+F11</f>
        <v>44469</v>
      </c>
      <c r="F12" s="42">
        <v>14</v>
      </c>
      <c r="G12" s="16"/>
      <c r="H12" s="19" t="str">
        <f ca="1">IFERROR(IF(LEN(Hitos[[#This Row],[Cantidad de días]])=0,"",IF(AND(H$4=$E12,$F12=1),Creador_De_Hitos,"")),"")</f>
        <v/>
      </c>
      <c r="I12" s="19" t="str">
        <f ca="1">IFERROR(IF(LEN(Hitos[[#This Row],[Cantidad de días]])=0,"",IF(AND(I$4=$E12,$F12=1),Creador_De_Hitos,"")),"")</f>
        <v/>
      </c>
      <c r="J12" s="19" t="str">
        <f ca="1">IFERROR(IF(LEN(Hitos[[#This Row],[Cantidad de días]])=0,"",IF(AND(J$4=$E12,$F12=1),Creador_De_Hitos,"")),"")</f>
        <v/>
      </c>
      <c r="K12" s="19" t="str">
        <f ca="1">IFERROR(IF(LEN(Hitos[[#This Row],[Cantidad de días]])=0,"",IF(AND(K$4=$E12,$F12=1),Creador_De_Hitos,"")),"")</f>
        <v/>
      </c>
      <c r="L12" s="19" t="str">
        <f ca="1">IFERROR(IF(LEN(Hitos[[#This Row],[Cantidad de días]])=0,"",IF(AND(L$4=$E12,$F12=1),Creador_De_Hitos,"")),"")</f>
        <v/>
      </c>
      <c r="M12" s="19" t="str">
        <f ca="1">IFERROR(IF(LEN(Hitos[[#This Row],[Cantidad de días]])=0,"",IF(AND(M$4=$E12,$F12=1),Creador_De_Hitos,"")),"")</f>
        <v/>
      </c>
      <c r="N12" s="19" t="str">
        <f ca="1">IFERROR(IF(LEN(Hitos[[#This Row],[Cantidad de días]])=0,"",IF(AND(N$4=$E12,$F12=1),Creador_De_Hitos,"")),"")</f>
        <v/>
      </c>
      <c r="O12" s="19" t="str">
        <f ca="1">IFERROR(IF(LEN(Hitos[[#This Row],[Cantidad de días]])=0,"",IF(AND(O$4=$E12,$F12=1),Creador_De_Hitos,"")),"")</f>
        <v/>
      </c>
      <c r="P12" s="19" t="str">
        <f ca="1">IFERROR(IF(LEN(Hitos[[#This Row],[Cantidad de días]])=0,"",IF(AND(P$4=$E12,$F12=1),Creador_De_Hitos,"")),"")</f>
        <v/>
      </c>
      <c r="Q12" s="19" t="str">
        <f ca="1">IFERROR(IF(LEN(Hitos[[#This Row],[Cantidad de días]])=0,"",IF(AND(Q$4=$E12,$F12=1),Creador_De_Hitos,"")),"")</f>
        <v/>
      </c>
      <c r="R12" s="19" t="str">
        <f ca="1">IFERROR(IF(LEN(Hitos[[#This Row],[Cantidad de días]])=0,"",IF(AND(R$4=$E12,$F12=1),Creador_De_Hitos,"")),"")</f>
        <v/>
      </c>
      <c r="S12" s="19" t="str">
        <f ca="1">IFERROR(IF(LEN(Hitos[[#This Row],[Cantidad de días]])=0,"",IF(AND(S$4=$E12,$F12=1),Creador_De_Hitos,"")),"")</f>
        <v/>
      </c>
      <c r="T12" s="19" t="str">
        <f ca="1">IFERROR(IF(LEN(Hitos[[#This Row],[Cantidad de días]])=0,"",IF(AND(T$4=$E12,$F12=1),Creador_De_Hitos,"")),"")</f>
        <v/>
      </c>
      <c r="U12" s="19" t="str">
        <f ca="1">IFERROR(IF(LEN(Hitos[[#This Row],[Cantidad de días]])=0,"",IF(AND(U$4=$E12,$F12=1),Creador_De_Hitos,"")),"")</f>
        <v/>
      </c>
      <c r="V12" s="19" t="str">
        <f ca="1">IFERROR(IF(LEN(Hitos[[#This Row],[Cantidad de días]])=0,"",IF(AND(V$4=$E12,$F12=1),Creador_De_Hitos,"")),"")</f>
        <v/>
      </c>
      <c r="W12" s="19" t="str">
        <f ca="1">IFERROR(IF(LEN(Hitos[[#This Row],[Cantidad de días]])=0,"",IF(AND(W$4=$E12,$F12=1),Creador_De_Hitos,"")),"")</f>
        <v/>
      </c>
      <c r="X12" s="19" t="str">
        <f ca="1">IFERROR(IF(LEN(Hitos[[#This Row],[Cantidad de días]])=0,"",IF(AND(X$4=$E12,$F12=1),Creador_De_Hitos,"")),"")</f>
        <v/>
      </c>
      <c r="Y12" s="19" t="str">
        <f ca="1">IFERROR(IF(LEN(Hitos[[#This Row],[Cantidad de días]])=0,"",IF(AND(Y$4=$E12,$F12=1),Creador_De_Hitos,"")),"")</f>
        <v/>
      </c>
      <c r="Z12" s="19" t="str">
        <f ca="1">IFERROR(IF(LEN(Hitos[[#This Row],[Cantidad de días]])=0,"",IF(AND(Z$4=$E12,$F12=1),Creador_De_Hitos,"")),"")</f>
        <v/>
      </c>
      <c r="AA12" s="19" t="str">
        <f ca="1">IFERROR(IF(LEN(Hitos[[#This Row],[Cantidad de días]])=0,"",IF(AND(AA$4=$E12,$F12=1),Creador_De_Hitos,"")),"")</f>
        <v/>
      </c>
      <c r="AB12" s="19" t="str">
        <f ca="1">IFERROR(IF(LEN(Hitos[[#This Row],[Cantidad de días]])=0,"",IF(AND(AB$4=$E12,$F12=1),Creador_De_Hitos,"")),"")</f>
        <v/>
      </c>
      <c r="AC12" s="19" t="str">
        <f ca="1">IFERROR(IF(LEN(Hitos[[#This Row],[Cantidad de días]])=0,"",IF(AND(AC$4=$E12,$F12=1),Creador_De_Hitos,"")),"")</f>
        <v/>
      </c>
      <c r="AD12" s="19" t="str">
        <f ca="1">IFERROR(IF(LEN(Hitos[[#This Row],[Cantidad de días]])=0,"",IF(AND(AD$4=$E12,$F12=1),Creador_De_Hitos,"")),"")</f>
        <v/>
      </c>
      <c r="AE12" s="19" t="str">
        <f ca="1">IFERROR(IF(LEN(Hitos[[#This Row],[Cantidad de días]])=0,"",IF(AND(AE$4=$E12,$F12=1),Creador_De_Hitos,"")),"")</f>
        <v/>
      </c>
      <c r="AF12" s="19" t="str">
        <f ca="1">IFERROR(IF(LEN(Hitos[[#This Row],[Cantidad de días]])=0,"",IF(AND(AF$4=$E12,$F12=1),Creador_De_Hitos,"")),"")</f>
        <v/>
      </c>
      <c r="AG12" s="19" t="str">
        <f ca="1">IFERROR(IF(LEN(Hitos[[#This Row],[Cantidad de días]])=0,"",IF(AND(AG$4=$E12,$F12=1),Creador_De_Hitos,"")),"")</f>
        <v/>
      </c>
      <c r="AH12" s="19" t="str">
        <f ca="1">IFERROR(IF(LEN(Hitos[[#This Row],[Cantidad de días]])=0,"",IF(AND(AH$4=$E12,$F12=1),Creador_De_Hitos,"")),"")</f>
        <v/>
      </c>
      <c r="AI12" s="19" t="str">
        <f ca="1">IFERROR(IF(LEN(Hitos[[#This Row],[Cantidad de días]])=0,"",IF(AND(AI$4=$E12,$F12=1),Creador_De_Hitos,"")),"")</f>
        <v/>
      </c>
      <c r="AJ12" s="19" t="str">
        <f ca="1">IFERROR(IF(LEN(Hitos[[#This Row],[Cantidad de días]])=0,"",IF(AND(AJ$4=$E12,$F12=1),Creador_De_Hitos,"")),"")</f>
        <v/>
      </c>
      <c r="AK12" s="19" t="str">
        <f ca="1">IFERROR(IF(LEN(Hitos[[#This Row],[Cantidad de días]])=0,"",IF(AND(AK$4=$E12,$F12=1),Creador_De_Hitos,"")),"")</f>
        <v/>
      </c>
      <c r="AL12" s="19" t="str">
        <f ca="1">IFERROR(IF(LEN(Hitos[[#This Row],[Cantidad de días]])=0,"",IF(AND(AL$4=$E12,$F12=1),Creador_De_Hitos,"")),"")</f>
        <v/>
      </c>
      <c r="AM12" s="19" t="str">
        <f ca="1">IFERROR(IF(LEN(Hitos[[#This Row],[Cantidad de días]])=0,"",IF(AND(AM$4=$E12,$F12=1),Creador_De_Hitos,"")),"")</f>
        <v/>
      </c>
      <c r="AN12" s="19" t="str">
        <f ca="1">IFERROR(IF(LEN(Hitos[[#This Row],[Cantidad de días]])=0,"",IF(AND(AN$4=$E12,$F12=1),Creador_De_Hitos,"")),"")</f>
        <v/>
      </c>
      <c r="AO12" s="19" t="str">
        <f ca="1">IFERROR(IF(LEN(Hitos[[#This Row],[Cantidad de días]])=0,"",IF(AND(AO$4=$E12,$F12=1),Creador_De_Hitos,"")),"")</f>
        <v/>
      </c>
      <c r="AP12" s="19" t="str">
        <f ca="1">IFERROR(IF(LEN(Hitos[[#This Row],[Cantidad de días]])=0,"",IF(AND(AP$4=$E12,$F12=1),Creador_De_Hitos,"")),"")</f>
        <v/>
      </c>
      <c r="AQ12" s="19" t="str">
        <f ca="1">IFERROR(IF(LEN(Hitos[[#This Row],[Cantidad de días]])=0,"",IF(AND(AQ$4=$E12,$F12=1),Creador_De_Hitos,"")),"")</f>
        <v/>
      </c>
      <c r="AR12" s="19" t="str">
        <f ca="1">IFERROR(IF(LEN(Hitos[[#This Row],[Cantidad de días]])=0,"",IF(AND(AR$4=$E12,$F12=1),Creador_De_Hitos,"")),"")</f>
        <v/>
      </c>
      <c r="AS12" s="19" t="str">
        <f ca="1">IFERROR(IF(LEN(Hitos[[#This Row],[Cantidad de días]])=0,"",IF(AND(AS$4=$E12,$F12=1),Creador_De_Hitos,"")),"")</f>
        <v/>
      </c>
      <c r="AT12" s="19" t="str">
        <f ca="1">IFERROR(IF(LEN(Hitos[[#This Row],[Cantidad de días]])=0,"",IF(AND(AT$4=$E12,$F12=1),Creador_De_Hitos,"")),"")</f>
        <v/>
      </c>
      <c r="AU12" s="19" t="str">
        <f ca="1">IFERROR(IF(LEN(Hitos[[#This Row],[Cantidad de días]])=0,"",IF(AND(AU$4=$E12,$F12=1),Creador_De_Hitos,"")),"")</f>
        <v/>
      </c>
      <c r="AV12" s="19" t="str">
        <f ca="1">IFERROR(IF(LEN(Hitos[[#This Row],[Cantidad de días]])=0,"",IF(AND(AV$4=$E12,$F12=1),Creador_De_Hitos,"")),"")</f>
        <v/>
      </c>
      <c r="AW12" s="19" t="str">
        <f ca="1">IFERROR(IF(LEN(Hitos[[#This Row],[Cantidad de días]])=0,"",IF(AND(AW$4=$E12,$F12=1),Creador_De_Hitos,"")),"")</f>
        <v/>
      </c>
      <c r="AX12" s="19" t="str">
        <f ca="1">IFERROR(IF(LEN(Hitos[[#This Row],[Cantidad de días]])=0,"",IF(AND(AX$4=$E12,$F12=1),Creador_De_Hitos,"")),"")</f>
        <v/>
      </c>
      <c r="AY12" s="19" t="str">
        <f ca="1">IFERROR(IF(LEN(Hitos[[#This Row],[Cantidad de días]])=0,"",IF(AND(AY$4=$E12,$F12=1),Creador_De_Hitos,"")),"")</f>
        <v/>
      </c>
      <c r="AZ12" s="19" t="str">
        <f ca="1">IFERROR(IF(LEN(Hitos[[#This Row],[Cantidad de días]])=0,"",IF(AND(AZ$4=$E12,$F12=1),Creador_De_Hitos,"")),"")</f>
        <v/>
      </c>
      <c r="BA12" s="19" t="str">
        <f ca="1">IFERROR(IF(LEN(Hitos[[#This Row],[Cantidad de días]])=0,"",IF(AND(BA$4=$E12,$F12=1),Creador_De_Hitos,"")),"")</f>
        <v/>
      </c>
      <c r="BB12" s="19" t="str">
        <f ca="1">IFERROR(IF(LEN(Hitos[[#This Row],[Cantidad de días]])=0,"",IF(AND(BB$4=$E12,$F12=1),Creador_De_Hitos,"")),"")</f>
        <v/>
      </c>
      <c r="BC12" s="19" t="str">
        <f ca="1">IFERROR(IF(LEN(Hitos[[#This Row],[Cantidad de días]])=0,"",IF(AND(BC$4=$E12,$F12=1),Creador_De_Hitos,"")),"")</f>
        <v/>
      </c>
      <c r="BD12" s="19" t="str">
        <f ca="1">IFERROR(IF(LEN(Hitos[[#This Row],[Cantidad de días]])=0,"",IF(AND(BD$4=$E12,$F12=1),Creador_De_Hitos,"")),"")</f>
        <v/>
      </c>
      <c r="BE12" s="19" t="str">
        <f ca="1">IFERROR(IF(LEN(Hitos[[#This Row],[Cantidad de días]])=0,"",IF(AND(BE$4=$E12,$F12=1),Creador_De_Hitos,"")),"")</f>
        <v/>
      </c>
      <c r="BF12" s="19" t="str">
        <f ca="1">IFERROR(IF(LEN(Hitos[[#This Row],[Cantidad de días]])=0,"",IF(AND(BF$4=$E12,$F12=1),Creador_De_Hitos,"")),"")</f>
        <v/>
      </c>
      <c r="BG12" s="19" t="str">
        <f ca="1">IFERROR(IF(LEN(Hitos[[#This Row],[Cantidad de días]])=0,"",IF(AND(BG$4=$E12,$F12=1),Creador_De_Hitos,"")),"")</f>
        <v/>
      </c>
      <c r="BH12" s="19" t="str">
        <f ca="1">IFERROR(IF(LEN(Hitos[[#This Row],[Cantidad de días]])=0,"",IF(AND(BH$4=$E12,$F12=1),Creador_De_Hitos,"")),"")</f>
        <v/>
      </c>
      <c r="BI12" s="19" t="str">
        <f ca="1">IFERROR(IF(LEN(Hitos[[#This Row],[Cantidad de días]])=0,"",IF(AND(BI$4=$E12,$F12=1),Creador_De_Hitos,"")),"")</f>
        <v/>
      </c>
      <c r="BJ12" s="19" t="str">
        <f ca="1">IFERROR(IF(LEN(Hitos[[#This Row],[Cantidad de días]])=0,"",IF(AND(BJ$4=$E12,$F12=1),Creador_De_Hitos,"")),"")</f>
        <v/>
      </c>
      <c r="BK12" s="19" t="str">
        <f ca="1">IFERROR(IF(LEN(Hitos[[#This Row],[Cantidad de días]])=0,"",IF(AND(BK$4=$E12,$F12=1),Creador_De_Hitos,"")),"")</f>
        <v/>
      </c>
      <c r="BL12" s="19" t="str">
        <f ca="1">IFERROR(IF(LEN(Hitos[[#This Row],[Cantidad de días]])=0,"",IF(AND(BL$4=$E12,$F12=1),Creador_De_Hitos,"")),"")</f>
        <v/>
      </c>
      <c r="BM12" s="19" t="str">
        <f ca="1">IFERROR(IF(LEN(Hitos[[#This Row],[Cantidad de días]])=0,"",IF(AND(BM$4=$E12,$F12=1),Creador_De_Hitos,"")),"")</f>
        <v/>
      </c>
      <c r="BN12" s="19" t="str">
        <f ca="1">IFERROR(IF(LEN(Hitos[[#This Row],[Cantidad de días]])=0,"",IF(AND(BN$4=$E12,$F12=1),Creador_De_Hitos,"")),"")</f>
        <v/>
      </c>
      <c r="BO12" s="19" t="str">
        <f ca="1">IFERROR(IF(LEN(Hitos[[#This Row],[Cantidad de días]])=0,"",IF(AND(BO$4=$E12,$F12=1),Creador_De_Hitos,"")),"")</f>
        <v/>
      </c>
      <c r="BP12" s="19" t="str">
        <f ca="1">IFERROR(IF(LEN(Hitos[[#This Row],[Cantidad de días]])=0,"",IF(AND(BP$4=$E12,$F12=1),Creador_De_Hitos,"")),"")</f>
        <v/>
      </c>
      <c r="BQ12" s="19" t="str">
        <f ca="1">IFERROR(IF(LEN(Hitos[[#This Row],[Cantidad de días]])=0,"",IF(AND(BQ$4=$E12,$F12=1),Creador_De_Hitos,"")),"")</f>
        <v/>
      </c>
      <c r="BR12" s="19" t="str">
        <f ca="1">IFERROR(IF(LEN(Hitos[[#This Row],[Cantidad de días]])=0,"",IF(AND(BR$4=$E12,$F12=1),Creador_De_Hitos,"")),"")</f>
        <v/>
      </c>
      <c r="BS12" s="19" t="str">
        <f ca="1">IFERROR(IF(LEN(Hitos[[#This Row],[Cantidad de días]])=0,"",IF(AND(BS$4=$E12,$F12=1),Creador_De_Hitos,"")),"")</f>
        <v/>
      </c>
      <c r="BT12" s="19" t="str">
        <f ca="1">IFERROR(IF(LEN(Hitos[[#This Row],[Cantidad de días]])=0,"",IF(AND(BT$4=$E12,$F12=1),Creador_De_Hitos,"")),"")</f>
        <v/>
      </c>
      <c r="BU12" s="19" t="str">
        <f ca="1">IFERROR(IF(LEN(Hitos[[#This Row],[Cantidad de días]])=0,"",IF(AND(BU$4=$E12,$F12=1),Creador_De_Hitos,"")),"")</f>
        <v/>
      </c>
      <c r="BV12" s="19" t="str">
        <f ca="1">IFERROR(IF(LEN(Hitos[[#This Row],[Cantidad de días]])=0,"",IF(AND(BV$4=$E12,$F12=1),Creador_De_Hitos,"")),"")</f>
        <v/>
      </c>
      <c r="BW12" s="19" t="str">
        <f ca="1">IFERROR(IF(LEN(Hitos[[#This Row],[Cantidad de días]])=0,"",IF(AND(BW$4=$E12,$F12=1),Creador_De_Hitos,"")),"")</f>
        <v/>
      </c>
      <c r="BX12" s="19" t="str">
        <f ca="1">IFERROR(IF(LEN(Hitos[[#This Row],[Cantidad de días]])=0,"",IF(AND(BX$4=$E12,$F12=1),Creador_De_Hitos,"")),"")</f>
        <v/>
      </c>
      <c r="BY12" s="19" t="str">
        <f ca="1">IFERROR(IF(LEN(Hitos[[#This Row],[Cantidad de días]])=0,"",IF(AND(BY$4=$E12,$F12=1),Creador_De_Hitos,"")),"")</f>
        <v/>
      </c>
      <c r="BZ12" s="19" t="str">
        <f ca="1">IFERROR(IF(LEN(Hitos[[#This Row],[Cantidad de días]])=0,"",IF(AND(BZ$4=$E12,$F12=1),Creador_De_Hitos,"")),"")</f>
        <v/>
      </c>
      <c r="CA12" s="19" t="str">
        <f ca="1">IFERROR(IF(LEN(Hitos[[#This Row],[Cantidad de días]])=0,"",IF(AND(CA$4=$E12,$F12=1),Creador_De_Hitos,"")),"")</f>
        <v/>
      </c>
      <c r="CB12" s="19" t="str">
        <f ca="1">IFERROR(IF(LEN(Hitos[[#This Row],[Cantidad de días]])=0,"",IF(AND(CB$4=$E12,$F12=1),Creador_De_Hitos,"")),"")</f>
        <v/>
      </c>
      <c r="CC12" s="19" t="str">
        <f ca="1">IFERROR(IF(LEN(Hitos[[#This Row],[Cantidad de días]])=0,"",IF(AND(CC$4=$E12,$F12=1),Creador_De_Hitos,"")),"")</f>
        <v/>
      </c>
      <c r="CD12" s="19" t="str">
        <f ca="1">IFERROR(IF(LEN(Hitos[[#This Row],[Cantidad de días]])=0,"",IF(AND(CD$4=$E12,$F12=1),Creador_De_Hitos,"")),"")</f>
        <v/>
      </c>
      <c r="CE12" s="19" t="str">
        <f ca="1">IFERROR(IF(LEN(Hitos[[#This Row],[Cantidad de días]])=0,"",IF(AND(CE$4=$E12,$F12=1),Creador_De_Hitos,"")),"")</f>
        <v/>
      </c>
      <c r="CF12" s="19" t="str">
        <f ca="1">IFERROR(IF(LEN(Hitos[[#This Row],[Cantidad de días]])=0,"",IF(AND(CF$4=$E12,$F12=1),Creador_De_Hitos,"")),"")</f>
        <v/>
      </c>
      <c r="CG12" s="19" t="str">
        <f ca="1">IFERROR(IF(LEN(Hitos[[#This Row],[Cantidad de días]])=0,"",IF(AND(CG$4=$E12,$F12=1),Creador_De_Hitos,"")),"")</f>
        <v/>
      </c>
      <c r="CH12" s="19" t="str">
        <f ca="1">IFERROR(IF(LEN(Hitos[[#This Row],[Cantidad de días]])=0,"",IF(AND(CH$4=$E12,$F12=1),Creador_De_Hitos,"")),"")</f>
        <v/>
      </c>
      <c r="CI12" s="19" t="str">
        <f ca="1">IFERROR(IF(LEN(Hitos[[#This Row],[Cantidad de días]])=0,"",IF(AND(CI$4=$E12,$F12=1),Creador_De_Hitos,"")),"")</f>
        <v/>
      </c>
      <c r="CJ12" s="19" t="str">
        <f ca="1">IFERROR(IF(LEN(Hitos[[#This Row],[Cantidad de días]])=0,"",IF(AND(CJ$4=$E12,$F12=1),Creador_De_Hitos,"")),"")</f>
        <v/>
      </c>
      <c r="CK12" s="19" t="str">
        <f ca="1">IFERROR(IF(LEN(Hitos[[#This Row],[Cantidad de días]])=0,"",IF(AND(CK$4=$E12,$F12=1),Creador_De_Hitos,"")),"")</f>
        <v/>
      </c>
      <c r="CL12" s="19" t="str">
        <f ca="1">IFERROR(IF(LEN(Hitos[[#This Row],[Cantidad de días]])=0,"",IF(AND(CL$4=$E12,$F12=1),Creador_De_Hitos,"")),"")</f>
        <v/>
      </c>
      <c r="CM12" s="19" t="str">
        <f ca="1">IFERROR(IF(LEN(Hitos[[#This Row],[Cantidad de días]])=0,"",IF(AND(CM$4=$E12,$F12=1),Creador_De_Hitos,"")),"")</f>
        <v/>
      </c>
      <c r="CN12" s="19" t="str">
        <f ca="1">IFERROR(IF(LEN(Hitos[[#This Row],[Cantidad de días]])=0,"",IF(AND(CN$4=$E12,$F12=1),Creador_De_Hitos,"")),"")</f>
        <v/>
      </c>
      <c r="CO12" s="19" t="str">
        <f ca="1">IFERROR(IF(LEN(Hitos[[#This Row],[Cantidad de días]])=0,"",IF(AND(CO$4=$E12,$F12=1),Creador_De_Hitos,"")),"")</f>
        <v/>
      </c>
      <c r="CP12" s="19" t="str">
        <f ca="1">IFERROR(IF(LEN(Hitos[[#This Row],[Cantidad de días]])=0,"",IF(AND(CP$4=$E12,$F12=1),Creador_De_Hitos,"")),"")</f>
        <v/>
      </c>
      <c r="CQ12" s="19" t="str">
        <f ca="1">IFERROR(IF(LEN(Hitos[[#This Row],[Cantidad de días]])=0,"",IF(AND(CQ$4=$E12,$F12=1),Creador_De_Hitos,"")),"")</f>
        <v/>
      </c>
      <c r="CR12" s="19" t="str">
        <f ca="1">IFERROR(IF(LEN(Hitos[[#This Row],[Cantidad de días]])=0,"",IF(AND(CR$4=$E12,$F12=1),Creador_De_Hitos,"")),"")</f>
        <v/>
      </c>
      <c r="CS12" s="19" t="str">
        <f ca="1">IFERROR(IF(LEN(Hitos[[#This Row],[Cantidad de días]])=0,"",IF(AND(CS$4=$E12,$F12=1),Creador_De_Hitos,"")),"")</f>
        <v/>
      </c>
      <c r="CT12" s="19" t="str">
        <f ca="1">IFERROR(IF(LEN(Hitos[[#This Row],[Cantidad de días]])=0,"",IF(AND(CT$4=$E12,$F12=1),Creador_De_Hitos,"")),"")</f>
        <v/>
      </c>
      <c r="CU12" s="19" t="str">
        <f ca="1">IFERROR(IF(LEN(Hitos[[#This Row],[Cantidad de días]])=0,"",IF(AND(CU$4=$E12,$F12=1),Creador_De_Hitos,"")),"")</f>
        <v/>
      </c>
      <c r="CV12" s="19" t="str">
        <f ca="1">IFERROR(IF(LEN(Hitos[[#This Row],[Cantidad de días]])=0,"",IF(AND(CV$4=$E12,$F12=1),Creador_De_Hitos,"")),"")</f>
        <v/>
      </c>
      <c r="CW12" s="19" t="str">
        <f ca="1">IFERROR(IF(LEN(Hitos[[#This Row],[Cantidad de días]])=0,"",IF(AND(CW$4=$E12,$F12=1),Creador_De_Hitos,"")),"")</f>
        <v/>
      </c>
      <c r="CX12" s="19" t="str">
        <f ca="1">IFERROR(IF(LEN(Hitos[[#This Row],[Cantidad de días]])=0,"",IF(AND(CX$4=$E12,$F12=1),Creador_De_Hitos,"")),"")</f>
        <v/>
      </c>
      <c r="CY12" s="19" t="str">
        <f ca="1">IFERROR(IF(LEN(Hitos[[#This Row],[Cantidad de días]])=0,"",IF(AND(CY$4=$E12,$F12=1),Creador_De_Hitos,"")),"")</f>
        <v/>
      </c>
      <c r="CZ12" s="19" t="str">
        <f ca="1">IFERROR(IF(LEN(Hitos[[#This Row],[Cantidad de días]])=0,"",IF(AND(CZ$4=$E12,$F12=1),Creador_De_Hitos,"")),"")</f>
        <v/>
      </c>
      <c r="DA12" s="19" t="str">
        <f ca="1">IFERROR(IF(LEN(Hitos[[#This Row],[Cantidad de días]])=0,"",IF(AND(DA$4=$E12,$F12=1),Creador_De_Hitos,"")),"")</f>
        <v/>
      </c>
      <c r="DB12" s="19" t="str">
        <f ca="1">IFERROR(IF(LEN(Hitos[[#This Row],[Cantidad de días]])=0,"",IF(AND(DB$4=$E12,$F12=1),Creador_De_Hitos,"")),"")</f>
        <v/>
      </c>
      <c r="DC12" s="19" t="str">
        <f ca="1">IFERROR(IF(LEN(Hitos[[#This Row],[Cantidad de días]])=0,"",IF(AND(DC$4=$E12,$F12=1),Creador_De_Hitos,"")),"")</f>
        <v/>
      </c>
      <c r="DD12" s="19" t="str">
        <f ca="1">IFERROR(IF(LEN(Hitos[[#This Row],[Cantidad de días]])=0,"",IF(AND(DD$4=$E12,$F12=1),Creador_De_Hitos,"")),"")</f>
        <v/>
      </c>
      <c r="DE12" s="19" t="str">
        <f ca="1">IFERROR(IF(LEN(Hitos[[#This Row],[Cantidad de días]])=0,"",IF(AND(DE$4=$E12,$F12=1),Creador_De_Hitos,"")),"")</f>
        <v/>
      </c>
      <c r="DF12" s="19" t="str">
        <f ca="1">IFERROR(IF(LEN(Hitos[[#This Row],[Cantidad de días]])=0,"",IF(AND(DF$4=$E12,$F12=1),Creador_De_Hitos,"")),"")</f>
        <v/>
      </c>
    </row>
    <row r="13" spans="1:110" s="2" customFormat="1" ht="30" customHeight="1">
      <c r="A13" s="12"/>
      <c r="B13" s="46" t="s">
        <v>24</v>
      </c>
      <c r="C13" s="43" t="s">
        <v>17</v>
      </c>
      <c r="D13" s="40">
        <v>0</v>
      </c>
      <c r="E13" s="47">
        <f>E12+F12</f>
        <v>44483</v>
      </c>
      <c r="F13" s="42">
        <v>7</v>
      </c>
      <c r="G13" s="16"/>
      <c r="H13" s="19" t="str">
        <f ca="1">IFERROR(IF(LEN(Hitos[[#This Row],[Cantidad de días]])=0,"",IF(AND(H$4=$E13,$F13=1),Creador_De_Hitos,"")),"")</f>
        <v/>
      </c>
      <c r="I13" s="19" t="str">
        <f ca="1">IFERROR(IF(LEN(Hitos[[#This Row],[Cantidad de días]])=0,"",IF(AND(I$4=$E13,$F13=1),Creador_De_Hitos,"")),"")</f>
        <v/>
      </c>
      <c r="J13" s="19" t="str">
        <f ca="1">IFERROR(IF(LEN(Hitos[[#This Row],[Cantidad de días]])=0,"",IF(AND(J$4=$E13,$F13=1),Creador_De_Hitos,"")),"")</f>
        <v/>
      </c>
      <c r="K13" s="19" t="str">
        <f ca="1">IFERROR(IF(LEN(Hitos[[#This Row],[Cantidad de días]])=0,"",IF(AND(K$4=$E13,$F13=1),Creador_De_Hitos,"")),"")</f>
        <v/>
      </c>
      <c r="L13" s="19" t="str">
        <f ca="1">IFERROR(IF(LEN(Hitos[[#This Row],[Cantidad de días]])=0,"",IF(AND(L$4=$E13,$F13=1),Creador_De_Hitos,"")),"")</f>
        <v/>
      </c>
      <c r="M13" s="19" t="str">
        <f ca="1">IFERROR(IF(LEN(Hitos[[#This Row],[Cantidad de días]])=0,"",IF(AND(M$4=$E13,$F13=1),Creador_De_Hitos,"")),"")</f>
        <v/>
      </c>
      <c r="N13" s="19" t="str">
        <f ca="1">IFERROR(IF(LEN(Hitos[[#This Row],[Cantidad de días]])=0,"",IF(AND(N$4=$E13,$F13=1),Creador_De_Hitos,"")),"")</f>
        <v/>
      </c>
      <c r="O13" s="19" t="str">
        <f ca="1">IFERROR(IF(LEN(Hitos[[#This Row],[Cantidad de días]])=0,"",IF(AND(O$4=$E13,$F13=1),Creador_De_Hitos,"")),"")</f>
        <v/>
      </c>
      <c r="P13" s="19" t="str">
        <f ca="1">IFERROR(IF(LEN(Hitos[[#This Row],[Cantidad de días]])=0,"",IF(AND(P$4=$E13,$F13=1),Creador_De_Hitos,"")),"")</f>
        <v/>
      </c>
      <c r="Q13" s="19" t="str">
        <f ca="1">IFERROR(IF(LEN(Hitos[[#This Row],[Cantidad de días]])=0,"",IF(AND(Q$4=$E13,$F13=1),Creador_De_Hitos,"")),"")</f>
        <v/>
      </c>
      <c r="R13" s="19" t="str">
        <f ca="1">IFERROR(IF(LEN(Hitos[[#This Row],[Cantidad de días]])=0,"",IF(AND(R$4=$E13,$F13=1),Creador_De_Hitos,"")),"")</f>
        <v/>
      </c>
      <c r="S13" s="19" t="str">
        <f ca="1">IFERROR(IF(LEN(Hitos[[#This Row],[Cantidad de días]])=0,"",IF(AND(S$4=$E13,$F13=1),Creador_De_Hitos,"")),"")</f>
        <v/>
      </c>
      <c r="T13" s="19" t="str">
        <f ca="1">IFERROR(IF(LEN(Hitos[[#This Row],[Cantidad de días]])=0,"",IF(AND(T$4=$E13,$F13=1),Creador_De_Hitos,"")),"")</f>
        <v/>
      </c>
      <c r="U13" s="19" t="str">
        <f ca="1">IFERROR(IF(LEN(Hitos[[#This Row],[Cantidad de días]])=0,"",IF(AND(U$4=$E13,$F13=1),Creador_De_Hitos,"")),"")</f>
        <v/>
      </c>
      <c r="V13" s="19" t="str">
        <f ca="1">IFERROR(IF(LEN(Hitos[[#This Row],[Cantidad de días]])=0,"",IF(AND(V$4=$E13,$F13=1),Creador_De_Hitos,"")),"")</f>
        <v/>
      </c>
      <c r="W13" s="19" t="str">
        <f ca="1">IFERROR(IF(LEN(Hitos[[#This Row],[Cantidad de días]])=0,"",IF(AND(W$4=$E13,$F13=1),Creador_De_Hitos,"")),"")</f>
        <v/>
      </c>
      <c r="X13" s="19" t="str">
        <f ca="1">IFERROR(IF(LEN(Hitos[[#This Row],[Cantidad de días]])=0,"",IF(AND(X$4=$E13,$F13=1),Creador_De_Hitos,"")),"")</f>
        <v/>
      </c>
      <c r="Y13" s="19" t="str">
        <f ca="1">IFERROR(IF(LEN(Hitos[[#This Row],[Cantidad de días]])=0,"",IF(AND(Y$4=$E13,$F13=1),Creador_De_Hitos,"")),"")</f>
        <v/>
      </c>
      <c r="Z13" s="19" t="str">
        <f ca="1">IFERROR(IF(LEN(Hitos[[#This Row],[Cantidad de días]])=0,"",IF(AND(Z$4=$E13,$F13=1),Creador_De_Hitos,"")),"")</f>
        <v/>
      </c>
      <c r="AA13" s="19" t="str">
        <f ca="1">IFERROR(IF(LEN(Hitos[[#This Row],[Cantidad de días]])=0,"",IF(AND(AA$4=$E13,$F13=1),Creador_De_Hitos,"")),"")</f>
        <v/>
      </c>
      <c r="AB13" s="19" t="str">
        <f ca="1">IFERROR(IF(LEN(Hitos[[#This Row],[Cantidad de días]])=0,"",IF(AND(AB$4=$E13,$F13=1),Creador_De_Hitos,"")),"")</f>
        <v/>
      </c>
      <c r="AC13" s="19" t="str">
        <f ca="1">IFERROR(IF(LEN(Hitos[[#This Row],[Cantidad de días]])=0,"",IF(AND(AC$4=$E13,$F13=1),Creador_De_Hitos,"")),"")</f>
        <v/>
      </c>
      <c r="AD13" s="19" t="str">
        <f ca="1">IFERROR(IF(LEN(Hitos[[#This Row],[Cantidad de días]])=0,"",IF(AND(AD$4=$E13,$F13=1),Creador_De_Hitos,"")),"")</f>
        <v/>
      </c>
      <c r="AE13" s="19" t="str">
        <f ca="1">IFERROR(IF(LEN(Hitos[[#This Row],[Cantidad de días]])=0,"",IF(AND(AE$4=$E13,$F13=1),Creador_De_Hitos,"")),"")</f>
        <v/>
      </c>
      <c r="AF13" s="19" t="str">
        <f ca="1">IFERROR(IF(LEN(Hitos[[#This Row],[Cantidad de días]])=0,"",IF(AND(AF$4=$E13,$F13=1),Creador_De_Hitos,"")),"")</f>
        <v/>
      </c>
      <c r="AG13" s="19" t="str">
        <f ca="1">IFERROR(IF(LEN(Hitos[[#This Row],[Cantidad de días]])=0,"",IF(AND(AG$4=$E13,$F13=1),Creador_De_Hitos,"")),"")</f>
        <v/>
      </c>
      <c r="AH13" s="19" t="str">
        <f ca="1">IFERROR(IF(LEN(Hitos[[#This Row],[Cantidad de días]])=0,"",IF(AND(AH$4=$E13,$F13=1),Creador_De_Hitos,"")),"")</f>
        <v/>
      </c>
      <c r="AI13" s="19" t="str">
        <f ca="1">IFERROR(IF(LEN(Hitos[[#This Row],[Cantidad de días]])=0,"",IF(AND(AI$4=$E13,$F13=1),Creador_De_Hitos,"")),"")</f>
        <v/>
      </c>
      <c r="AJ13" s="19" t="str">
        <f ca="1">IFERROR(IF(LEN(Hitos[[#This Row],[Cantidad de días]])=0,"",IF(AND(AJ$4=$E13,$F13=1),Creador_De_Hitos,"")),"")</f>
        <v/>
      </c>
      <c r="AK13" s="19" t="str">
        <f ca="1">IFERROR(IF(LEN(Hitos[[#This Row],[Cantidad de días]])=0,"",IF(AND(AK$4=$E13,$F13=1),Creador_De_Hitos,"")),"")</f>
        <v/>
      </c>
      <c r="AL13" s="19" t="str">
        <f ca="1">IFERROR(IF(LEN(Hitos[[#This Row],[Cantidad de días]])=0,"",IF(AND(AL$4=$E13,$F13=1),Creador_De_Hitos,"")),"")</f>
        <v/>
      </c>
      <c r="AM13" s="19" t="str">
        <f ca="1">IFERROR(IF(LEN(Hitos[[#This Row],[Cantidad de días]])=0,"",IF(AND(AM$4=$E13,$F13=1),Creador_De_Hitos,"")),"")</f>
        <v/>
      </c>
      <c r="AN13" s="19" t="str">
        <f ca="1">IFERROR(IF(LEN(Hitos[[#This Row],[Cantidad de días]])=0,"",IF(AND(AN$4=$E13,$F13=1),Creador_De_Hitos,"")),"")</f>
        <v/>
      </c>
      <c r="AO13" s="19" t="str">
        <f ca="1">IFERROR(IF(LEN(Hitos[[#This Row],[Cantidad de días]])=0,"",IF(AND(AO$4=$E13,$F13=1),Creador_De_Hitos,"")),"")</f>
        <v/>
      </c>
      <c r="AP13" s="19" t="str">
        <f ca="1">IFERROR(IF(LEN(Hitos[[#This Row],[Cantidad de días]])=0,"",IF(AND(AP$4=$E13,$F13=1),Creador_De_Hitos,"")),"")</f>
        <v/>
      </c>
      <c r="AQ13" s="19" t="str">
        <f ca="1">IFERROR(IF(LEN(Hitos[[#This Row],[Cantidad de días]])=0,"",IF(AND(AQ$4=$E13,$F13=1),Creador_De_Hitos,"")),"")</f>
        <v/>
      </c>
      <c r="AR13" s="19" t="str">
        <f ca="1">IFERROR(IF(LEN(Hitos[[#This Row],[Cantidad de días]])=0,"",IF(AND(AR$4=$E13,$F13=1),Creador_De_Hitos,"")),"")</f>
        <v/>
      </c>
      <c r="AS13" s="19" t="str">
        <f ca="1">IFERROR(IF(LEN(Hitos[[#This Row],[Cantidad de días]])=0,"",IF(AND(AS$4=$E13,$F13=1),Creador_De_Hitos,"")),"")</f>
        <v/>
      </c>
      <c r="AT13" s="19" t="str">
        <f ca="1">IFERROR(IF(LEN(Hitos[[#This Row],[Cantidad de días]])=0,"",IF(AND(AT$4=$E13,$F13=1),Creador_De_Hitos,"")),"")</f>
        <v/>
      </c>
      <c r="AU13" s="19" t="str">
        <f ca="1">IFERROR(IF(LEN(Hitos[[#This Row],[Cantidad de días]])=0,"",IF(AND(AU$4=$E13,$F13=1),Creador_De_Hitos,"")),"")</f>
        <v/>
      </c>
      <c r="AV13" s="19" t="str">
        <f ca="1">IFERROR(IF(LEN(Hitos[[#This Row],[Cantidad de días]])=0,"",IF(AND(AV$4=$E13,$F13=1),Creador_De_Hitos,"")),"")</f>
        <v/>
      </c>
      <c r="AW13" s="19" t="str">
        <f ca="1">IFERROR(IF(LEN(Hitos[[#This Row],[Cantidad de días]])=0,"",IF(AND(AW$4=$E13,$F13=1),Creador_De_Hitos,"")),"")</f>
        <v/>
      </c>
      <c r="AX13" s="19" t="str">
        <f ca="1">IFERROR(IF(LEN(Hitos[[#This Row],[Cantidad de días]])=0,"",IF(AND(AX$4=$E13,$F13=1),Creador_De_Hitos,"")),"")</f>
        <v/>
      </c>
      <c r="AY13" s="19" t="str">
        <f ca="1">IFERROR(IF(LEN(Hitos[[#This Row],[Cantidad de días]])=0,"",IF(AND(AY$4=$E13,$F13=1),Creador_De_Hitos,"")),"")</f>
        <v/>
      </c>
      <c r="AZ13" s="19" t="str">
        <f ca="1">IFERROR(IF(LEN(Hitos[[#This Row],[Cantidad de días]])=0,"",IF(AND(AZ$4=$E13,$F13=1),Creador_De_Hitos,"")),"")</f>
        <v/>
      </c>
      <c r="BA13" s="19" t="str">
        <f ca="1">IFERROR(IF(LEN(Hitos[[#This Row],[Cantidad de días]])=0,"",IF(AND(BA$4=$E13,$F13=1),Creador_De_Hitos,"")),"")</f>
        <v/>
      </c>
      <c r="BB13" s="19" t="str">
        <f ca="1">IFERROR(IF(LEN(Hitos[[#This Row],[Cantidad de días]])=0,"",IF(AND(BB$4=$E13,$F13=1),Creador_De_Hitos,"")),"")</f>
        <v/>
      </c>
      <c r="BC13" s="19" t="str">
        <f ca="1">IFERROR(IF(LEN(Hitos[[#This Row],[Cantidad de días]])=0,"",IF(AND(BC$4=$E13,$F13=1),Creador_De_Hitos,"")),"")</f>
        <v/>
      </c>
      <c r="BD13" s="19" t="str">
        <f ca="1">IFERROR(IF(LEN(Hitos[[#This Row],[Cantidad de días]])=0,"",IF(AND(BD$4=$E13,$F13=1),Creador_De_Hitos,"")),"")</f>
        <v/>
      </c>
      <c r="BE13" s="19" t="str">
        <f ca="1">IFERROR(IF(LEN(Hitos[[#This Row],[Cantidad de días]])=0,"",IF(AND(BE$4=$E13,$F13=1),Creador_De_Hitos,"")),"")</f>
        <v/>
      </c>
      <c r="BF13" s="19" t="str">
        <f ca="1">IFERROR(IF(LEN(Hitos[[#This Row],[Cantidad de días]])=0,"",IF(AND(BF$4=$E13,$F13=1),Creador_De_Hitos,"")),"")</f>
        <v/>
      </c>
      <c r="BG13" s="19" t="str">
        <f ca="1">IFERROR(IF(LEN(Hitos[[#This Row],[Cantidad de días]])=0,"",IF(AND(BG$4=$E13,$F13=1),Creador_De_Hitos,"")),"")</f>
        <v/>
      </c>
      <c r="BH13" s="19" t="str">
        <f ca="1">IFERROR(IF(LEN(Hitos[[#This Row],[Cantidad de días]])=0,"",IF(AND(BH$4=$E13,$F13=1),Creador_De_Hitos,"")),"")</f>
        <v/>
      </c>
      <c r="BI13" s="19" t="str">
        <f ca="1">IFERROR(IF(LEN(Hitos[[#This Row],[Cantidad de días]])=0,"",IF(AND(BI$4=$E13,$F13=1),Creador_De_Hitos,"")),"")</f>
        <v/>
      </c>
      <c r="BJ13" s="19" t="str">
        <f ca="1">IFERROR(IF(LEN(Hitos[[#This Row],[Cantidad de días]])=0,"",IF(AND(BJ$4=$E13,$F13=1),Creador_De_Hitos,"")),"")</f>
        <v/>
      </c>
      <c r="BK13" s="19" t="str">
        <f ca="1">IFERROR(IF(LEN(Hitos[[#This Row],[Cantidad de días]])=0,"",IF(AND(BK$4=$E13,$F13=1),Creador_De_Hitos,"")),"")</f>
        <v/>
      </c>
      <c r="BL13" s="19" t="str">
        <f ca="1">IFERROR(IF(LEN(Hitos[[#This Row],[Cantidad de días]])=0,"",IF(AND(BL$4=$E13,$F13=1),Creador_De_Hitos,"")),"")</f>
        <v/>
      </c>
      <c r="BM13" s="19" t="str">
        <f ca="1">IFERROR(IF(LEN(Hitos[[#This Row],[Cantidad de días]])=0,"",IF(AND(BM$4=$E13,$F13=1),Creador_De_Hitos,"")),"")</f>
        <v/>
      </c>
      <c r="BN13" s="19" t="str">
        <f ca="1">IFERROR(IF(LEN(Hitos[[#This Row],[Cantidad de días]])=0,"",IF(AND(BN$4=$E13,$F13=1),Creador_De_Hitos,"")),"")</f>
        <v/>
      </c>
      <c r="BO13" s="19" t="str">
        <f ca="1">IFERROR(IF(LEN(Hitos[[#This Row],[Cantidad de días]])=0,"",IF(AND(BO$4=$E13,$F13=1),Creador_De_Hitos,"")),"")</f>
        <v/>
      </c>
      <c r="BP13" s="19" t="str">
        <f ca="1">IFERROR(IF(LEN(Hitos[[#This Row],[Cantidad de días]])=0,"",IF(AND(BP$4=$E13,$F13=1),Creador_De_Hitos,"")),"")</f>
        <v/>
      </c>
      <c r="BQ13" s="19" t="str">
        <f ca="1">IFERROR(IF(LEN(Hitos[[#This Row],[Cantidad de días]])=0,"",IF(AND(BQ$4=$E13,$F13=1),Creador_De_Hitos,"")),"")</f>
        <v/>
      </c>
      <c r="BR13" s="19" t="str">
        <f ca="1">IFERROR(IF(LEN(Hitos[[#This Row],[Cantidad de días]])=0,"",IF(AND(BR$4=$E13,$F13=1),Creador_De_Hitos,"")),"")</f>
        <v/>
      </c>
      <c r="BS13" s="19" t="str">
        <f ca="1">IFERROR(IF(LEN(Hitos[[#This Row],[Cantidad de días]])=0,"",IF(AND(BS$4=$E13,$F13=1),Creador_De_Hitos,"")),"")</f>
        <v/>
      </c>
      <c r="BT13" s="19" t="str">
        <f ca="1">IFERROR(IF(LEN(Hitos[[#This Row],[Cantidad de días]])=0,"",IF(AND(BT$4=$E13,$F13=1),Creador_De_Hitos,"")),"")</f>
        <v/>
      </c>
      <c r="BU13" s="19" t="str">
        <f ca="1">IFERROR(IF(LEN(Hitos[[#This Row],[Cantidad de días]])=0,"",IF(AND(BU$4=$E13,$F13=1),Creador_De_Hitos,"")),"")</f>
        <v/>
      </c>
      <c r="BV13" s="19" t="str">
        <f ca="1">IFERROR(IF(LEN(Hitos[[#This Row],[Cantidad de días]])=0,"",IF(AND(BV$4=$E13,$F13=1),Creador_De_Hitos,"")),"")</f>
        <v/>
      </c>
      <c r="BW13" s="19" t="str">
        <f ca="1">IFERROR(IF(LEN(Hitos[[#This Row],[Cantidad de días]])=0,"",IF(AND(BW$4=$E13,$F13=1),Creador_De_Hitos,"")),"")</f>
        <v/>
      </c>
      <c r="BX13" s="19" t="str">
        <f ca="1">IFERROR(IF(LEN(Hitos[[#This Row],[Cantidad de días]])=0,"",IF(AND(BX$4=$E13,$F13=1),Creador_De_Hitos,"")),"")</f>
        <v/>
      </c>
      <c r="BY13" s="19" t="str">
        <f ca="1">IFERROR(IF(LEN(Hitos[[#This Row],[Cantidad de días]])=0,"",IF(AND(BY$4=$E13,$F13=1),Creador_De_Hitos,"")),"")</f>
        <v/>
      </c>
      <c r="BZ13" s="19" t="str">
        <f ca="1">IFERROR(IF(LEN(Hitos[[#This Row],[Cantidad de días]])=0,"",IF(AND(BZ$4=$E13,$F13=1),Creador_De_Hitos,"")),"")</f>
        <v/>
      </c>
      <c r="CA13" s="19" t="str">
        <f ca="1">IFERROR(IF(LEN(Hitos[[#This Row],[Cantidad de días]])=0,"",IF(AND(CA$4=$E13,$F13=1),Creador_De_Hitos,"")),"")</f>
        <v/>
      </c>
      <c r="CB13" s="19" t="str">
        <f ca="1">IFERROR(IF(LEN(Hitos[[#This Row],[Cantidad de días]])=0,"",IF(AND(CB$4=$E13,$F13=1),Creador_De_Hitos,"")),"")</f>
        <v/>
      </c>
      <c r="CC13" s="19" t="str">
        <f ca="1">IFERROR(IF(LEN(Hitos[[#This Row],[Cantidad de días]])=0,"",IF(AND(CC$4=$E13,$F13=1),Creador_De_Hitos,"")),"")</f>
        <v/>
      </c>
      <c r="CD13" s="19" t="str">
        <f ca="1">IFERROR(IF(LEN(Hitos[[#This Row],[Cantidad de días]])=0,"",IF(AND(CD$4=$E13,$F13=1),Creador_De_Hitos,"")),"")</f>
        <v/>
      </c>
      <c r="CE13" s="19" t="str">
        <f ca="1">IFERROR(IF(LEN(Hitos[[#This Row],[Cantidad de días]])=0,"",IF(AND(CE$4=$E13,$F13=1),Creador_De_Hitos,"")),"")</f>
        <v/>
      </c>
      <c r="CF13" s="19" t="str">
        <f ca="1">IFERROR(IF(LEN(Hitos[[#This Row],[Cantidad de días]])=0,"",IF(AND(CF$4=$E13,$F13=1),Creador_De_Hitos,"")),"")</f>
        <v/>
      </c>
      <c r="CG13" s="19" t="str">
        <f ca="1">IFERROR(IF(LEN(Hitos[[#This Row],[Cantidad de días]])=0,"",IF(AND(CG$4=$E13,$F13=1),Creador_De_Hitos,"")),"")</f>
        <v/>
      </c>
      <c r="CH13" s="19" t="str">
        <f ca="1">IFERROR(IF(LEN(Hitos[[#This Row],[Cantidad de días]])=0,"",IF(AND(CH$4=$E13,$F13=1),Creador_De_Hitos,"")),"")</f>
        <v/>
      </c>
      <c r="CI13" s="19" t="str">
        <f ca="1">IFERROR(IF(LEN(Hitos[[#This Row],[Cantidad de días]])=0,"",IF(AND(CI$4=$E13,$F13=1),Creador_De_Hitos,"")),"")</f>
        <v/>
      </c>
      <c r="CJ13" s="19" t="str">
        <f ca="1">IFERROR(IF(LEN(Hitos[[#This Row],[Cantidad de días]])=0,"",IF(AND(CJ$4=$E13,$F13=1),Creador_De_Hitos,"")),"")</f>
        <v/>
      </c>
      <c r="CK13" s="19" t="str">
        <f ca="1">IFERROR(IF(LEN(Hitos[[#This Row],[Cantidad de días]])=0,"",IF(AND(CK$4=$E13,$F13=1),Creador_De_Hitos,"")),"")</f>
        <v/>
      </c>
      <c r="CL13" s="19" t="str">
        <f ca="1">IFERROR(IF(LEN(Hitos[[#This Row],[Cantidad de días]])=0,"",IF(AND(CL$4=$E13,$F13=1),Creador_De_Hitos,"")),"")</f>
        <v/>
      </c>
      <c r="CM13" s="19" t="str">
        <f ca="1">IFERROR(IF(LEN(Hitos[[#This Row],[Cantidad de días]])=0,"",IF(AND(CM$4=$E13,$F13=1),Creador_De_Hitos,"")),"")</f>
        <v/>
      </c>
      <c r="CN13" s="19" t="str">
        <f ca="1">IFERROR(IF(LEN(Hitos[[#This Row],[Cantidad de días]])=0,"",IF(AND(CN$4=$E13,$F13=1),Creador_De_Hitos,"")),"")</f>
        <v/>
      </c>
      <c r="CO13" s="19" t="str">
        <f ca="1">IFERROR(IF(LEN(Hitos[[#This Row],[Cantidad de días]])=0,"",IF(AND(CO$4=$E13,$F13=1),Creador_De_Hitos,"")),"")</f>
        <v/>
      </c>
      <c r="CP13" s="19" t="str">
        <f ca="1">IFERROR(IF(LEN(Hitos[[#This Row],[Cantidad de días]])=0,"",IF(AND(CP$4=$E13,$F13=1),Creador_De_Hitos,"")),"")</f>
        <v/>
      </c>
      <c r="CQ13" s="19" t="str">
        <f ca="1">IFERROR(IF(LEN(Hitos[[#This Row],[Cantidad de días]])=0,"",IF(AND(CQ$4=$E13,$F13=1),Creador_De_Hitos,"")),"")</f>
        <v/>
      </c>
      <c r="CR13" s="19" t="str">
        <f ca="1">IFERROR(IF(LEN(Hitos[[#This Row],[Cantidad de días]])=0,"",IF(AND(CR$4=$E13,$F13=1),Creador_De_Hitos,"")),"")</f>
        <v/>
      </c>
      <c r="CS13" s="19" t="str">
        <f ca="1">IFERROR(IF(LEN(Hitos[[#This Row],[Cantidad de días]])=0,"",IF(AND(CS$4=$E13,$F13=1),Creador_De_Hitos,"")),"")</f>
        <v/>
      </c>
      <c r="CT13" s="19" t="str">
        <f ca="1">IFERROR(IF(LEN(Hitos[[#This Row],[Cantidad de días]])=0,"",IF(AND(CT$4=$E13,$F13=1),Creador_De_Hitos,"")),"")</f>
        <v/>
      </c>
      <c r="CU13" s="19" t="str">
        <f ca="1">IFERROR(IF(LEN(Hitos[[#This Row],[Cantidad de días]])=0,"",IF(AND(CU$4=$E13,$F13=1),Creador_De_Hitos,"")),"")</f>
        <v/>
      </c>
      <c r="CV13" s="19" t="str">
        <f ca="1">IFERROR(IF(LEN(Hitos[[#This Row],[Cantidad de días]])=0,"",IF(AND(CV$4=$E13,$F13=1),Creador_De_Hitos,"")),"")</f>
        <v/>
      </c>
      <c r="CW13" s="19" t="str">
        <f ca="1">IFERROR(IF(LEN(Hitos[[#This Row],[Cantidad de días]])=0,"",IF(AND(CW$4=$E13,$F13=1),Creador_De_Hitos,"")),"")</f>
        <v/>
      </c>
      <c r="CX13" s="19" t="str">
        <f ca="1">IFERROR(IF(LEN(Hitos[[#This Row],[Cantidad de días]])=0,"",IF(AND(CX$4=$E13,$F13=1),Creador_De_Hitos,"")),"")</f>
        <v/>
      </c>
      <c r="CY13" s="19" t="str">
        <f ca="1">IFERROR(IF(LEN(Hitos[[#This Row],[Cantidad de días]])=0,"",IF(AND(CY$4=$E13,$F13=1),Creador_De_Hitos,"")),"")</f>
        <v/>
      </c>
      <c r="CZ13" s="19" t="str">
        <f ca="1">IFERROR(IF(LEN(Hitos[[#This Row],[Cantidad de días]])=0,"",IF(AND(CZ$4=$E13,$F13=1),Creador_De_Hitos,"")),"")</f>
        <v/>
      </c>
      <c r="DA13" s="19" t="str">
        <f ca="1">IFERROR(IF(LEN(Hitos[[#This Row],[Cantidad de días]])=0,"",IF(AND(DA$4=$E13,$F13=1),Creador_De_Hitos,"")),"")</f>
        <v/>
      </c>
      <c r="DB13" s="19" t="str">
        <f ca="1">IFERROR(IF(LEN(Hitos[[#This Row],[Cantidad de días]])=0,"",IF(AND(DB$4=$E13,$F13=1),Creador_De_Hitos,"")),"")</f>
        <v/>
      </c>
      <c r="DC13" s="19" t="str">
        <f ca="1">IFERROR(IF(LEN(Hitos[[#This Row],[Cantidad de días]])=0,"",IF(AND(DC$4=$E13,$F13=1),Creador_De_Hitos,"")),"")</f>
        <v/>
      </c>
      <c r="DD13" s="19" t="str">
        <f ca="1">IFERROR(IF(LEN(Hitos[[#This Row],[Cantidad de días]])=0,"",IF(AND(DD$4=$E13,$F13=1),Creador_De_Hitos,"")),"")</f>
        <v/>
      </c>
      <c r="DE13" s="19" t="str">
        <f ca="1">IFERROR(IF(LEN(Hitos[[#This Row],[Cantidad de días]])=0,"",IF(AND(DE$4=$E13,$F13=1),Creador_De_Hitos,"")),"")</f>
        <v/>
      </c>
      <c r="DF13" s="19" t="str">
        <f ca="1">IFERROR(IF(LEN(Hitos[[#This Row],[Cantidad de días]])=0,"",IF(AND(DF$4=$E13,$F13=1),Creador_De_Hitos,"")),"")</f>
        <v/>
      </c>
    </row>
    <row r="14" spans="1:110" s="2" customFormat="1" ht="30" customHeight="1">
      <c r="A14" s="12"/>
      <c r="B14" s="48" t="s">
        <v>25</v>
      </c>
      <c r="C14" s="43" t="s">
        <v>17</v>
      </c>
      <c r="D14" s="40"/>
      <c r="E14" s="47"/>
      <c r="F14" s="42"/>
      <c r="G14" s="16"/>
      <c r="H14" s="19" t="str">
        <f ca="1">IFERROR(IF(LEN(Hitos[[#This Row],[Cantidad de días]])=0,"",IF(AND(H$4=$E14,$F14=1),Creador_De_Hitos,"")),"")</f>
        <v/>
      </c>
      <c r="I14" s="19" t="str">
        <f ca="1">IFERROR(IF(LEN(Hitos[[#This Row],[Cantidad de días]])=0,"",IF(AND(I$4=$E14,$F14=1),Creador_De_Hitos,"")),"")</f>
        <v/>
      </c>
      <c r="J14" s="19" t="str">
        <f ca="1">IFERROR(IF(LEN(Hitos[[#This Row],[Cantidad de días]])=0,"",IF(AND(J$4=$E14,$F14=1),Creador_De_Hitos,"")),"")</f>
        <v/>
      </c>
      <c r="K14" s="19" t="str">
        <f ca="1">IFERROR(IF(LEN(Hitos[[#This Row],[Cantidad de días]])=0,"",IF(AND(K$4=$E14,$F14=1),Creador_De_Hitos,"")),"")</f>
        <v/>
      </c>
      <c r="L14" s="19" t="str">
        <f ca="1">IFERROR(IF(LEN(Hitos[[#This Row],[Cantidad de días]])=0,"",IF(AND(L$4=$E14,$F14=1),Creador_De_Hitos,"")),"")</f>
        <v/>
      </c>
      <c r="M14" s="19" t="str">
        <f ca="1">IFERROR(IF(LEN(Hitos[[#This Row],[Cantidad de días]])=0,"",IF(AND(M$4=$E14,$F14=1),Creador_De_Hitos,"")),"")</f>
        <v/>
      </c>
      <c r="N14" s="19" t="str">
        <f ca="1">IFERROR(IF(LEN(Hitos[[#This Row],[Cantidad de días]])=0,"",IF(AND(N$4=$E14,$F14=1),Creador_De_Hitos,"")),"")</f>
        <v/>
      </c>
      <c r="O14" s="19" t="str">
        <f ca="1">IFERROR(IF(LEN(Hitos[[#This Row],[Cantidad de días]])=0,"",IF(AND(O$4=$E14,$F14=1),Creador_De_Hitos,"")),"")</f>
        <v/>
      </c>
      <c r="P14" s="19" t="str">
        <f ca="1">IFERROR(IF(LEN(Hitos[[#This Row],[Cantidad de días]])=0,"",IF(AND(P$4=$E14,$F14=1),Creador_De_Hitos,"")),"")</f>
        <v/>
      </c>
      <c r="Q14" s="19" t="str">
        <f ca="1">IFERROR(IF(LEN(Hitos[[#This Row],[Cantidad de días]])=0,"",IF(AND(Q$4=$E14,$F14=1),Creador_De_Hitos,"")),"")</f>
        <v/>
      </c>
      <c r="R14" s="19" t="str">
        <f ca="1">IFERROR(IF(LEN(Hitos[[#This Row],[Cantidad de días]])=0,"",IF(AND(R$4=$E14,$F14=1),Creador_De_Hitos,"")),"")</f>
        <v/>
      </c>
      <c r="S14" s="19" t="str">
        <f ca="1">IFERROR(IF(LEN(Hitos[[#This Row],[Cantidad de días]])=0,"",IF(AND(S$4=$E14,$F14=1),Creador_De_Hitos,"")),"")</f>
        <v/>
      </c>
      <c r="T14" s="19" t="str">
        <f ca="1">IFERROR(IF(LEN(Hitos[[#This Row],[Cantidad de días]])=0,"",IF(AND(T$4=$E14,$F14=1),Creador_De_Hitos,"")),"")</f>
        <v/>
      </c>
      <c r="U14" s="19" t="str">
        <f ca="1">IFERROR(IF(LEN(Hitos[[#This Row],[Cantidad de días]])=0,"",IF(AND(U$4=$E14,$F14=1),Creador_De_Hitos,"")),"")</f>
        <v/>
      </c>
      <c r="V14" s="19" t="str">
        <f ca="1">IFERROR(IF(LEN(Hitos[[#This Row],[Cantidad de días]])=0,"",IF(AND(V$4=$E14,$F14=1),Creador_De_Hitos,"")),"")</f>
        <v/>
      </c>
      <c r="W14" s="19" t="str">
        <f ca="1">IFERROR(IF(LEN(Hitos[[#This Row],[Cantidad de días]])=0,"",IF(AND(W$4=$E14,$F14=1),Creador_De_Hitos,"")),"")</f>
        <v/>
      </c>
      <c r="X14" s="19" t="str">
        <f ca="1">IFERROR(IF(LEN(Hitos[[#This Row],[Cantidad de días]])=0,"",IF(AND(X$4=$E14,$F14=1),Creador_De_Hitos,"")),"")</f>
        <v/>
      </c>
      <c r="Y14" s="19" t="str">
        <f ca="1">IFERROR(IF(LEN(Hitos[[#This Row],[Cantidad de días]])=0,"",IF(AND(Y$4=$E14,$F14=1),Creador_De_Hitos,"")),"")</f>
        <v/>
      </c>
      <c r="Z14" s="19" t="str">
        <f ca="1">IFERROR(IF(LEN(Hitos[[#This Row],[Cantidad de días]])=0,"",IF(AND(Z$4=$E14,$F14=1),Creador_De_Hitos,"")),"")</f>
        <v/>
      </c>
      <c r="AA14" s="19" t="str">
        <f ca="1">IFERROR(IF(LEN(Hitos[[#This Row],[Cantidad de días]])=0,"",IF(AND(AA$4=$E14,$F14=1),Creador_De_Hitos,"")),"")</f>
        <v/>
      </c>
      <c r="AB14" s="19" t="str">
        <f ca="1">IFERROR(IF(LEN(Hitos[[#This Row],[Cantidad de días]])=0,"",IF(AND(AB$4=$E14,$F14=1),Creador_De_Hitos,"")),"")</f>
        <v/>
      </c>
      <c r="AC14" s="19" t="str">
        <f ca="1">IFERROR(IF(LEN(Hitos[[#This Row],[Cantidad de días]])=0,"",IF(AND(AC$4=$E14,$F14=1),Creador_De_Hitos,"")),"")</f>
        <v/>
      </c>
      <c r="AD14" s="19" t="str">
        <f ca="1">IFERROR(IF(LEN(Hitos[[#This Row],[Cantidad de días]])=0,"",IF(AND(AD$4=$E14,$F14=1),Creador_De_Hitos,"")),"")</f>
        <v/>
      </c>
      <c r="AE14" s="19" t="str">
        <f ca="1">IFERROR(IF(LEN(Hitos[[#This Row],[Cantidad de días]])=0,"",IF(AND(AE$4=$E14,$F14=1),Creador_De_Hitos,"")),"")</f>
        <v/>
      </c>
      <c r="AF14" s="19" t="str">
        <f ca="1">IFERROR(IF(LEN(Hitos[[#This Row],[Cantidad de días]])=0,"",IF(AND(AF$4=$E14,$F14=1),Creador_De_Hitos,"")),"")</f>
        <v/>
      </c>
      <c r="AG14" s="19" t="str">
        <f ca="1">IFERROR(IF(LEN(Hitos[[#This Row],[Cantidad de días]])=0,"",IF(AND(AG$4=$E14,$F14=1),Creador_De_Hitos,"")),"")</f>
        <v/>
      </c>
      <c r="AH14" s="19" t="str">
        <f ca="1">IFERROR(IF(LEN(Hitos[[#This Row],[Cantidad de días]])=0,"",IF(AND(AH$4=$E14,$F14=1),Creador_De_Hitos,"")),"")</f>
        <v/>
      </c>
      <c r="AI14" s="19" t="str">
        <f ca="1">IFERROR(IF(LEN(Hitos[[#This Row],[Cantidad de días]])=0,"",IF(AND(AI$4=$E14,$F14=1),Creador_De_Hitos,"")),"")</f>
        <v/>
      </c>
      <c r="AJ14" s="19" t="str">
        <f ca="1">IFERROR(IF(LEN(Hitos[[#This Row],[Cantidad de días]])=0,"",IF(AND(AJ$4=$E14,$F14=1),Creador_De_Hitos,"")),"")</f>
        <v/>
      </c>
      <c r="AK14" s="19" t="str">
        <f ca="1">IFERROR(IF(LEN(Hitos[[#This Row],[Cantidad de días]])=0,"",IF(AND(AK$4=$E14,$F14=1),Creador_De_Hitos,"")),"")</f>
        <v/>
      </c>
      <c r="AL14" s="19" t="str">
        <f ca="1">IFERROR(IF(LEN(Hitos[[#This Row],[Cantidad de días]])=0,"",IF(AND(AL$4=$E14,$F14=1),Creador_De_Hitos,"")),"")</f>
        <v/>
      </c>
      <c r="AM14" s="19" t="str">
        <f ca="1">IFERROR(IF(LEN(Hitos[[#This Row],[Cantidad de días]])=0,"",IF(AND(AM$4=$E14,$F14=1),Creador_De_Hitos,"")),"")</f>
        <v/>
      </c>
      <c r="AN14" s="19" t="str">
        <f ca="1">IFERROR(IF(LEN(Hitos[[#This Row],[Cantidad de días]])=0,"",IF(AND(AN$4=$E14,$F14=1),Creador_De_Hitos,"")),"")</f>
        <v/>
      </c>
      <c r="AO14" s="19" t="str">
        <f ca="1">IFERROR(IF(LEN(Hitos[[#This Row],[Cantidad de días]])=0,"",IF(AND(AO$4=$E14,$F14=1),Creador_De_Hitos,"")),"")</f>
        <v/>
      </c>
      <c r="AP14" s="19" t="str">
        <f ca="1">IFERROR(IF(LEN(Hitos[[#This Row],[Cantidad de días]])=0,"",IF(AND(AP$4=$E14,$F14=1),Creador_De_Hitos,"")),"")</f>
        <v/>
      </c>
      <c r="AQ14" s="19" t="str">
        <f ca="1">IFERROR(IF(LEN(Hitos[[#This Row],[Cantidad de días]])=0,"",IF(AND(AQ$4=$E14,$F14=1),Creador_De_Hitos,"")),"")</f>
        <v/>
      </c>
      <c r="AR14" s="19" t="str">
        <f ca="1">IFERROR(IF(LEN(Hitos[[#This Row],[Cantidad de días]])=0,"",IF(AND(AR$4=$E14,$F14=1),Creador_De_Hitos,"")),"")</f>
        <v/>
      </c>
      <c r="AS14" s="19" t="str">
        <f ca="1">IFERROR(IF(LEN(Hitos[[#This Row],[Cantidad de días]])=0,"",IF(AND(AS$4=$E14,$F14=1),Creador_De_Hitos,"")),"")</f>
        <v/>
      </c>
      <c r="AT14" s="19" t="str">
        <f ca="1">IFERROR(IF(LEN(Hitos[[#This Row],[Cantidad de días]])=0,"",IF(AND(AT$4=$E14,$F14=1),Creador_De_Hitos,"")),"")</f>
        <v/>
      </c>
      <c r="AU14" s="19" t="str">
        <f ca="1">IFERROR(IF(LEN(Hitos[[#This Row],[Cantidad de días]])=0,"",IF(AND(AU$4=$E14,$F14=1),Creador_De_Hitos,"")),"")</f>
        <v/>
      </c>
      <c r="AV14" s="19" t="str">
        <f ca="1">IFERROR(IF(LEN(Hitos[[#This Row],[Cantidad de días]])=0,"",IF(AND(AV$4=$E14,$F14=1),Creador_De_Hitos,"")),"")</f>
        <v/>
      </c>
      <c r="AW14" s="19" t="str">
        <f ca="1">IFERROR(IF(LEN(Hitos[[#This Row],[Cantidad de días]])=0,"",IF(AND(AW$4=$E14,$F14=1),Creador_De_Hitos,"")),"")</f>
        <v/>
      </c>
      <c r="AX14" s="19" t="str">
        <f ca="1">IFERROR(IF(LEN(Hitos[[#This Row],[Cantidad de días]])=0,"",IF(AND(AX$4=$E14,$F14=1),Creador_De_Hitos,"")),"")</f>
        <v/>
      </c>
      <c r="AY14" s="19" t="str">
        <f ca="1">IFERROR(IF(LEN(Hitos[[#This Row],[Cantidad de días]])=0,"",IF(AND(AY$4=$E14,$F14=1),Creador_De_Hitos,"")),"")</f>
        <v/>
      </c>
      <c r="AZ14" s="19" t="str">
        <f ca="1">IFERROR(IF(LEN(Hitos[[#This Row],[Cantidad de días]])=0,"",IF(AND(AZ$4=$E14,$F14=1),Creador_De_Hitos,"")),"")</f>
        <v/>
      </c>
      <c r="BA14" s="19" t="str">
        <f ca="1">IFERROR(IF(LEN(Hitos[[#This Row],[Cantidad de días]])=0,"",IF(AND(BA$4=$E14,$F14=1),Creador_De_Hitos,"")),"")</f>
        <v/>
      </c>
      <c r="BB14" s="19" t="str">
        <f ca="1">IFERROR(IF(LEN(Hitos[[#This Row],[Cantidad de días]])=0,"",IF(AND(BB$4=$E14,$F14=1),Creador_De_Hitos,"")),"")</f>
        <v/>
      </c>
      <c r="BC14" s="19" t="str">
        <f ca="1">IFERROR(IF(LEN(Hitos[[#This Row],[Cantidad de días]])=0,"",IF(AND(BC$4=$E14,$F14=1),Creador_De_Hitos,"")),"")</f>
        <v/>
      </c>
      <c r="BD14" s="19" t="str">
        <f ca="1">IFERROR(IF(LEN(Hitos[[#This Row],[Cantidad de días]])=0,"",IF(AND(BD$4=$E14,$F14=1),Creador_De_Hitos,"")),"")</f>
        <v/>
      </c>
      <c r="BE14" s="19" t="str">
        <f ca="1">IFERROR(IF(LEN(Hitos[[#This Row],[Cantidad de días]])=0,"",IF(AND(BE$4=$E14,$F14=1),Creador_De_Hitos,"")),"")</f>
        <v/>
      </c>
      <c r="BF14" s="19" t="str">
        <f ca="1">IFERROR(IF(LEN(Hitos[[#This Row],[Cantidad de días]])=0,"",IF(AND(BF$4=$E14,$F14=1),Creador_De_Hitos,"")),"")</f>
        <v/>
      </c>
      <c r="BG14" s="19" t="str">
        <f ca="1">IFERROR(IF(LEN(Hitos[[#This Row],[Cantidad de días]])=0,"",IF(AND(BG$4=$E14,$F14=1),Creador_De_Hitos,"")),"")</f>
        <v/>
      </c>
      <c r="BH14" s="19" t="str">
        <f ca="1">IFERROR(IF(LEN(Hitos[[#This Row],[Cantidad de días]])=0,"",IF(AND(BH$4=$E14,$F14=1),Creador_De_Hitos,"")),"")</f>
        <v/>
      </c>
      <c r="BI14" s="19" t="str">
        <f ca="1">IFERROR(IF(LEN(Hitos[[#This Row],[Cantidad de días]])=0,"",IF(AND(BI$4=$E14,$F14=1),Creador_De_Hitos,"")),"")</f>
        <v/>
      </c>
      <c r="BJ14" s="19" t="str">
        <f ca="1">IFERROR(IF(LEN(Hitos[[#This Row],[Cantidad de días]])=0,"",IF(AND(BJ$4=$E14,$F14=1),Creador_De_Hitos,"")),"")</f>
        <v/>
      </c>
      <c r="BK14" s="19" t="str">
        <f ca="1">IFERROR(IF(LEN(Hitos[[#This Row],[Cantidad de días]])=0,"",IF(AND(BK$4=$E14,$F14=1),Creador_De_Hitos,"")),"")</f>
        <v/>
      </c>
      <c r="BL14" s="19" t="str">
        <f ca="1">IFERROR(IF(LEN(Hitos[[#This Row],[Cantidad de días]])=0,"",IF(AND(BL$4=$E14,$F14=1),Creador_De_Hitos,"")),"")</f>
        <v/>
      </c>
      <c r="BM14" s="19" t="str">
        <f ca="1">IFERROR(IF(LEN(Hitos[[#This Row],[Cantidad de días]])=0,"",IF(AND(BM$4=$E14,$F14=1),Creador_De_Hitos,"")),"")</f>
        <v/>
      </c>
      <c r="BN14" s="19" t="str">
        <f ca="1">IFERROR(IF(LEN(Hitos[[#This Row],[Cantidad de días]])=0,"",IF(AND(BN$4=$E14,$F14=1),Creador_De_Hitos,"")),"")</f>
        <v/>
      </c>
      <c r="BO14" s="19" t="str">
        <f ca="1">IFERROR(IF(LEN(Hitos[[#This Row],[Cantidad de días]])=0,"",IF(AND(BO$4=$E14,$F14=1),Creador_De_Hitos,"")),"")</f>
        <v/>
      </c>
      <c r="BP14" s="19" t="str">
        <f ca="1">IFERROR(IF(LEN(Hitos[[#This Row],[Cantidad de días]])=0,"",IF(AND(BP$4=$E14,$F14=1),Creador_De_Hitos,"")),"")</f>
        <v/>
      </c>
      <c r="BQ14" s="19" t="str">
        <f ca="1">IFERROR(IF(LEN(Hitos[[#This Row],[Cantidad de días]])=0,"",IF(AND(BQ$4=$E14,$F14=1),Creador_De_Hitos,"")),"")</f>
        <v/>
      </c>
      <c r="BR14" s="19" t="str">
        <f ca="1">IFERROR(IF(LEN(Hitos[[#This Row],[Cantidad de días]])=0,"",IF(AND(BR$4=$E14,$F14=1),Creador_De_Hitos,"")),"")</f>
        <v/>
      </c>
      <c r="BS14" s="19" t="str">
        <f ca="1">IFERROR(IF(LEN(Hitos[[#This Row],[Cantidad de días]])=0,"",IF(AND(BS$4=$E14,$F14=1),Creador_De_Hitos,"")),"")</f>
        <v/>
      </c>
      <c r="BT14" s="19" t="str">
        <f ca="1">IFERROR(IF(LEN(Hitos[[#This Row],[Cantidad de días]])=0,"",IF(AND(BT$4=$E14,$F14=1),Creador_De_Hitos,"")),"")</f>
        <v/>
      </c>
      <c r="BU14" s="19" t="str">
        <f ca="1">IFERROR(IF(LEN(Hitos[[#This Row],[Cantidad de días]])=0,"",IF(AND(BU$4=$E14,$F14=1),Creador_De_Hitos,"")),"")</f>
        <v/>
      </c>
      <c r="BV14" s="19" t="str">
        <f ca="1">IFERROR(IF(LEN(Hitos[[#This Row],[Cantidad de días]])=0,"",IF(AND(BV$4=$E14,$F14=1),Creador_De_Hitos,"")),"")</f>
        <v/>
      </c>
      <c r="BW14" s="19" t="str">
        <f ca="1">IFERROR(IF(LEN(Hitos[[#This Row],[Cantidad de días]])=0,"",IF(AND(BW$4=$E14,$F14=1),Creador_De_Hitos,"")),"")</f>
        <v/>
      </c>
      <c r="BX14" s="19" t="str">
        <f ca="1">IFERROR(IF(LEN(Hitos[[#This Row],[Cantidad de días]])=0,"",IF(AND(BX$4=$E14,$F14=1),Creador_De_Hitos,"")),"")</f>
        <v/>
      </c>
      <c r="BY14" s="19" t="str">
        <f ca="1">IFERROR(IF(LEN(Hitos[[#This Row],[Cantidad de días]])=0,"",IF(AND(BY$4=$E14,$F14=1),Creador_De_Hitos,"")),"")</f>
        <v/>
      </c>
      <c r="BZ14" s="19" t="str">
        <f ca="1">IFERROR(IF(LEN(Hitos[[#This Row],[Cantidad de días]])=0,"",IF(AND(BZ$4=$E14,$F14=1),Creador_De_Hitos,"")),"")</f>
        <v/>
      </c>
      <c r="CA14" s="19" t="str">
        <f ca="1">IFERROR(IF(LEN(Hitos[[#This Row],[Cantidad de días]])=0,"",IF(AND(CA$4=$E14,$F14=1),Creador_De_Hitos,"")),"")</f>
        <v/>
      </c>
      <c r="CB14" s="19" t="str">
        <f ca="1">IFERROR(IF(LEN(Hitos[[#This Row],[Cantidad de días]])=0,"",IF(AND(CB$4=$E14,$F14=1),Creador_De_Hitos,"")),"")</f>
        <v/>
      </c>
      <c r="CC14" s="19" t="str">
        <f ca="1">IFERROR(IF(LEN(Hitos[[#This Row],[Cantidad de días]])=0,"",IF(AND(CC$4=$E14,$F14=1),Creador_De_Hitos,"")),"")</f>
        <v/>
      </c>
      <c r="CD14" s="19" t="str">
        <f ca="1">IFERROR(IF(LEN(Hitos[[#This Row],[Cantidad de días]])=0,"",IF(AND(CD$4=$E14,$F14=1),Creador_De_Hitos,"")),"")</f>
        <v/>
      </c>
      <c r="CE14" s="19" t="str">
        <f ca="1">IFERROR(IF(LEN(Hitos[[#This Row],[Cantidad de días]])=0,"",IF(AND(CE$4=$E14,$F14=1),Creador_De_Hitos,"")),"")</f>
        <v/>
      </c>
      <c r="CF14" s="19" t="str">
        <f ca="1">IFERROR(IF(LEN(Hitos[[#This Row],[Cantidad de días]])=0,"",IF(AND(CF$4=$E14,$F14=1),Creador_De_Hitos,"")),"")</f>
        <v/>
      </c>
      <c r="CG14" s="19" t="str">
        <f ca="1">IFERROR(IF(LEN(Hitos[[#This Row],[Cantidad de días]])=0,"",IF(AND(CG$4=$E14,$F14=1),Creador_De_Hitos,"")),"")</f>
        <v/>
      </c>
      <c r="CH14" s="19" t="str">
        <f ca="1">IFERROR(IF(LEN(Hitos[[#This Row],[Cantidad de días]])=0,"",IF(AND(CH$4=$E14,$F14=1),Creador_De_Hitos,"")),"")</f>
        <v/>
      </c>
      <c r="CI14" s="19" t="str">
        <f ca="1">IFERROR(IF(LEN(Hitos[[#This Row],[Cantidad de días]])=0,"",IF(AND(CI$4=$E14,$F14=1),Creador_De_Hitos,"")),"")</f>
        <v/>
      </c>
      <c r="CJ14" s="19" t="str">
        <f ca="1">IFERROR(IF(LEN(Hitos[[#This Row],[Cantidad de días]])=0,"",IF(AND(CJ$4=$E14,$F14=1),Creador_De_Hitos,"")),"")</f>
        <v/>
      </c>
      <c r="CK14" s="19" t="str">
        <f ca="1">IFERROR(IF(LEN(Hitos[[#This Row],[Cantidad de días]])=0,"",IF(AND(CK$4=$E14,$F14=1),Creador_De_Hitos,"")),"")</f>
        <v/>
      </c>
      <c r="CL14" s="19" t="str">
        <f ca="1">IFERROR(IF(LEN(Hitos[[#This Row],[Cantidad de días]])=0,"",IF(AND(CL$4=$E14,$F14=1),Creador_De_Hitos,"")),"")</f>
        <v/>
      </c>
      <c r="CM14" s="19" t="str">
        <f ca="1">IFERROR(IF(LEN(Hitos[[#This Row],[Cantidad de días]])=0,"",IF(AND(CM$4=$E14,$F14=1),Creador_De_Hitos,"")),"")</f>
        <v/>
      </c>
      <c r="CN14" s="19" t="str">
        <f ca="1">IFERROR(IF(LEN(Hitos[[#This Row],[Cantidad de días]])=0,"",IF(AND(CN$4=$E14,$F14=1),Creador_De_Hitos,"")),"")</f>
        <v/>
      </c>
      <c r="CO14" s="19" t="str">
        <f ca="1">IFERROR(IF(LEN(Hitos[[#This Row],[Cantidad de días]])=0,"",IF(AND(CO$4=$E14,$F14=1),Creador_De_Hitos,"")),"")</f>
        <v/>
      </c>
      <c r="CP14" s="19" t="str">
        <f ca="1">IFERROR(IF(LEN(Hitos[[#This Row],[Cantidad de días]])=0,"",IF(AND(CP$4=$E14,$F14=1),Creador_De_Hitos,"")),"")</f>
        <v/>
      </c>
      <c r="CQ14" s="19" t="str">
        <f ca="1">IFERROR(IF(LEN(Hitos[[#This Row],[Cantidad de días]])=0,"",IF(AND(CQ$4=$E14,$F14=1),Creador_De_Hitos,"")),"")</f>
        <v/>
      </c>
      <c r="CR14" s="19" t="str">
        <f ca="1">IFERROR(IF(LEN(Hitos[[#This Row],[Cantidad de días]])=0,"",IF(AND(CR$4=$E14,$F14=1),Creador_De_Hitos,"")),"")</f>
        <v/>
      </c>
      <c r="CS14" s="19" t="str">
        <f ca="1">IFERROR(IF(LEN(Hitos[[#This Row],[Cantidad de días]])=0,"",IF(AND(CS$4=$E14,$F14=1),Creador_De_Hitos,"")),"")</f>
        <v/>
      </c>
      <c r="CT14" s="19" t="str">
        <f ca="1">IFERROR(IF(LEN(Hitos[[#This Row],[Cantidad de días]])=0,"",IF(AND(CT$4=$E14,$F14=1),Creador_De_Hitos,"")),"")</f>
        <v/>
      </c>
      <c r="CU14" s="19" t="str">
        <f ca="1">IFERROR(IF(LEN(Hitos[[#This Row],[Cantidad de días]])=0,"",IF(AND(CU$4=$E14,$F14=1),Creador_De_Hitos,"")),"")</f>
        <v/>
      </c>
      <c r="CV14" s="19" t="str">
        <f ca="1">IFERROR(IF(LEN(Hitos[[#This Row],[Cantidad de días]])=0,"",IF(AND(CV$4=$E14,$F14=1),Creador_De_Hitos,"")),"")</f>
        <v/>
      </c>
      <c r="CW14" s="19" t="str">
        <f ca="1">IFERROR(IF(LEN(Hitos[[#This Row],[Cantidad de días]])=0,"",IF(AND(CW$4=$E14,$F14=1),Creador_De_Hitos,"")),"")</f>
        <v/>
      </c>
      <c r="CX14" s="19" t="str">
        <f ca="1">IFERROR(IF(LEN(Hitos[[#This Row],[Cantidad de días]])=0,"",IF(AND(CX$4=$E14,$F14=1),Creador_De_Hitos,"")),"")</f>
        <v/>
      </c>
      <c r="CY14" s="19" t="str">
        <f ca="1">IFERROR(IF(LEN(Hitos[[#This Row],[Cantidad de días]])=0,"",IF(AND(CY$4=$E14,$F14=1),Creador_De_Hitos,"")),"")</f>
        <v/>
      </c>
      <c r="CZ14" s="19" t="str">
        <f ca="1">IFERROR(IF(LEN(Hitos[[#This Row],[Cantidad de días]])=0,"",IF(AND(CZ$4=$E14,$F14=1),Creador_De_Hitos,"")),"")</f>
        <v/>
      </c>
      <c r="DA14" s="19" t="str">
        <f ca="1">IFERROR(IF(LEN(Hitos[[#This Row],[Cantidad de días]])=0,"",IF(AND(DA$4=$E14,$F14=1),Creador_De_Hitos,"")),"")</f>
        <v/>
      </c>
      <c r="DB14" s="19" t="str">
        <f ca="1">IFERROR(IF(LEN(Hitos[[#This Row],[Cantidad de días]])=0,"",IF(AND(DB$4=$E14,$F14=1),Creador_De_Hitos,"")),"")</f>
        <v/>
      </c>
      <c r="DC14" s="19" t="str">
        <f ca="1">IFERROR(IF(LEN(Hitos[[#This Row],[Cantidad de días]])=0,"",IF(AND(DC$4=$E14,$F14=1),Creador_De_Hitos,"")),"")</f>
        <v/>
      </c>
      <c r="DD14" s="19" t="str">
        <f ca="1">IFERROR(IF(LEN(Hitos[[#This Row],[Cantidad de días]])=0,"",IF(AND(DD$4=$E14,$F14=1),Creador_De_Hitos,"")),"")</f>
        <v/>
      </c>
      <c r="DE14" s="19" t="str">
        <f ca="1">IFERROR(IF(LEN(Hitos[[#This Row],[Cantidad de días]])=0,"",IF(AND(DE$4=$E14,$F14=1),Creador_De_Hitos,"")),"")</f>
        <v/>
      </c>
      <c r="DF14" s="19" t="str">
        <f ca="1">IFERROR(IF(LEN(Hitos[[#This Row],[Cantidad de días]])=0,"",IF(AND(DF$4=$E14,$F14=1),Creador_De_Hitos,"")),"")</f>
        <v/>
      </c>
    </row>
    <row r="15" spans="1:110" s="2" customFormat="1" ht="30" customHeight="1">
      <c r="A15" s="12"/>
      <c r="B15" s="46" t="s">
        <v>26</v>
      </c>
      <c r="C15" s="43" t="s">
        <v>17</v>
      </c>
      <c r="D15" s="40">
        <v>0</v>
      </c>
      <c r="E15" s="47">
        <f>E13+F13</f>
        <v>44490</v>
      </c>
      <c r="F15" s="42">
        <v>14</v>
      </c>
      <c r="G15" s="16"/>
      <c r="H15" s="19" t="str">
        <f ca="1">IFERROR(IF(LEN(Hitos[[#This Row],[Cantidad de días]])=0,"",IF(AND(H$4=$E15,$F15=1),Creador_De_Hitos,"")),"")</f>
        <v/>
      </c>
      <c r="I15" s="19" t="str">
        <f ca="1">IFERROR(IF(LEN(Hitos[[#This Row],[Cantidad de días]])=0,"",IF(AND(I$4=$E15,$F15=1),Creador_De_Hitos,"")),"")</f>
        <v/>
      </c>
      <c r="J15" s="19" t="str">
        <f ca="1">IFERROR(IF(LEN(Hitos[[#This Row],[Cantidad de días]])=0,"",IF(AND(J$4=$E15,$F15=1),Creador_De_Hitos,"")),"")</f>
        <v/>
      </c>
      <c r="K15" s="19" t="str">
        <f ca="1">IFERROR(IF(LEN(Hitos[[#This Row],[Cantidad de días]])=0,"",IF(AND(K$4=$E15,$F15=1),Creador_De_Hitos,"")),"")</f>
        <v/>
      </c>
      <c r="L15" s="19" t="str">
        <f ca="1">IFERROR(IF(LEN(Hitos[[#This Row],[Cantidad de días]])=0,"",IF(AND(L$4=$E15,$F15=1),Creador_De_Hitos,"")),"")</f>
        <v/>
      </c>
      <c r="M15" s="19" t="str">
        <f ca="1">IFERROR(IF(LEN(Hitos[[#This Row],[Cantidad de días]])=0,"",IF(AND(M$4=$E15,$F15=1),Creador_De_Hitos,"")),"")</f>
        <v/>
      </c>
      <c r="N15" s="19" t="str">
        <f ca="1">IFERROR(IF(LEN(Hitos[[#This Row],[Cantidad de días]])=0,"",IF(AND(N$4=$E15,$F15=1),Creador_De_Hitos,"")),"")</f>
        <v/>
      </c>
      <c r="O15" s="19" t="str">
        <f ca="1">IFERROR(IF(LEN(Hitos[[#This Row],[Cantidad de días]])=0,"",IF(AND(O$4=$E15,$F15=1),Creador_De_Hitos,"")),"")</f>
        <v/>
      </c>
      <c r="P15" s="19" t="str">
        <f ca="1">IFERROR(IF(LEN(Hitos[[#This Row],[Cantidad de días]])=0,"",IF(AND(P$4=$E15,$F15=1),Creador_De_Hitos,"")),"")</f>
        <v/>
      </c>
      <c r="Q15" s="19" t="str">
        <f ca="1">IFERROR(IF(LEN(Hitos[[#This Row],[Cantidad de días]])=0,"",IF(AND(Q$4=$E15,$F15=1),Creador_De_Hitos,"")),"")</f>
        <v/>
      </c>
      <c r="R15" s="19" t="str">
        <f ca="1">IFERROR(IF(LEN(Hitos[[#This Row],[Cantidad de días]])=0,"",IF(AND(R$4=$E15,$F15=1),Creador_De_Hitos,"")),"")</f>
        <v/>
      </c>
      <c r="S15" s="19" t="str">
        <f ca="1">IFERROR(IF(LEN(Hitos[[#This Row],[Cantidad de días]])=0,"",IF(AND(S$4=$E15,$F15=1),Creador_De_Hitos,"")),"")</f>
        <v/>
      </c>
      <c r="T15" s="19" t="str">
        <f ca="1">IFERROR(IF(LEN(Hitos[[#This Row],[Cantidad de días]])=0,"",IF(AND(T$4=$E15,$F15=1),Creador_De_Hitos,"")),"")</f>
        <v/>
      </c>
      <c r="U15" s="19" t="str">
        <f ca="1">IFERROR(IF(LEN(Hitos[[#This Row],[Cantidad de días]])=0,"",IF(AND(U$4=$E15,$F15=1),Creador_De_Hitos,"")),"")</f>
        <v/>
      </c>
      <c r="V15" s="19" t="str">
        <f ca="1">IFERROR(IF(LEN(Hitos[[#This Row],[Cantidad de días]])=0,"",IF(AND(V$4=$E15,$F15=1),Creador_De_Hitos,"")),"")</f>
        <v/>
      </c>
      <c r="W15" s="19" t="str">
        <f ca="1">IFERROR(IF(LEN(Hitos[[#This Row],[Cantidad de días]])=0,"",IF(AND(W$4=$E15,$F15=1),Creador_De_Hitos,"")),"")</f>
        <v/>
      </c>
      <c r="X15" s="19" t="str">
        <f ca="1">IFERROR(IF(LEN(Hitos[[#This Row],[Cantidad de días]])=0,"",IF(AND(X$4=$E15,$F15=1),Creador_De_Hitos,"")),"")</f>
        <v/>
      </c>
      <c r="Y15" s="19" t="str">
        <f ca="1">IFERROR(IF(LEN(Hitos[[#This Row],[Cantidad de días]])=0,"",IF(AND(Y$4=$E15,$F15=1),Creador_De_Hitos,"")),"")</f>
        <v/>
      </c>
      <c r="Z15" s="19" t="str">
        <f ca="1">IFERROR(IF(LEN(Hitos[[#This Row],[Cantidad de días]])=0,"",IF(AND(Z$4=$E15,$F15=1),Creador_De_Hitos,"")),"")</f>
        <v/>
      </c>
      <c r="AA15" s="19" t="str">
        <f ca="1">IFERROR(IF(LEN(Hitos[[#This Row],[Cantidad de días]])=0,"",IF(AND(AA$4=$E15,$F15=1),Creador_De_Hitos,"")),"")</f>
        <v/>
      </c>
      <c r="AB15" s="19" t="str">
        <f ca="1">IFERROR(IF(LEN(Hitos[[#This Row],[Cantidad de días]])=0,"",IF(AND(AB$4=$E15,$F15=1),Creador_De_Hitos,"")),"")</f>
        <v/>
      </c>
      <c r="AC15" s="19" t="str">
        <f ca="1">IFERROR(IF(LEN(Hitos[[#This Row],[Cantidad de días]])=0,"",IF(AND(AC$4=$E15,$F15=1),Creador_De_Hitos,"")),"")</f>
        <v/>
      </c>
      <c r="AD15" s="19" t="str">
        <f ca="1">IFERROR(IF(LEN(Hitos[[#This Row],[Cantidad de días]])=0,"",IF(AND(AD$4=$E15,$F15=1),Creador_De_Hitos,"")),"")</f>
        <v/>
      </c>
      <c r="AE15" s="19" t="str">
        <f ca="1">IFERROR(IF(LEN(Hitos[[#This Row],[Cantidad de días]])=0,"",IF(AND(AE$4=$E15,$F15=1),Creador_De_Hitos,"")),"")</f>
        <v/>
      </c>
      <c r="AF15" s="19" t="str">
        <f ca="1">IFERROR(IF(LEN(Hitos[[#This Row],[Cantidad de días]])=0,"",IF(AND(AF$4=$E15,$F15=1),Creador_De_Hitos,"")),"")</f>
        <v/>
      </c>
      <c r="AG15" s="19" t="str">
        <f ca="1">IFERROR(IF(LEN(Hitos[[#This Row],[Cantidad de días]])=0,"",IF(AND(AG$4=$E15,$F15=1),Creador_De_Hitos,"")),"")</f>
        <v/>
      </c>
      <c r="AH15" s="19" t="str">
        <f ca="1">IFERROR(IF(LEN(Hitos[[#This Row],[Cantidad de días]])=0,"",IF(AND(AH$4=$E15,$F15=1),Creador_De_Hitos,"")),"")</f>
        <v/>
      </c>
      <c r="AI15" s="19" t="str">
        <f ca="1">IFERROR(IF(LEN(Hitos[[#This Row],[Cantidad de días]])=0,"",IF(AND(AI$4=$E15,$F15=1),Creador_De_Hitos,"")),"")</f>
        <v/>
      </c>
      <c r="AJ15" s="19" t="str">
        <f ca="1">IFERROR(IF(LEN(Hitos[[#This Row],[Cantidad de días]])=0,"",IF(AND(AJ$4=$E15,$F15=1),Creador_De_Hitos,"")),"")</f>
        <v/>
      </c>
      <c r="AK15" s="19" t="str">
        <f ca="1">IFERROR(IF(LEN(Hitos[[#This Row],[Cantidad de días]])=0,"",IF(AND(AK$4=$E15,$F15=1),Creador_De_Hitos,"")),"")</f>
        <v/>
      </c>
      <c r="AL15" s="19" t="str">
        <f ca="1">IFERROR(IF(LEN(Hitos[[#This Row],[Cantidad de días]])=0,"",IF(AND(AL$4=$E15,$F15=1),Creador_De_Hitos,"")),"")</f>
        <v/>
      </c>
      <c r="AM15" s="19" t="str">
        <f ca="1">IFERROR(IF(LEN(Hitos[[#This Row],[Cantidad de días]])=0,"",IF(AND(AM$4=$E15,$F15=1),Creador_De_Hitos,"")),"")</f>
        <v/>
      </c>
      <c r="AN15" s="19" t="str">
        <f ca="1">IFERROR(IF(LEN(Hitos[[#This Row],[Cantidad de días]])=0,"",IF(AND(AN$4=$E15,$F15=1),Creador_De_Hitos,"")),"")</f>
        <v/>
      </c>
      <c r="AO15" s="19" t="str">
        <f ca="1">IFERROR(IF(LEN(Hitos[[#This Row],[Cantidad de días]])=0,"",IF(AND(AO$4=$E15,$F15=1),Creador_De_Hitos,"")),"")</f>
        <v/>
      </c>
      <c r="AP15" s="19" t="str">
        <f ca="1">IFERROR(IF(LEN(Hitos[[#This Row],[Cantidad de días]])=0,"",IF(AND(AP$4=$E15,$F15=1),Creador_De_Hitos,"")),"")</f>
        <v/>
      </c>
      <c r="AQ15" s="19" t="str">
        <f ca="1">IFERROR(IF(LEN(Hitos[[#This Row],[Cantidad de días]])=0,"",IF(AND(AQ$4=$E15,$F15=1),Creador_De_Hitos,"")),"")</f>
        <v/>
      </c>
      <c r="AR15" s="19" t="str">
        <f ca="1">IFERROR(IF(LEN(Hitos[[#This Row],[Cantidad de días]])=0,"",IF(AND(AR$4=$E15,$F15=1),Creador_De_Hitos,"")),"")</f>
        <v/>
      </c>
      <c r="AS15" s="19" t="str">
        <f ca="1">IFERROR(IF(LEN(Hitos[[#This Row],[Cantidad de días]])=0,"",IF(AND(AS$4=$E15,$F15=1),Creador_De_Hitos,"")),"")</f>
        <v/>
      </c>
      <c r="AT15" s="19" t="str">
        <f ca="1">IFERROR(IF(LEN(Hitos[[#This Row],[Cantidad de días]])=0,"",IF(AND(AT$4=$E15,$F15=1),Creador_De_Hitos,"")),"")</f>
        <v/>
      </c>
      <c r="AU15" s="19" t="str">
        <f ca="1">IFERROR(IF(LEN(Hitos[[#This Row],[Cantidad de días]])=0,"",IF(AND(AU$4=$E15,$F15=1),Creador_De_Hitos,"")),"")</f>
        <v/>
      </c>
      <c r="AV15" s="19" t="str">
        <f ca="1">IFERROR(IF(LEN(Hitos[[#This Row],[Cantidad de días]])=0,"",IF(AND(AV$4=$E15,$F15=1),Creador_De_Hitos,"")),"")</f>
        <v/>
      </c>
      <c r="AW15" s="19" t="str">
        <f ca="1">IFERROR(IF(LEN(Hitos[[#This Row],[Cantidad de días]])=0,"",IF(AND(AW$4=$E15,$F15=1),Creador_De_Hitos,"")),"")</f>
        <v/>
      </c>
      <c r="AX15" s="19" t="str">
        <f ca="1">IFERROR(IF(LEN(Hitos[[#This Row],[Cantidad de días]])=0,"",IF(AND(AX$4=$E15,$F15=1),Creador_De_Hitos,"")),"")</f>
        <v/>
      </c>
      <c r="AY15" s="19" t="str">
        <f ca="1">IFERROR(IF(LEN(Hitos[[#This Row],[Cantidad de días]])=0,"",IF(AND(AY$4=$E15,$F15=1),Creador_De_Hitos,"")),"")</f>
        <v/>
      </c>
      <c r="AZ15" s="19" t="str">
        <f ca="1">IFERROR(IF(LEN(Hitos[[#This Row],[Cantidad de días]])=0,"",IF(AND(AZ$4=$E15,$F15=1),Creador_De_Hitos,"")),"")</f>
        <v/>
      </c>
      <c r="BA15" s="19" t="str">
        <f ca="1">IFERROR(IF(LEN(Hitos[[#This Row],[Cantidad de días]])=0,"",IF(AND(BA$4=$E15,$F15=1),Creador_De_Hitos,"")),"")</f>
        <v/>
      </c>
      <c r="BB15" s="19" t="str">
        <f ca="1">IFERROR(IF(LEN(Hitos[[#This Row],[Cantidad de días]])=0,"",IF(AND(BB$4=$E15,$F15=1),Creador_De_Hitos,"")),"")</f>
        <v/>
      </c>
      <c r="BC15" s="19" t="str">
        <f ca="1">IFERROR(IF(LEN(Hitos[[#This Row],[Cantidad de días]])=0,"",IF(AND(BC$4=$E15,$F15=1),Creador_De_Hitos,"")),"")</f>
        <v/>
      </c>
      <c r="BD15" s="19" t="str">
        <f ca="1">IFERROR(IF(LEN(Hitos[[#This Row],[Cantidad de días]])=0,"",IF(AND(BD$4=$E15,$F15=1),Creador_De_Hitos,"")),"")</f>
        <v/>
      </c>
      <c r="BE15" s="19" t="str">
        <f ca="1">IFERROR(IF(LEN(Hitos[[#This Row],[Cantidad de días]])=0,"",IF(AND(BE$4=$E15,$F15=1),Creador_De_Hitos,"")),"")</f>
        <v/>
      </c>
      <c r="BF15" s="19" t="str">
        <f ca="1">IFERROR(IF(LEN(Hitos[[#This Row],[Cantidad de días]])=0,"",IF(AND(BF$4=$E15,$F15=1),Creador_De_Hitos,"")),"")</f>
        <v/>
      </c>
      <c r="BG15" s="19" t="str">
        <f ca="1">IFERROR(IF(LEN(Hitos[[#This Row],[Cantidad de días]])=0,"",IF(AND(BG$4=$E15,$F15=1),Creador_De_Hitos,"")),"")</f>
        <v/>
      </c>
      <c r="BH15" s="19" t="str">
        <f ca="1">IFERROR(IF(LEN(Hitos[[#This Row],[Cantidad de días]])=0,"",IF(AND(BH$4=$E15,$F15=1),Creador_De_Hitos,"")),"")</f>
        <v/>
      </c>
      <c r="BI15" s="19" t="str">
        <f ca="1">IFERROR(IF(LEN(Hitos[[#This Row],[Cantidad de días]])=0,"",IF(AND(BI$4=$E15,$F15=1),Creador_De_Hitos,"")),"")</f>
        <v/>
      </c>
      <c r="BJ15" s="19" t="str">
        <f ca="1">IFERROR(IF(LEN(Hitos[[#This Row],[Cantidad de días]])=0,"",IF(AND(BJ$4=$E15,$F15=1),Creador_De_Hitos,"")),"")</f>
        <v/>
      </c>
      <c r="BK15" s="19" t="str">
        <f ca="1">IFERROR(IF(LEN(Hitos[[#This Row],[Cantidad de días]])=0,"",IF(AND(BK$4=$E15,$F15=1),Creador_De_Hitos,"")),"")</f>
        <v/>
      </c>
      <c r="BL15" s="19" t="str">
        <f ca="1">IFERROR(IF(LEN(Hitos[[#This Row],[Cantidad de días]])=0,"",IF(AND(BL$4=$E15,$F15=1),Creador_De_Hitos,"")),"")</f>
        <v/>
      </c>
      <c r="BM15" s="19" t="str">
        <f ca="1">IFERROR(IF(LEN(Hitos[[#This Row],[Cantidad de días]])=0,"",IF(AND(BM$4=$E15,$F15=1),Creador_De_Hitos,"")),"")</f>
        <v/>
      </c>
      <c r="BN15" s="19" t="str">
        <f ca="1">IFERROR(IF(LEN(Hitos[[#This Row],[Cantidad de días]])=0,"",IF(AND(BN$4=$E15,$F15=1),Creador_De_Hitos,"")),"")</f>
        <v/>
      </c>
      <c r="BO15" s="19" t="str">
        <f ca="1">IFERROR(IF(LEN(Hitos[[#This Row],[Cantidad de días]])=0,"",IF(AND(BO$4=$E15,$F15=1),Creador_De_Hitos,"")),"")</f>
        <v/>
      </c>
      <c r="BP15" s="19" t="str">
        <f ca="1">IFERROR(IF(LEN(Hitos[[#This Row],[Cantidad de días]])=0,"",IF(AND(BP$4=$E15,$F15=1),Creador_De_Hitos,"")),"")</f>
        <v/>
      </c>
      <c r="BQ15" s="19" t="str">
        <f ca="1">IFERROR(IF(LEN(Hitos[[#This Row],[Cantidad de días]])=0,"",IF(AND(BQ$4=$E15,$F15=1),Creador_De_Hitos,"")),"")</f>
        <v/>
      </c>
      <c r="BR15" s="19" t="str">
        <f ca="1">IFERROR(IF(LEN(Hitos[[#This Row],[Cantidad de días]])=0,"",IF(AND(BR$4=$E15,$F15=1),Creador_De_Hitos,"")),"")</f>
        <v/>
      </c>
      <c r="BS15" s="19" t="str">
        <f ca="1">IFERROR(IF(LEN(Hitos[[#This Row],[Cantidad de días]])=0,"",IF(AND(BS$4=$E15,$F15=1),Creador_De_Hitos,"")),"")</f>
        <v/>
      </c>
      <c r="BT15" s="19" t="str">
        <f ca="1">IFERROR(IF(LEN(Hitos[[#This Row],[Cantidad de días]])=0,"",IF(AND(BT$4=$E15,$F15=1),Creador_De_Hitos,"")),"")</f>
        <v/>
      </c>
      <c r="BU15" s="19" t="str">
        <f ca="1">IFERROR(IF(LEN(Hitos[[#This Row],[Cantidad de días]])=0,"",IF(AND(BU$4=$E15,$F15=1),Creador_De_Hitos,"")),"")</f>
        <v/>
      </c>
      <c r="BV15" s="19" t="str">
        <f ca="1">IFERROR(IF(LEN(Hitos[[#This Row],[Cantidad de días]])=0,"",IF(AND(BV$4=$E15,$F15=1),Creador_De_Hitos,"")),"")</f>
        <v/>
      </c>
      <c r="BW15" s="19" t="str">
        <f ca="1">IFERROR(IF(LEN(Hitos[[#This Row],[Cantidad de días]])=0,"",IF(AND(BW$4=$E15,$F15=1),Creador_De_Hitos,"")),"")</f>
        <v/>
      </c>
      <c r="BX15" s="19" t="str">
        <f ca="1">IFERROR(IF(LEN(Hitos[[#This Row],[Cantidad de días]])=0,"",IF(AND(BX$4=$E15,$F15=1),Creador_De_Hitos,"")),"")</f>
        <v/>
      </c>
      <c r="BY15" s="19" t="str">
        <f ca="1">IFERROR(IF(LEN(Hitos[[#This Row],[Cantidad de días]])=0,"",IF(AND(BY$4=$E15,$F15=1),Creador_De_Hitos,"")),"")</f>
        <v/>
      </c>
      <c r="BZ15" s="19" t="str">
        <f ca="1">IFERROR(IF(LEN(Hitos[[#This Row],[Cantidad de días]])=0,"",IF(AND(BZ$4=$E15,$F15=1),Creador_De_Hitos,"")),"")</f>
        <v/>
      </c>
      <c r="CA15" s="19" t="str">
        <f ca="1">IFERROR(IF(LEN(Hitos[[#This Row],[Cantidad de días]])=0,"",IF(AND(CA$4=$E15,$F15=1),Creador_De_Hitos,"")),"")</f>
        <v/>
      </c>
      <c r="CB15" s="19" t="str">
        <f ca="1">IFERROR(IF(LEN(Hitos[[#This Row],[Cantidad de días]])=0,"",IF(AND(CB$4=$E15,$F15=1),Creador_De_Hitos,"")),"")</f>
        <v/>
      </c>
      <c r="CC15" s="19" t="str">
        <f ca="1">IFERROR(IF(LEN(Hitos[[#This Row],[Cantidad de días]])=0,"",IF(AND(CC$4=$E15,$F15=1),Creador_De_Hitos,"")),"")</f>
        <v/>
      </c>
      <c r="CD15" s="19" t="str">
        <f ca="1">IFERROR(IF(LEN(Hitos[[#This Row],[Cantidad de días]])=0,"",IF(AND(CD$4=$E15,$F15=1),Creador_De_Hitos,"")),"")</f>
        <v/>
      </c>
      <c r="CE15" s="19" t="str">
        <f ca="1">IFERROR(IF(LEN(Hitos[[#This Row],[Cantidad de días]])=0,"",IF(AND(CE$4=$E15,$F15=1),Creador_De_Hitos,"")),"")</f>
        <v/>
      </c>
      <c r="CF15" s="19" t="str">
        <f ca="1">IFERROR(IF(LEN(Hitos[[#This Row],[Cantidad de días]])=0,"",IF(AND(CF$4=$E15,$F15=1),Creador_De_Hitos,"")),"")</f>
        <v/>
      </c>
      <c r="CG15" s="19" t="str">
        <f ca="1">IFERROR(IF(LEN(Hitos[[#This Row],[Cantidad de días]])=0,"",IF(AND(CG$4=$E15,$F15=1),Creador_De_Hitos,"")),"")</f>
        <v/>
      </c>
      <c r="CH15" s="19" t="str">
        <f ca="1">IFERROR(IF(LEN(Hitos[[#This Row],[Cantidad de días]])=0,"",IF(AND(CH$4=$E15,$F15=1),Creador_De_Hitos,"")),"")</f>
        <v/>
      </c>
      <c r="CI15" s="19" t="str">
        <f ca="1">IFERROR(IF(LEN(Hitos[[#This Row],[Cantidad de días]])=0,"",IF(AND(CI$4=$E15,$F15=1),Creador_De_Hitos,"")),"")</f>
        <v/>
      </c>
      <c r="CJ15" s="19" t="str">
        <f ca="1">IFERROR(IF(LEN(Hitos[[#This Row],[Cantidad de días]])=0,"",IF(AND(CJ$4=$E15,$F15=1),Creador_De_Hitos,"")),"")</f>
        <v/>
      </c>
      <c r="CK15" s="19" t="str">
        <f ca="1">IFERROR(IF(LEN(Hitos[[#This Row],[Cantidad de días]])=0,"",IF(AND(CK$4=$E15,$F15=1),Creador_De_Hitos,"")),"")</f>
        <v/>
      </c>
      <c r="CL15" s="19" t="str">
        <f ca="1">IFERROR(IF(LEN(Hitos[[#This Row],[Cantidad de días]])=0,"",IF(AND(CL$4=$E15,$F15=1),Creador_De_Hitos,"")),"")</f>
        <v/>
      </c>
      <c r="CM15" s="19" t="str">
        <f ca="1">IFERROR(IF(LEN(Hitos[[#This Row],[Cantidad de días]])=0,"",IF(AND(CM$4=$E15,$F15=1),Creador_De_Hitos,"")),"")</f>
        <v/>
      </c>
      <c r="CN15" s="19" t="str">
        <f ca="1">IFERROR(IF(LEN(Hitos[[#This Row],[Cantidad de días]])=0,"",IF(AND(CN$4=$E15,$F15=1),Creador_De_Hitos,"")),"")</f>
        <v/>
      </c>
      <c r="CO15" s="19" t="str">
        <f ca="1">IFERROR(IF(LEN(Hitos[[#This Row],[Cantidad de días]])=0,"",IF(AND(CO$4=$E15,$F15=1),Creador_De_Hitos,"")),"")</f>
        <v/>
      </c>
      <c r="CP15" s="19" t="str">
        <f ca="1">IFERROR(IF(LEN(Hitos[[#This Row],[Cantidad de días]])=0,"",IF(AND(CP$4=$E15,$F15=1),Creador_De_Hitos,"")),"")</f>
        <v/>
      </c>
      <c r="CQ15" s="19" t="str">
        <f ca="1">IFERROR(IF(LEN(Hitos[[#This Row],[Cantidad de días]])=0,"",IF(AND(CQ$4=$E15,$F15=1),Creador_De_Hitos,"")),"")</f>
        <v/>
      </c>
      <c r="CR15" s="19" t="str">
        <f ca="1">IFERROR(IF(LEN(Hitos[[#This Row],[Cantidad de días]])=0,"",IF(AND(CR$4=$E15,$F15=1),Creador_De_Hitos,"")),"")</f>
        <v/>
      </c>
      <c r="CS15" s="19" t="str">
        <f ca="1">IFERROR(IF(LEN(Hitos[[#This Row],[Cantidad de días]])=0,"",IF(AND(CS$4=$E15,$F15=1),Creador_De_Hitos,"")),"")</f>
        <v/>
      </c>
      <c r="CT15" s="19" t="str">
        <f ca="1">IFERROR(IF(LEN(Hitos[[#This Row],[Cantidad de días]])=0,"",IF(AND(CT$4=$E15,$F15=1),Creador_De_Hitos,"")),"")</f>
        <v/>
      </c>
      <c r="CU15" s="19" t="str">
        <f ca="1">IFERROR(IF(LEN(Hitos[[#This Row],[Cantidad de días]])=0,"",IF(AND(CU$4=$E15,$F15=1),Creador_De_Hitos,"")),"")</f>
        <v/>
      </c>
      <c r="CV15" s="19" t="str">
        <f ca="1">IFERROR(IF(LEN(Hitos[[#This Row],[Cantidad de días]])=0,"",IF(AND(CV$4=$E15,$F15=1),Creador_De_Hitos,"")),"")</f>
        <v/>
      </c>
      <c r="CW15" s="19" t="str">
        <f ca="1">IFERROR(IF(LEN(Hitos[[#This Row],[Cantidad de días]])=0,"",IF(AND(CW$4=$E15,$F15=1),Creador_De_Hitos,"")),"")</f>
        <v/>
      </c>
      <c r="CX15" s="19" t="str">
        <f ca="1">IFERROR(IF(LEN(Hitos[[#This Row],[Cantidad de días]])=0,"",IF(AND(CX$4=$E15,$F15=1),Creador_De_Hitos,"")),"")</f>
        <v/>
      </c>
      <c r="CY15" s="19" t="str">
        <f ca="1">IFERROR(IF(LEN(Hitos[[#This Row],[Cantidad de días]])=0,"",IF(AND(CY$4=$E15,$F15=1),Creador_De_Hitos,"")),"")</f>
        <v/>
      </c>
      <c r="CZ15" s="19" t="str">
        <f ca="1">IFERROR(IF(LEN(Hitos[[#This Row],[Cantidad de días]])=0,"",IF(AND(CZ$4=$E15,$F15=1),Creador_De_Hitos,"")),"")</f>
        <v/>
      </c>
      <c r="DA15" s="19" t="str">
        <f ca="1">IFERROR(IF(LEN(Hitos[[#This Row],[Cantidad de días]])=0,"",IF(AND(DA$4=$E15,$F15=1),Creador_De_Hitos,"")),"")</f>
        <v/>
      </c>
      <c r="DB15" s="19" t="str">
        <f ca="1">IFERROR(IF(LEN(Hitos[[#This Row],[Cantidad de días]])=0,"",IF(AND(DB$4=$E15,$F15=1),Creador_De_Hitos,"")),"")</f>
        <v/>
      </c>
      <c r="DC15" s="19" t="str">
        <f ca="1">IFERROR(IF(LEN(Hitos[[#This Row],[Cantidad de días]])=0,"",IF(AND(DC$4=$E15,$F15=1),Creador_De_Hitos,"")),"")</f>
        <v/>
      </c>
      <c r="DD15" s="19" t="str">
        <f ca="1">IFERROR(IF(LEN(Hitos[[#This Row],[Cantidad de días]])=0,"",IF(AND(DD$4=$E15,$F15=1),Creador_De_Hitos,"")),"")</f>
        <v/>
      </c>
      <c r="DE15" s="19" t="str">
        <f ca="1">IFERROR(IF(LEN(Hitos[[#This Row],[Cantidad de días]])=0,"",IF(AND(DE$4=$E15,$F15=1),Creador_De_Hitos,"")),"")</f>
        <v/>
      </c>
      <c r="DF15" s="19" t="str">
        <f ca="1">IFERROR(IF(LEN(Hitos[[#This Row],[Cantidad de días]])=0,"",IF(AND(DF$4=$E15,$F15=1),Creador_De_Hitos,"")),"")</f>
        <v/>
      </c>
    </row>
    <row r="16" spans="1:110" s="2" customFormat="1" ht="30" customHeight="1">
      <c r="A16" s="12"/>
      <c r="B16" s="46" t="s">
        <v>27</v>
      </c>
      <c r="C16" s="43" t="s">
        <v>17</v>
      </c>
      <c r="D16" s="40">
        <v>0</v>
      </c>
      <c r="E16" s="47">
        <f>E15+F15</f>
        <v>44504</v>
      </c>
      <c r="F16" s="42">
        <v>10</v>
      </c>
      <c r="G16" s="16"/>
      <c r="H16" s="19" t="str">
        <f ca="1">IFERROR(IF(LEN(Hitos[[#This Row],[Cantidad de días]])=0,"",IF(AND(H$4=$E16,$F16=1),Creador_De_Hitos,"")),"")</f>
        <v/>
      </c>
      <c r="I16" s="19" t="str">
        <f ca="1">IFERROR(IF(LEN(Hitos[[#This Row],[Cantidad de días]])=0,"",IF(AND(I$4=$E16,$F16=1),Creador_De_Hitos,"")),"")</f>
        <v/>
      </c>
      <c r="J16" s="19" t="str">
        <f ca="1">IFERROR(IF(LEN(Hitos[[#This Row],[Cantidad de días]])=0,"",IF(AND(J$4=$E16,$F16=1),Creador_De_Hitos,"")),"")</f>
        <v/>
      </c>
      <c r="K16" s="19" t="str">
        <f ca="1">IFERROR(IF(LEN(Hitos[[#This Row],[Cantidad de días]])=0,"",IF(AND(K$4=$E16,$F16=1),Creador_De_Hitos,"")),"")</f>
        <v/>
      </c>
      <c r="L16" s="19" t="str">
        <f ca="1">IFERROR(IF(LEN(Hitos[[#This Row],[Cantidad de días]])=0,"",IF(AND(L$4=$E16,$F16=1),Creador_De_Hitos,"")),"")</f>
        <v/>
      </c>
      <c r="M16" s="19" t="str">
        <f ca="1">IFERROR(IF(LEN(Hitos[[#This Row],[Cantidad de días]])=0,"",IF(AND(M$4=$E16,$F16=1),Creador_De_Hitos,"")),"")</f>
        <v/>
      </c>
      <c r="N16" s="19" t="str">
        <f ca="1">IFERROR(IF(LEN(Hitos[[#This Row],[Cantidad de días]])=0,"",IF(AND(N$4=$E16,$F16=1),Creador_De_Hitos,"")),"")</f>
        <v/>
      </c>
      <c r="O16" s="19" t="str">
        <f ca="1">IFERROR(IF(LEN(Hitos[[#This Row],[Cantidad de días]])=0,"",IF(AND(O$4=$E16,$F16=1),Creador_De_Hitos,"")),"")</f>
        <v/>
      </c>
      <c r="P16" s="19" t="str">
        <f ca="1">IFERROR(IF(LEN(Hitos[[#This Row],[Cantidad de días]])=0,"",IF(AND(P$4=$E16,$F16=1),Creador_De_Hitos,"")),"")</f>
        <v/>
      </c>
      <c r="Q16" s="19" t="str">
        <f ca="1">IFERROR(IF(LEN(Hitos[[#This Row],[Cantidad de días]])=0,"",IF(AND(Q$4=$E16,$F16=1),Creador_De_Hitos,"")),"")</f>
        <v/>
      </c>
      <c r="R16" s="19" t="str">
        <f ca="1">IFERROR(IF(LEN(Hitos[[#This Row],[Cantidad de días]])=0,"",IF(AND(R$4=$E16,$F16=1),Creador_De_Hitos,"")),"")</f>
        <v/>
      </c>
      <c r="S16" s="19" t="str">
        <f ca="1">IFERROR(IF(LEN(Hitos[[#This Row],[Cantidad de días]])=0,"",IF(AND(S$4=$E16,$F16=1),Creador_De_Hitos,"")),"")</f>
        <v/>
      </c>
      <c r="T16" s="19" t="str">
        <f ca="1">IFERROR(IF(LEN(Hitos[[#This Row],[Cantidad de días]])=0,"",IF(AND(T$4=$E16,$F16=1),Creador_De_Hitos,"")),"")</f>
        <v/>
      </c>
      <c r="U16" s="19" t="str">
        <f ca="1">IFERROR(IF(LEN(Hitos[[#This Row],[Cantidad de días]])=0,"",IF(AND(U$4=$E16,$F16=1),Creador_De_Hitos,"")),"")</f>
        <v/>
      </c>
      <c r="V16" s="19" t="str">
        <f ca="1">IFERROR(IF(LEN(Hitos[[#This Row],[Cantidad de días]])=0,"",IF(AND(V$4=$E16,$F16=1),Creador_De_Hitos,"")),"")</f>
        <v/>
      </c>
      <c r="W16" s="19" t="str">
        <f ca="1">IFERROR(IF(LEN(Hitos[[#This Row],[Cantidad de días]])=0,"",IF(AND(W$4=$E16,$F16=1),Creador_De_Hitos,"")),"")</f>
        <v/>
      </c>
      <c r="X16" s="19" t="str">
        <f ca="1">IFERROR(IF(LEN(Hitos[[#This Row],[Cantidad de días]])=0,"",IF(AND(X$4=$E16,$F16=1),Creador_De_Hitos,"")),"")</f>
        <v/>
      </c>
      <c r="Y16" s="19" t="str">
        <f ca="1">IFERROR(IF(LEN(Hitos[[#This Row],[Cantidad de días]])=0,"",IF(AND(Y$4=$E16,$F16=1),Creador_De_Hitos,"")),"")</f>
        <v/>
      </c>
      <c r="Z16" s="19" t="str">
        <f ca="1">IFERROR(IF(LEN(Hitos[[#This Row],[Cantidad de días]])=0,"",IF(AND(Z$4=$E16,$F16=1),Creador_De_Hitos,"")),"")</f>
        <v/>
      </c>
      <c r="AA16" s="19" t="str">
        <f ca="1">IFERROR(IF(LEN(Hitos[[#This Row],[Cantidad de días]])=0,"",IF(AND(AA$4=$E16,$F16=1),Creador_De_Hitos,"")),"")</f>
        <v/>
      </c>
      <c r="AB16" s="19" t="str">
        <f ca="1">IFERROR(IF(LEN(Hitos[[#This Row],[Cantidad de días]])=0,"",IF(AND(AB$4=$E16,$F16=1),Creador_De_Hitos,"")),"")</f>
        <v/>
      </c>
      <c r="AC16" s="19" t="str">
        <f ca="1">IFERROR(IF(LEN(Hitos[[#This Row],[Cantidad de días]])=0,"",IF(AND(AC$4=$E16,$F16=1),Creador_De_Hitos,"")),"")</f>
        <v/>
      </c>
      <c r="AD16" s="19" t="str">
        <f ca="1">IFERROR(IF(LEN(Hitos[[#This Row],[Cantidad de días]])=0,"",IF(AND(AD$4=$E16,$F16=1),Creador_De_Hitos,"")),"")</f>
        <v/>
      </c>
      <c r="AE16" s="19" t="str">
        <f ca="1">IFERROR(IF(LEN(Hitos[[#This Row],[Cantidad de días]])=0,"",IF(AND(AE$4=$E16,$F16=1),Creador_De_Hitos,"")),"")</f>
        <v/>
      </c>
      <c r="AF16" s="19" t="str">
        <f ca="1">IFERROR(IF(LEN(Hitos[[#This Row],[Cantidad de días]])=0,"",IF(AND(AF$4=$E16,$F16=1),Creador_De_Hitos,"")),"")</f>
        <v/>
      </c>
      <c r="AG16" s="19" t="str">
        <f ca="1">IFERROR(IF(LEN(Hitos[[#This Row],[Cantidad de días]])=0,"",IF(AND(AG$4=$E16,$F16=1),Creador_De_Hitos,"")),"")</f>
        <v/>
      </c>
      <c r="AH16" s="19" t="str">
        <f ca="1">IFERROR(IF(LEN(Hitos[[#This Row],[Cantidad de días]])=0,"",IF(AND(AH$4=$E16,$F16=1),Creador_De_Hitos,"")),"")</f>
        <v/>
      </c>
      <c r="AI16" s="19" t="str">
        <f ca="1">IFERROR(IF(LEN(Hitos[[#This Row],[Cantidad de días]])=0,"",IF(AND(AI$4=$E16,$F16=1),Creador_De_Hitos,"")),"")</f>
        <v/>
      </c>
      <c r="AJ16" s="19" t="str">
        <f ca="1">IFERROR(IF(LEN(Hitos[[#This Row],[Cantidad de días]])=0,"",IF(AND(AJ$4=$E16,$F16=1),Creador_De_Hitos,"")),"")</f>
        <v/>
      </c>
      <c r="AK16" s="19" t="str">
        <f ca="1">IFERROR(IF(LEN(Hitos[[#This Row],[Cantidad de días]])=0,"",IF(AND(AK$4=$E16,$F16=1),Creador_De_Hitos,"")),"")</f>
        <v/>
      </c>
      <c r="AL16" s="19" t="str">
        <f ca="1">IFERROR(IF(LEN(Hitos[[#This Row],[Cantidad de días]])=0,"",IF(AND(AL$4=$E16,$F16=1),Creador_De_Hitos,"")),"")</f>
        <v/>
      </c>
      <c r="AM16" s="19" t="str">
        <f ca="1">IFERROR(IF(LEN(Hitos[[#This Row],[Cantidad de días]])=0,"",IF(AND(AM$4=$E16,$F16=1),Creador_De_Hitos,"")),"")</f>
        <v/>
      </c>
      <c r="AN16" s="19" t="str">
        <f ca="1">IFERROR(IF(LEN(Hitos[[#This Row],[Cantidad de días]])=0,"",IF(AND(AN$4=$E16,$F16=1),Creador_De_Hitos,"")),"")</f>
        <v/>
      </c>
      <c r="AO16" s="19" t="str">
        <f ca="1">IFERROR(IF(LEN(Hitos[[#This Row],[Cantidad de días]])=0,"",IF(AND(AO$4=$E16,$F16=1),Creador_De_Hitos,"")),"")</f>
        <v/>
      </c>
      <c r="AP16" s="19" t="str">
        <f ca="1">IFERROR(IF(LEN(Hitos[[#This Row],[Cantidad de días]])=0,"",IF(AND(AP$4=$E16,$F16=1),Creador_De_Hitos,"")),"")</f>
        <v/>
      </c>
      <c r="AQ16" s="19" t="str">
        <f ca="1">IFERROR(IF(LEN(Hitos[[#This Row],[Cantidad de días]])=0,"",IF(AND(AQ$4=$E16,$F16=1),Creador_De_Hitos,"")),"")</f>
        <v/>
      </c>
      <c r="AR16" s="19" t="str">
        <f ca="1">IFERROR(IF(LEN(Hitos[[#This Row],[Cantidad de días]])=0,"",IF(AND(AR$4=$E16,$F16=1),Creador_De_Hitos,"")),"")</f>
        <v/>
      </c>
      <c r="AS16" s="19" t="str">
        <f ca="1">IFERROR(IF(LEN(Hitos[[#This Row],[Cantidad de días]])=0,"",IF(AND(AS$4=$E16,$F16=1),Creador_De_Hitos,"")),"")</f>
        <v/>
      </c>
      <c r="AT16" s="19" t="str">
        <f ca="1">IFERROR(IF(LEN(Hitos[[#This Row],[Cantidad de días]])=0,"",IF(AND(AT$4=$E16,$F16=1),Creador_De_Hitos,"")),"")</f>
        <v/>
      </c>
      <c r="AU16" s="19" t="str">
        <f ca="1">IFERROR(IF(LEN(Hitos[[#This Row],[Cantidad de días]])=0,"",IF(AND(AU$4=$E16,$F16=1),Creador_De_Hitos,"")),"")</f>
        <v/>
      </c>
      <c r="AV16" s="19" t="str">
        <f ca="1">IFERROR(IF(LEN(Hitos[[#This Row],[Cantidad de días]])=0,"",IF(AND(AV$4=$E16,$F16=1),Creador_De_Hitos,"")),"")</f>
        <v/>
      </c>
      <c r="AW16" s="19" t="str">
        <f ca="1">IFERROR(IF(LEN(Hitos[[#This Row],[Cantidad de días]])=0,"",IF(AND(AW$4=$E16,$F16=1),Creador_De_Hitos,"")),"")</f>
        <v/>
      </c>
      <c r="AX16" s="19" t="str">
        <f ca="1">IFERROR(IF(LEN(Hitos[[#This Row],[Cantidad de días]])=0,"",IF(AND(AX$4=$E16,$F16=1),Creador_De_Hitos,"")),"")</f>
        <v/>
      </c>
      <c r="AY16" s="19" t="str">
        <f ca="1">IFERROR(IF(LEN(Hitos[[#This Row],[Cantidad de días]])=0,"",IF(AND(AY$4=$E16,$F16=1),Creador_De_Hitos,"")),"")</f>
        <v/>
      </c>
      <c r="AZ16" s="19" t="str">
        <f ca="1">IFERROR(IF(LEN(Hitos[[#This Row],[Cantidad de días]])=0,"",IF(AND(AZ$4=$E16,$F16=1),Creador_De_Hitos,"")),"")</f>
        <v/>
      </c>
      <c r="BA16" s="19" t="str">
        <f ca="1">IFERROR(IF(LEN(Hitos[[#This Row],[Cantidad de días]])=0,"",IF(AND(BA$4=$E16,$F16=1),Creador_De_Hitos,"")),"")</f>
        <v/>
      </c>
      <c r="BB16" s="19" t="str">
        <f ca="1">IFERROR(IF(LEN(Hitos[[#This Row],[Cantidad de días]])=0,"",IF(AND(BB$4=$E16,$F16=1),Creador_De_Hitos,"")),"")</f>
        <v/>
      </c>
      <c r="BC16" s="19" t="str">
        <f ca="1">IFERROR(IF(LEN(Hitos[[#This Row],[Cantidad de días]])=0,"",IF(AND(BC$4=$E16,$F16=1),Creador_De_Hitos,"")),"")</f>
        <v/>
      </c>
      <c r="BD16" s="19" t="str">
        <f ca="1">IFERROR(IF(LEN(Hitos[[#This Row],[Cantidad de días]])=0,"",IF(AND(BD$4=$E16,$F16=1),Creador_De_Hitos,"")),"")</f>
        <v/>
      </c>
      <c r="BE16" s="19" t="str">
        <f ca="1">IFERROR(IF(LEN(Hitos[[#This Row],[Cantidad de días]])=0,"",IF(AND(BE$4=$E16,$F16=1),Creador_De_Hitos,"")),"")</f>
        <v/>
      </c>
      <c r="BF16" s="19" t="str">
        <f ca="1">IFERROR(IF(LEN(Hitos[[#This Row],[Cantidad de días]])=0,"",IF(AND(BF$4=$E16,$F16=1),Creador_De_Hitos,"")),"")</f>
        <v/>
      </c>
      <c r="BG16" s="19" t="str">
        <f ca="1">IFERROR(IF(LEN(Hitos[[#This Row],[Cantidad de días]])=0,"",IF(AND(BG$4=$E16,$F16=1),Creador_De_Hitos,"")),"")</f>
        <v/>
      </c>
      <c r="BH16" s="19" t="str">
        <f ca="1">IFERROR(IF(LEN(Hitos[[#This Row],[Cantidad de días]])=0,"",IF(AND(BH$4=$E16,$F16=1),Creador_De_Hitos,"")),"")</f>
        <v/>
      </c>
      <c r="BI16" s="19" t="str">
        <f ca="1">IFERROR(IF(LEN(Hitos[[#This Row],[Cantidad de días]])=0,"",IF(AND(BI$4=$E16,$F16=1),Creador_De_Hitos,"")),"")</f>
        <v/>
      </c>
      <c r="BJ16" s="19" t="str">
        <f ca="1">IFERROR(IF(LEN(Hitos[[#This Row],[Cantidad de días]])=0,"",IF(AND(BJ$4=$E16,$F16=1),Creador_De_Hitos,"")),"")</f>
        <v/>
      </c>
      <c r="BK16" s="19" t="str">
        <f ca="1">IFERROR(IF(LEN(Hitos[[#This Row],[Cantidad de días]])=0,"",IF(AND(BK$4=$E16,$F16=1),Creador_De_Hitos,"")),"")</f>
        <v/>
      </c>
      <c r="BL16" s="19" t="str">
        <f ca="1">IFERROR(IF(LEN(Hitos[[#This Row],[Cantidad de días]])=0,"",IF(AND(BL$4=$E16,$F16=1),Creador_De_Hitos,"")),"")</f>
        <v/>
      </c>
      <c r="BM16" s="19" t="str">
        <f ca="1">IFERROR(IF(LEN(Hitos[[#This Row],[Cantidad de días]])=0,"",IF(AND(BM$4=$E16,$F16=1),Creador_De_Hitos,"")),"")</f>
        <v/>
      </c>
      <c r="BN16" s="19" t="str">
        <f ca="1">IFERROR(IF(LEN(Hitos[[#This Row],[Cantidad de días]])=0,"",IF(AND(BN$4=$E16,$F16=1),Creador_De_Hitos,"")),"")</f>
        <v/>
      </c>
      <c r="BO16" s="19" t="str">
        <f ca="1">IFERROR(IF(LEN(Hitos[[#This Row],[Cantidad de días]])=0,"",IF(AND(BO$4=$E16,$F16=1),Creador_De_Hitos,"")),"")</f>
        <v/>
      </c>
      <c r="BP16" s="19" t="str">
        <f ca="1">IFERROR(IF(LEN(Hitos[[#This Row],[Cantidad de días]])=0,"",IF(AND(BP$4=$E16,$F16=1),Creador_De_Hitos,"")),"")</f>
        <v/>
      </c>
      <c r="BQ16" s="19" t="str">
        <f ca="1">IFERROR(IF(LEN(Hitos[[#This Row],[Cantidad de días]])=0,"",IF(AND(BQ$4=$E16,$F16=1),Creador_De_Hitos,"")),"")</f>
        <v/>
      </c>
      <c r="BR16" s="19" t="str">
        <f ca="1">IFERROR(IF(LEN(Hitos[[#This Row],[Cantidad de días]])=0,"",IF(AND(BR$4=$E16,$F16=1),Creador_De_Hitos,"")),"")</f>
        <v/>
      </c>
      <c r="BS16" s="19" t="str">
        <f ca="1">IFERROR(IF(LEN(Hitos[[#This Row],[Cantidad de días]])=0,"",IF(AND(BS$4=$E16,$F16=1),Creador_De_Hitos,"")),"")</f>
        <v/>
      </c>
      <c r="BT16" s="19" t="str">
        <f ca="1">IFERROR(IF(LEN(Hitos[[#This Row],[Cantidad de días]])=0,"",IF(AND(BT$4=$E16,$F16=1),Creador_De_Hitos,"")),"")</f>
        <v/>
      </c>
      <c r="BU16" s="19" t="str">
        <f ca="1">IFERROR(IF(LEN(Hitos[[#This Row],[Cantidad de días]])=0,"",IF(AND(BU$4=$E16,$F16=1),Creador_De_Hitos,"")),"")</f>
        <v/>
      </c>
      <c r="BV16" s="19" t="str">
        <f ca="1">IFERROR(IF(LEN(Hitos[[#This Row],[Cantidad de días]])=0,"",IF(AND(BV$4=$E16,$F16=1),Creador_De_Hitos,"")),"")</f>
        <v/>
      </c>
      <c r="BW16" s="19" t="str">
        <f ca="1">IFERROR(IF(LEN(Hitos[[#This Row],[Cantidad de días]])=0,"",IF(AND(BW$4=$E16,$F16=1),Creador_De_Hitos,"")),"")</f>
        <v/>
      </c>
      <c r="BX16" s="19" t="str">
        <f ca="1">IFERROR(IF(LEN(Hitos[[#This Row],[Cantidad de días]])=0,"",IF(AND(BX$4=$E16,$F16=1),Creador_De_Hitos,"")),"")</f>
        <v/>
      </c>
      <c r="BY16" s="19" t="str">
        <f ca="1">IFERROR(IF(LEN(Hitos[[#This Row],[Cantidad de días]])=0,"",IF(AND(BY$4=$E16,$F16=1),Creador_De_Hitos,"")),"")</f>
        <v/>
      </c>
      <c r="BZ16" s="19" t="str">
        <f ca="1">IFERROR(IF(LEN(Hitos[[#This Row],[Cantidad de días]])=0,"",IF(AND(BZ$4=$E16,$F16=1),Creador_De_Hitos,"")),"")</f>
        <v/>
      </c>
      <c r="CA16" s="19" t="str">
        <f ca="1">IFERROR(IF(LEN(Hitos[[#This Row],[Cantidad de días]])=0,"",IF(AND(CA$4=$E16,$F16=1),Creador_De_Hitos,"")),"")</f>
        <v/>
      </c>
      <c r="CB16" s="19" t="str">
        <f ca="1">IFERROR(IF(LEN(Hitos[[#This Row],[Cantidad de días]])=0,"",IF(AND(CB$4=$E16,$F16=1),Creador_De_Hitos,"")),"")</f>
        <v/>
      </c>
      <c r="CC16" s="19" t="str">
        <f ca="1">IFERROR(IF(LEN(Hitos[[#This Row],[Cantidad de días]])=0,"",IF(AND(CC$4=$E16,$F16=1),Creador_De_Hitos,"")),"")</f>
        <v/>
      </c>
      <c r="CD16" s="19" t="str">
        <f ca="1">IFERROR(IF(LEN(Hitos[[#This Row],[Cantidad de días]])=0,"",IF(AND(CD$4=$E16,$F16=1),Creador_De_Hitos,"")),"")</f>
        <v/>
      </c>
      <c r="CE16" s="19" t="str">
        <f ca="1">IFERROR(IF(LEN(Hitos[[#This Row],[Cantidad de días]])=0,"",IF(AND(CE$4=$E16,$F16=1),Creador_De_Hitos,"")),"")</f>
        <v/>
      </c>
      <c r="CF16" s="19" t="str">
        <f ca="1">IFERROR(IF(LEN(Hitos[[#This Row],[Cantidad de días]])=0,"",IF(AND(CF$4=$E16,$F16=1),Creador_De_Hitos,"")),"")</f>
        <v/>
      </c>
      <c r="CG16" s="19" t="str">
        <f ca="1">IFERROR(IF(LEN(Hitos[[#This Row],[Cantidad de días]])=0,"",IF(AND(CG$4=$E16,$F16=1),Creador_De_Hitos,"")),"")</f>
        <v/>
      </c>
      <c r="CH16" s="19" t="str">
        <f ca="1">IFERROR(IF(LEN(Hitos[[#This Row],[Cantidad de días]])=0,"",IF(AND(CH$4=$E16,$F16=1),Creador_De_Hitos,"")),"")</f>
        <v/>
      </c>
      <c r="CI16" s="19" t="str">
        <f ca="1">IFERROR(IF(LEN(Hitos[[#This Row],[Cantidad de días]])=0,"",IF(AND(CI$4=$E16,$F16=1),Creador_De_Hitos,"")),"")</f>
        <v/>
      </c>
      <c r="CJ16" s="19" t="str">
        <f ca="1">IFERROR(IF(LEN(Hitos[[#This Row],[Cantidad de días]])=0,"",IF(AND(CJ$4=$E16,$F16=1),Creador_De_Hitos,"")),"")</f>
        <v/>
      </c>
      <c r="CK16" s="19" t="str">
        <f ca="1">IFERROR(IF(LEN(Hitos[[#This Row],[Cantidad de días]])=0,"",IF(AND(CK$4=$E16,$F16=1),Creador_De_Hitos,"")),"")</f>
        <v/>
      </c>
      <c r="CL16" s="19" t="str">
        <f ca="1">IFERROR(IF(LEN(Hitos[[#This Row],[Cantidad de días]])=0,"",IF(AND(CL$4=$E16,$F16=1),Creador_De_Hitos,"")),"")</f>
        <v/>
      </c>
      <c r="CM16" s="19" t="str">
        <f ca="1">IFERROR(IF(LEN(Hitos[[#This Row],[Cantidad de días]])=0,"",IF(AND(CM$4=$E16,$F16=1),Creador_De_Hitos,"")),"")</f>
        <v/>
      </c>
      <c r="CN16" s="19" t="str">
        <f ca="1">IFERROR(IF(LEN(Hitos[[#This Row],[Cantidad de días]])=0,"",IF(AND(CN$4=$E16,$F16=1),Creador_De_Hitos,"")),"")</f>
        <v/>
      </c>
      <c r="CO16" s="19" t="str">
        <f ca="1">IFERROR(IF(LEN(Hitos[[#This Row],[Cantidad de días]])=0,"",IF(AND(CO$4=$E16,$F16=1),Creador_De_Hitos,"")),"")</f>
        <v/>
      </c>
      <c r="CP16" s="19" t="str">
        <f ca="1">IFERROR(IF(LEN(Hitos[[#This Row],[Cantidad de días]])=0,"",IF(AND(CP$4=$E16,$F16=1),Creador_De_Hitos,"")),"")</f>
        <v/>
      </c>
      <c r="CQ16" s="19" t="str">
        <f ca="1">IFERROR(IF(LEN(Hitos[[#This Row],[Cantidad de días]])=0,"",IF(AND(CQ$4=$E16,$F16=1),Creador_De_Hitos,"")),"")</f>
        <v/>
      </c>
      <c r="CR16" s="19" t="str">
        <f ca="1">IFERROR(IF(LEN(Hitos[[#This Row],[Cantidad de días]])=0,"",IF(AND(CR$4=$E16,$F16=1),Creador_De_Hitos,"")),"")</f>
        <v/>
      </c>
      <c r="CS16" s="19" t="str">
        <f ca="1">IFERROR(IF(LEN(Hitos[[#This Row],[Cantidad de días]])=0,"",IF(AND(CS$4=$E16,$F16=1),Creador_De_Hitos,"")),"")</f>
        <v/>
      </c>
      <c r="CT16" s="19" t="str">
        <f ca="1">IFERROR(IF(LEN(Hitos[[#This Row],[Cantidad de días]])=0,"",IF(AND(CT$4=$E16,$F16=1),Creador_De_Hitos,"")),"")</f>
        <v/>
      </c>
      <c r="CU16" s="19" t="str">
        <f ca="1">IFERROR(IF(LEN(Hitos[[#This Row],[Cantidad de días]])=0,"",IF(AND(CU$4=$E16,$F16=1),Creador_De_Hitos,"")),"")</f>
        <v/>
      </c>
      <c r="CV16" s="19" t="str">
        <f ca="1">IFERROR(IF(LEN(Hitos[[#This Row],[Cantidad de días]])=0,"",IF(AND(CV$4=$E16,$F16=1),Creador_De_Hitos,"")),"")</f>
        <v/>
      </c>
      <c r="CW16" s="19" t="str">
        <f ca="1">IFERROR(IF(LEN(Hitos[[#This Row],[Cantidad de días]])=0,"",IF(AND(CW$4=$E16,$F16=1),Creador_De_Hitos,"")),"")</f>
        <v/>
      </c>
      <c r="CX16" s="19" t="str">
        <f ca="1">IFERROR(IF(LEN(Hitos[[#This Row],[Cantidad de días]])=0,"",IF(AND(CX$4=$E16,$F16=1),Creador_De_Hitos,"")),"")</f>
        <v/>
      </c>
      <c r="CY16" s="19" t="str">
        <f ca="1">IFERROR(IF(LEN(Hitos[[#This Row],[Cantidad de días]])=0,"",IF(AND(CY$4=$E16,$F16=1),Creador_De_Hitos,"")),"")</f>
        <v/>
      </c>
      <c r="CZ16" s="19" t="str">
        <f ca="1">IFERROR(IF(LEN(Hitos[[#This Row],[Cantidad de días]])=0,"",IF(AND(CZ$4=$E16,$F16=1),Creador_De_Hitos,"")),"")</f>
        <v/>
      </c>
      <c r="DA16" s="19" t="str">
        <f ca="1">IFERROR(IF(LEN(Hitos[[#This Row],[Cantidad de días]])=0,"",IF(AND(DA$4=$E16,$F16=1),Creador_De_Hitos,"")),"")</f>
        <v/>
      </c>
      <c r="DB16" s="19" t="str">
        <f ca="1">IFERROR(IF(LEN(Hitos[[#This Row],[Cantidad de días]])=0,"",IF(AND(DB$4=$E16,$F16=1),Creador_De_Hitos,"")),"")</f>
        <v/>
      </c>
      <c r="DC16" s="19" t="str">
        <f ca="1">IFERROR(IF(LEN(Hitos[[#This Row],[Cantidad de días]])=0,"",IF(AND(DC$4=$E16,$F16=1),Creador_De_Hitos,"")),"")</f>
        <v/>
      </c>
      <c r="DD16" s="19" t="str">
        <f ca="1">IFERROR(IF(LEN(Hitos[[#This Row],[Cantidad de días]])=0,"",IF(AND(DD$4=$E16,$F16=1),Creador_De_Hitos,"")),"")</f>
        <v/>
      </c>
      <c r="DE16" s="19" t="str">
        <f ca="1">IFERROR(IF(LEN(Hitos[[#This Row],[Cantidad de días]])=0,"",IF(AND(DE$4=$E16,$F16=1),Creador_De_Hitos,"")),"")</f>
        <v/>
      </c>
      <c r="DF16" s="19" t="str">
        <f ca="1">IFERROR(IF(LEN(Hitos[[#This Row],[Cantidad de días]])=0,"",IF(AND(DF$4=$E16,$F16=1),Creador_De_Hitos,"")),"")</f>
        <v/>
      </c>
    </row>
    <row r="17" spans="1:110" s="2" customFormat="1" ht="30" customHeight="1" thickBot="1">
      <c r="A17" s="13" t="s">
        <v>28</v>
      </c>
      <c r="B17" s="44" t="s">
        <v>29</v>
      </c>
      <c r="C17" s="44"/>
      <c r="D17" s="44"/>
      <c r="E17" s="45"/>
      <c r="F17" s="44"/>
      <c r="G17" s="20"/>
      <c r="H17" s="18"/>
      <c r="I17" s="18"/>
      <c r="J17" s="18"/>
      <c r="K17" s="18"/>
      <c r="L17" s="18"/>
      <c r="M17" s="18"/>
      <c r="N17" s="18"/>
      <c r="O17" s="18"/>
      <c r="P17" s="18"/>
      <c r="Q17" s="18"/>
      <c r="R17" s="18"/>
      <c r="S17" s="18"/>
      <c r="T17" s="18"/>
      <c r="U17" s="18"/>
      <c r="V17" s="18"/>
      <c r="W17" s="18"/>
      <c r="X17" s="18"/>
      <c r="Y17" s="18"/>
      <c r="Z17" s="18"/>
      <c r="AA17" s="18"/>
      <c r="AB17" s="18"/>
      <c r="AC17" s="18"/>
      <c r="AD17" s="18"/>
      <c r="AE17" s="18"/>
      <c r="AF17" s="18"/>
      <c r="AG17" s="18"/>
      <c r="AH17" s="18"/>
      <c r="AI17" s="18"/>
      <c r="AJ17" s="18"/>
      <c r="AK17" s="18"/>
      <c r="AL17" s="18"/>
      <c r="AM17" s="18"/>
      <c r="AN17" s="18"/>
      <c r="AO17" s="18"/>
      <c r="AP17" s="18"/>
      <c r="AQ17" s="18"/>
      <c r="AR17" s="18"/>
      <c r="AS17" s="18"/>
      <c r="AT17" s="18"/>
      <c r="AU17" s="18"/>
      <c r="AV17" s="18"/>
      <c r="AW17" s="18"/>
      <c r="AX17" s="18"/>
      <c r="AY17" s="18"/>
      <c r="AZ17" s="18"/>
      <c r="BA17" s="18"/>
      <c r="BB17" s="18"/>
      <c r="BC17" s="18"/>
      <c r="BD17" s="18"/>
      <c r="BE17" s="18"/>
      <c r="BF17" s="18"/>
      <c r="BG17" s="18"/>
      <c r="BH17" s="18"/>
      <c r="BI17" s="18"/>
      <c r="BJ17" s="18"/>
      <c r="BK17" s="18"/>
      <c r="BL17" s="18"/>
      <c r="BM17" s="18"/>
      <c r="BN17" s="18"/>
      <c r="BO17" s="18"/>
      <c r="BP17" s="18"/>
      <c r="BQ17" s="18"/>
      <c r="BR17" s="18"/>
      <c r="BS17" s="18"/>
      <c r="BT17" s="18"/>
      <c r="BU17" s="18"/>
      <c r="BV17" s="18"/>
      <c r="BW17" s="18"/>
      <c r="BX17" s="18"/>
      <c r="BY17" s="18"/>
      <c r="BZ17" s="18"/>
      <c r="CA17" s="18"/>
      <c r="CB17" s="18"/>
      <c r="CC17" s="18"/>
      <c r="CD17" s="18"/>
      <c r="CE17" s="18"/>
      <c r="CF17" s="18"/>
      <c r="CG17" s="18"/>
      <c r="CH17" s="18"/>
      <c r="CI17" s="18"/>
      <c r="CJ17" s="18"/>
      <c r="CK17" s="18"/>
      <c r="CL17" s="18"/>
      <c r="CM17" s="18"/>
      <c r="CN17" s="18"/>
      <c r="CO17" s="18"/>
      <c r="CP17" s="18"/>
      <c r="CQ17" s="18"/>
      <c r="CR17" s="18"/>
      <c r="CS17" s="18"/>
      <c r="CT17" s="18"/>
      <c r="CU17" s="18"/>
      <c r="CV17" s="18"/>
      <c r="CW17" s="18"/>
      <c r="CX17" s="18"/>
      <c r="CY17" s="18"/>
      <c r="CZ17" s="18"/>
      <c r="DA17" s="18"/>
      <c r="DB17" s="18"/>
      <c r="DC17" s="18"/>
      <c r="DD17" s="18"/>
      <c r="DE17" s="18"/>
      <c r="DF17" s="18"/>
    </row>
    <row r="18" spans="1:110" ht="30" customHeight="1">
      <c r="C18" s="5"/>
      <c r="F18" s="14"/>
      <c r="G18" s="4"/>
    </row>
    <row r="19" spans="1:110" ht="30" customHeight="1">
      <c r="C19" s="6"/>
    </row>
  </sheetData>
  <mergeCells count="1">
    <mergeCell ref="D2:E2"/>
  </mergeCells>
  <conditionalFormatting sqref="D5:D16">
    <cfRule type="dataBar" priority="38">
      <dataBar>
        <cfvo type="num" val="0"/>
        <cfvo type="num" val="1"/>
        <color theme="0" tint="-0.14999847407452621"/>
      </dataBar>
      <extLst>
        <ext xmlns:x14="http://schemas.microsoft.com/office/spreadsheetml/2009/9/main" uri="{B025F937-C7B1-47D3-B67F-A62EFF666E3E}">
          <x14:id>{B0389232-4C98-4A03-AD0E-39F63BAD1F53}</x14:id>
        </ext>
      </extLst>
    </cfRule>
  </conditionalFormatting>
  <conditionalFormatting sqref="H6:BK16 CU6:DF16">
    <cfRule type="expression" dxfId="24" priority="106">
      <formula>H$4&lt;=Hoy</formula>
    </cfRule>
  </conditionalFormatting>
  <conditionalFormatting sqref="H6:BK16 CU6:DF16">
    <cfRule type="expression" dxfId="23" priority="39" stopIfTrue="1">
      <formula>AND(H$4&gt;=$E6,H$4&lt;=$E6+$F6-1)</formula>
    </cfRule>
  </conditionalFormatting>
  <conditionalFormatting sqref="H4:BK5 CU4:DF5">
    <cfRule type="expression" dxfId="22" priority="29">
      <formula>H$4&lt;=TODAY()</formula>
    </cfRule>
  </conditionalFormatting>
  <conditionalFormatting sqref="BL6:BN16">
    <cfRule type="expression" dxfId="21" priority="27">
      <formula>BL$4&lt;=Hoy</formula>
    </cfRule>
  </conditionalFormatting>
  <conditionalFormatting sqref="BL6:BN16">
    <cfRule type="expression" dxfId="20" priority="26" stopIfTrue="1">
      <formula>AND(BL$4&gt;=$E6,BL$4&lt;=$E6+$F6-1)</formula>
    </cfRule>
  </conditionalFormatting>
  <conditionalFormatting sqref="BL4:BN5">
    <cfRule type="expression" dxfId="19" priority="25">
      <formula>BL$4&lt;=TODAY()</formula>
    </cfRule>
  </conditionalFormatting>
  <conditionalFormatting sqref="BO6:CK16">
    <cfRule type="expression" dxfId="18" priority="23">
      <formula>BO$4&lt;=Hoy</formula>
    </cfRule>
  </conditionalFormatting>
  <conditionalFormatting sqref="BO6:CK16">
    <cfRule type="expression" dxfId="17" priority="22" stopIfTrue="1">
      <formula>AND(BO$4&gt;=$E6,BO$4&lt;=$E6+$F6-1)</formula>
    </cfRule>
  </conditionalFormatting>
  <conditionalFormatting sqref="BO4:CK5">
    <cfRule type="expression" dxfId="16" priority="21">
      <formula>BO$4&lt;=TODAY()</formula>
    </cfRule>
  </conditionalFormatting>
  <conditionalFormatting sqref="CL6:CN16">
    <cfRule type="expression" dxfId="15" priority="19">
      <formula>CL$4&lt;=Hoy</formula>
    </cfRule>
  </conditionalFormatting>
  <conditionalFormatting sqref="CL6:CN16">
    <cfRule type="expression" dxfId="14" priority="18" stopIfTrue="1">
      <formula>AND(CL$4&gt;=$E6,CL$4&lt;=$E6+$F6-1)</formula>
    </cfRule>
  </conditionalFormatting>
  <conditionalFormatting sqref="CL4:CN5">
    <cfRule type="expression" dxfId="13" priority="17">
      <formula>CL$4&lt;=TODAY()</formula>
    </cfRule>
  </conditionalFormatting>
  <conditionalFormatting sqref="CO6:CQ16">
    <cfRule type="expression" dxfId="12" priority="15">
      <formula>CO$4&lt;=Hoy</formula>
    </cfRule>
  </conditionalFormatting>
  <conditionalFormatting sqref="CO6:CQ16">
    <cfRule type="expression" dxfId="11" priority="14" stopIfTrue="1">
      <formula>AND(CO$4&gt;=$E6,CO$4&lt;=$E6+$F6-1)</formula>
    </cfRule>
  </conditionalFormatting>
  <conditionalFormatting sqref="CO4:CQ5">
    <cfRule type="expression" dxfId="10" priority="13">
      <formula>CO$4&lt;=TODAY()</formula>
    </cfRule>
  </conditionalFormatting>
  <conditionalFormatting sqref="CR6:CT16">
    <cfRule type="expression" dxfId="9" priority="11">
      <formula>CR$4&lt;=Hoy</formula>
    </cfRule>
  </conditionalFormatting>
  <conditionalFormatting sqref="CR6:CT16">
    <cfRule type="expression" dxfId="8" priority="10" stopIfTrue="1">
      <formula>AND(CR$4&gt;=$E6,CR$4&lt;=$E6+$F6-1)</formula>
    </cfRule>
  </conditionalFormatting>
  <conditionalFormatting sqref="CR4:CT5">
    <cfRule type="expression" dxfId="7" priority="9">
      <formula>CR$4&lt;=TODAY()</formula>
    </cfRule>
  </conditionalFormatting>
  <dataValidations count="1">
    <dataValidation type="whole" operator="greaterThanOrEqual" allowBlank="1" showInputMessage="1" promptTitle="Incremento de desplazamiento" prompt="Al cambiar este número se desplazará la vista del diagrama de Gantt." sqref="D3" xr:uid="{00000000-0002-0000-0000-000000000000}">
      <formula1>0</formula1>
    </dataValidation>
  </dataValidations>
  <pageMargins left="0.5" right="0.5" top="0.5" bottom="0.5" header="0.3" footer="0.3"/>
  <pageSetup paperSize="9" fitToHeight="0"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6150" r:id="rId4" name="Barra de desplazamiento 6">
              <controlPr defaultSize="0" autoPict="0" altText="Scrollbar for scrolling through the Gantt Timeline.">
                <anchor moveWithCells="1">
                  <from>
                    <xdr:col>7</xdr:col>
                    <xdr:colOff>38100</xdr:colOff>
                    <xdr:row>1</xdr:row>
                    <xdr:rowOff>25400</xdr:rowOff>
                  </from>
                  <to>
                    <xdr:col>12</xdr:col>
                    <xdr:colOff>25400</xdr:colOff>
                    <xdr:row>1</xdr:row>
                    <xdr:rowOff>342900</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D5:D16</xm:sqref>
        </x14:conditionalFormatting>
        <x14:conditionalFormatting xmlns:xm="http://schemas.microsoft.com/office/excel/2006/main">
          <x14:cfRule type="iconSet" priority="126" id="{628A03C6-EE71-4B44-A6BA-69DC45906EA6}">
            <x14:iconSet iconSet="3Stars" showValue="0" custom="1">
              <x14:cfvo type="percent">
                <xm:f>0</xm:f>
              </x14:cfvo>
              <x14:cfvo type="num">
                <xm:f>1</xm:f>
              </x14:cfvo>
              <x14:cfvo type="num">
                <xm:f>2</xm:f>
              </x14:cfvo>
              <x14:cfIcon iconSet="3Signs" iconId="1"/>
              <x14:cfIcon iconSet="3Flags" iconId="0"/>
              <x14:cfIcon iconSet="3Signs" iconId="0"/>
            </x14:iconSet>
          </x14:cfRule>
          <xm:sqref>H6:BK16</xm:sqref>
        </x14:conditionalFormatting>
        <x14:conditionalFormatting xmlns:xm="http://schemas.microsoft.com/office/excel/2006/main">
          <x14:cfRule type="iconSet" priority="28" id="{7D357CCE-A818-244B-A69A-FFB8D75193F0}">
            <x14:iconSet iconSet="3Stars" showValue="0" custom="1">
              <x14:cfvo type="percent">
                <xm:f>0</xm:f>
              </x14:cfvo>
              <x14:cfvo type="num">
                <xm:f>1</xm:f>
              </x14:cfvo>
              <x14:cfvo type="num">
                <xm:f>2</xm:f>
              </x14:cfvo>
              <x14:cfIcon iconSet="3Signs" iconId="1"/>
              <x14:cfIcon iconSet="3Flags" iconId="0"/>
              <x14:cfIcon iconSet="3Signs" iconId="0"/>
            </x14:iconSet>
          </x14:cfRule>
          <xm:sqref>BL6:BN16</xm:sqref>
        </x14:conditionalFormatting>
        <x14:conditionalFormatting xmlns:xm="http://schemas.microsoft.com/office/excel/2006/main">
          <x14:cfRule type="iconSet" priority="24" id="{159334F8-7AB0-DC4F-A3A1-0E54AD2CABDD}">
            <x14:iconSet iconSet="3Stars" showValue="0" custom="1">
              <x14:cfvo type="percent">
                <xm:f>0</xm:f>
              </x14:cfvo>
              <x14:cfvo type="num">
                <xm:f>1</xm:f>
              </x14:cfvo>
              <x14:cfvo type="num">
                <xm:f>2</xm:f>
              </x14:cfvo>
              <x14:cfIcon iconSet="3Signs" iconId="1"/>
              <x14:cfIcon iconSet="3Flags" iconId="0"/>
              <x14:cfIcon iconSet="3Signs" iconId="0"/>
            </x14:iconSet>
          </x14:cfRule>
          <xm:sqref>BO6:CK16</xm:sqref>
        </x14:conditionalFormatting>
        <x14:conditionalFormatting xmlns:xm="http://schemas.microsoft.com/office/excel/2006/main">
          <x14:cfRule type="iconSet" priority="20" id="{AB069738-394F-2E43-8401-A99A7D3BBA08}">
            <x14:iconSet iconSet="3Stars" showValue="0" custom="1">
              <x14:cfvo type="percent">
                <xm:f>0</xm:f>
              </x14:cfvo>
              <x14:cfvo type="num">
                <xm:f>1</xm:f>
              </x14:cfvo>
              <x14:cfvo type="num">
                <xm:f>2</xm:f>
              </x14:cfvo>
              <x14:cfIcon iconSet="3Signs" iconId="1"/>
              <x14:cfIcon iconSet="3Flags" iconId="0"/>
              <x14:cfIcon iconSet="3Signs" iconId="0"/>
            </x14:iconSet>
          </x14:cfRule>
          <xm:sqref>CL6:CN16</xm:sqref>
        </x14:conditionalFormatting>
        <x14:conditionalFormatting xmlns:xm="http://schemas.microsoft.com/office/excel/2006/main">
          <x14:cfRule type="iconSet" priority="16" id="{0B73684A-DB32-4441-8A39-C13954016551}">
            <x14:iconSet iconSet="3Stars" showValue="0" custom="1">
              <x14:cfvo type="percent">
                <xm:f>0</xm:f>
              </x14:cfvo>
              <x14:cfvo type="num">
                <xm:f>1</xm:f>
              </x14:cfvo>
              <x14:cfvo type="num">
                <xm:f>2</xm:f>
              </x14:cfvo>
              <x14:cfIcon iconSet="3Signs" iconId="1"/>
              <x14:cfIcon iconSet="3Flags" iconId="0"/>
              <x14:cfIcon iconSet="3Signs" iconId="0"/>
            </x14:iconSet>
          </x14:cfRule>
          <xm:sqref>CO6:CQ16</xm:sqref>
        </x14:conditionalFormatting>
        <x14:conditionalFormatting xmlns:xm="http://schemas.microsoft.com/office/excel/2006/main">
          <x14:cfRule type="iconSet" priority="12" id="{19D96DFE-49D7-0E4D-BA3A-1E80471DB46C}">
            <x14:iconSet iconSet="3Stars" showValue="0" custom="1">
              <x14:cfvo type="percent">
                <xm:f>0</xm:f>
              </x14:cfvo>
              <x14:cfvo type="num">
                <xm:f>1</xm:f>
              </x14:cfvo>
              <x14:cfvo type="num">
                <xm:f>2</xm:f>
              </x14:cfvo>
              <x14:cfIcon iconSet="3Signs" iconId="1"/>
              <x14:cfIcon iconSet="3Flags" iconId="0"/>
              <x14:cfIcon iconSet="3Signs" iconId="0"/>
            </x14:iconSet>
          </x14:cfRule>
          <xm:sqref>CR6:CT16</xm:sqref>
        </x14:conditionalFormatting>
        <x14:conditionalFormatting xmlns:xm="http://schemas.microsoft.com/office/excel/2006/main">
          <x14:cfRule type="iconSet" priority="130" id="{0506ABC8-BA77-1344-BABD-B2C93B6C70BD}">
            <x14:iconSet iconSet="3Stars" showValue="0" custom="1">
              <x14:cfvo type="percent">
                <xm:f>0</xm:f>
              </x14:cfvo>
              <x14:cfvo type="num">
                <xm:f>1</xm:f>
              </x14:cfvo>
              <x14:cfvo type="num">
                <xm:f>2</xm:f>
              </x14:cfvo>
              <x14:cfIcon iconSet="3Signs" iconId="1"/>
              <x14:cfIcon iconSet="3Flags" iconId="0"/>
              <x14:cfIcon iconSet="3Signs" iconId="0"/>
            </x14:iconSet>
          </x14:cfRule>
          <xm:sqref>CU6:DF16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4"/>
  <sheetViews>
    <sheetView showGridLines="0" zoomScaleNormal="100" workbookViewId="0"/>
  </sheetViews>
  <sheetFormatPr defaultColWidth="9.140625" defaultRowHeight="14.1"/>
  <cols>
    <col min="1" max="1" width="87.140625" style="10" customWidth="1"/>
    <col min="2" max="16384" width="9.140625" style="8"/>
  </cols>
  <sheetData>
    <row r="1" spans="1:1" s="9" customFormat="1" ht="50.1" customHeight="1">
      <c r="A1" s="21" t="s">
        <v>30</v>
      </c>
    </row>
    <row r="2" spans="1:1" ht="159.94999999999999">
      <c r="A2" s="22" t="s">
        <v>31</v>
      </c>
    </row>
    <row r="3" spans="1:1" ht="26.25" customHeight="1">
      <c r="A3" s="21" t="s">
        <v>32</v>
      </c>
    </row>
    <row r="4" spans="1:1" s="10" customFormat="1" ht="222.75" customHeight="1">
      <c r="A4" s="11" t="s">
        <v>33</v>
      </c>
    </row>
  </sheetData>
  <pageMargins left="0.5" right="0.5" top="0.5" bottom="0.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o" ma:contentTypeID="0x0101004C7D440210FBDF4B8AF92FDDA92074DC" ma:contentTypeVersion="8" ma:contentTypeDescription="Crear nuevo documento." ma:contentTypeScope="" ma:versionID="28d3403c0082155a6528715bfe981d7e">
  <xsd:schema xmlns:xsd="http://www.w3.org/2001/XMLSchema" xmlns:xs="http://www.w3.org/2001/XMLSchema" xmlns:p="http://schemas.microsoft.com/office/2006/metadata/properties" xmlns:ns2="8b7fa946-b8a2-4fc5-87a7-5d8b17bd94ee" targetNamespace="http://schemas.microsoft.com/office/2006/metadata/properties" ma:root="true" ma:fieldsID="9236c049708ff82e1a9e1a6f7df7b8c2" ns2:_="">
    <xsd:import namespace="8b7fa946-b8a2-4fc5-87a7-5d8b17bd94ee"/>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b7fa946-b8a2-4fc5-87a7-5d8b17bd94e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LengthInSeconds" ma:index="15" nillable="true" ma:displayName="Length (seconds)"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43C5FD9-AD82-4E34-A056-33400FB5131E}"/>
</file>

<file path=customXml/itemProps2.xml><?xml version="1.0" encoding="utf-8"?>
<ds:datastoreItem xmlns:ds="http://schemas.openxmlformats.org/officeDocument/2006/customXml" ds:itemID="{02316A27-565A-4ED6-811A-EC335D47BF09}"/>
</file>

<file path=customXml/itemProps3.xml><?xml version="1.0" encoding="utf-8"?>
<ds:datastoreItem xmlns:ds="http://schemas.openxmlformats.org/officeDocument/2006/customXml" ds:itemID="{022D5FB0-60A0-4681-8A3B-6DA8D0D91F92}"/>
</file>

<file path=docProps/app.xml><?xml version="1.0" encoding="utf-8"?>
<Properties xmlns="http://schemas.openxmlformats.org/officeDocument/2006/extended-properties" xmlns:vt="http://schemas.openxmlformats.org/officeDocument/2006/docPropsVTypes">
  <Template>TM22588720</Template>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JOSUE DAVID HIGUEROS CALDERON</cp:lastModifiedBy>
  <cp:revision/>
  <dcterms:created xsi:type="dcterms:W3CDTF">2018-08-16T07:56:39Z</dcterms:created>
  <dcterms:modified xsi:type="dcterms:W3CDTF">2021-10-23T04:20:39Z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0x0101004C7D440210FBDF4B8AF92FDDA92074DC</vt:lpwstr>
  </property>
</Properties>
</file>