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Josh_PhD_Flavour_Genomics/Project_Information/Experiments/DATA_ANALYSIS/data/"/>
    </mc:Choice>
  </mc:AlternateContent>
  <xr:revisionPtr revIDLastSave="34" documentId="8_{90BE9E1C-23A3-499C-A345-69FD076D72B6}" xr6:coauthVersionLast="47" xr6:coauthVersionMax="47" xr10:uidLastSave="{4C4C51AA-9A6C-40F0-942A-DF07A408B762}"/>
  <bookViews>
    <workbookView xWindow="-110" yWindow="-110" windowWidth="19420" windowHeight="10300" tabRatio="572" activeTab="1" xr2:uid="{4E966417-62D7-4971-AAF7-3B07628EDB98}"/>
  </bookViews>
  <sheets>
    <sheet name="Matrix low split" sheetId="38" r:id="rId1"/>
    <sheet name="matrix high split" sheetId="3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39" l="1"/>
  <c r="G15" i="39"/>
  <c r="G14" i="39"/>
  <c r="G13" i="39"/>
  <c r="G12" i="39"/>
  <c r="G11" i="39"/>
  <c r="G10" i="39"/>
  <c r="G9" i="39"/>
  <c r="G8" i="39"/>
  <c r="G7" i="39"/>
  <c r="G6" i="39"/>
  <c r="G5" i="39"/>
  <c r="G4" i="39"/>
  <c r="G3" i="39"/>
  <c r="G2" i="39"/>
  <c r="AB19" i="38"/>
  <c r="AB18" i="38"/>
  <c r="AB17" i="38"/>
  <c r="AB16" i="38"/>
  <c r="AB15" i="38"/>
  <c r="AB14" i="38"/>
  <c r="AB13" i="38"/>
  <c r="AB12" i="38"/>
  <c r="AB11" i="38"/>
  <c r="AB10" i="38"/>
  <c r="AB9" i="38"/>
  <c r="AB8" i="38"/>
  <c r="AB7" i="38"/>
  <c r="AB6" i="38"/>
  <c r="AB5" i="38"/>
  <c r="AB4" i="38"/>
  <c r="AB3" i="38"/>
  <c r="AB2" i="38"/>
</calcChain>
</file>

<file path=xl/sharedStrings.xml><?xml version="1.0" encoding="utf-8"?>
<sst xmlns="http://schemas.openxmlformats.org/spreadsheetml/2006/main" count="134" uniqueCount="56">
  <si>
    <t>Hexanal</t>
  </si>
  <si>
    <t>Terpinolene</t>
  </si>
  <si>
    <t>2-Octanone</t>
  </si>
  <si>
    <t>Benzaldehyde</t>
  </si>
  <si>
    <t>Geraniol</t>
  </si>
  <si>
    <t>Nerylacetone</t>
  </si>
  <si>
    <t>Geranylacetone</t>
  </si>
  <si>
    <t>Linalool</t>
  </si>
  <si>
    <t>Cis-Linalool oxide</t>
  </si>
  <si>
    <t>Trans-Linalool oxide (furanoid)</t>
  </si>
  <si>
    <t>Red</t>
  </si>
  <si>
    <t>Yellow</t>
  </si>
  <si>
    <t>Sulcatone</t>
  </si>
  <si>
    <t>type</t>
  </si>
  <si>
    <t>Standard</t>
  </si>
  <si>
    <t>Spiked</t>
  </si>
  <si>
    <t>F</t>
  </si>
  <si>
    <t>T</t>
  </si>
  <si>
    <t>R1</t>
  </si>
  <si>
    <t>R2</t>
  </si>
  <si>
    <t>R3</t>
  </si>
  <si>
    <t>R4</t>
  </si>
  <si>
    <t>R5</t>
  </si>
  <si>
    <t>R6</t>
  </si>
  <si>
    <t>R7</t>
  </si>
  <si>
    <t>R8</t>
  </si>
  <si>
    <t>Y1</t>
  </si>
  <si>
    <t>Y2</t>
  </si>
  <si>
    <t>Y3</t>
  </si>
  <si>
    <t>Y4</t>
  </si>
  <si>
    <t>Y5</t>
  </si>
  <si>
    <t>Y6</t>
  </si>
  <si>
    <t>Y7</t>
  </si>
  <si>
    <t>Y8</t>
  </si>
  <si>
    <t>S1</t>
  </si>
  <si>
    <t>S2</t>
  </si>
  <si>
    <t>ID</t>
  </si>
  <si>
    <t>S3</t>
  </si>
  <si>
    <t>P-cymene</t>
  </si>
  <si>
    <t>Linalool_oxide</t>
  </si>
  <si>
    <t>Beta-Cyclocitral</t>
  </si>
  <si>
    <t>Terpinene</t>
  </si>
  <si>
    <t>Heptanal</t>
  </si>
  <si>
    <t>Methyl_hexanoate</t>
  </si>
  <si>
    <t>Limonene</t>
  </si>
  <si>
    <t>Octanal</t>
  </si>
  <si>
    <t>Methyl_octanoate</t>
  </si>
  <si>
    <t>Nonanal</t>
  </si>
  <si>
    <t>Decanal</t>
  </si>
  <si>
    <t>E-2-nonal</t>
  </si>
  <si>
    <t>Phenylacetaldehyde</t>
  </si>
  <si>
    <t>Neryl_Geranyl_acetone</t>
  </si>
  <si>
    <t>Gamma-octalactone</t>
  </si>
  <si>
    <t>Beta-ionone</t>
  </si>
  <si>
    <t>BITC</t>
  </si>
  <si>
    <t>Methyl_dodecanoate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</si>
</sst>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5608-C0F8-442C-9650-74CEFD1921D3}">
  <dimension ref="A1:AB31"/>
  <sheetViews>
    <sheetView topLeftCell="K1" workbookViewId="0">
      <selection activeCell="AB2" sqref="AB2:AB19"/>
    </sheetView>
  </sheetViews>
  <sheetFormatPr defaultRowHeight="14.5" x14ac:dyDescent="0.35"/>
  <cols>
    <col min="1" max="1" width="2.90625" bestFit="1" customWidth="1"/>
    <col min="2" max="2" width="6.26953125" bestFit="1" customWidth="1"/>
    <col min="3" max="3" width="8.36328125" bestFit="1" customWidth="1"/>
    <col min="5" max="5" width="15.54296875" bestFit="1" customWidth="1"/>
    <col min="9" max="9" width="10.1796875" bestFit="1" customWidth="1"/>
    <col min="13" max="13" width="11.54296875" customWidth="1"/>
    <col min="14" max="14" width="10.26953125" customWidth="1"/>
    <col min="24" max="24" width="10.81640625" customWidth="1"/>
  </cols>
  <sheetData>
    <row r="1" spans="1:28" ht="15.75" customHeight="1" x14ac:dyDescent="0.35">
      <c r="A1" t="s">
        <v>36</v>
      </c>
      <c r="B1" t="s">
        <v>15</v>
      </c>
      <c r="C1" t="s">
        <v>13</v>
      </c>
      <c r="D1" s="2" t="s">
        <v>0</v>
      </c>
      <c r="E1" s="3" t="s">
        <v>41</v>
      </c>
      <c r="F1" s="3" t="s">
        <v>42</v>
      </c>
      <c r="G1" s="3" t="s">
        <v>43</v>
      </c>
      <c r="H1" s="3" t="s">
        <v>44</v>
      </c>
      <c r="I1" s="2" t="s">
        <v>38</v>
      </c>
      <c r="J1" s="2" t="s">
        <v>1</v>
      </c>
      <c r="K1" t="s">
        <v>2</v>
      </c>
      <c r="L1" s="3" t="s">
        <v>45</v>
      </c>
      <c r="M1" s="2" t="s">
        <v>12</v>
      </c>
      <c r="N1" s="3" t="s">
        <v>46</v>
      </c>
      <c r="O1" t="s">
        <v>47</v>
      </c>
      <c r="P1" s="3" t="s">
        <v>48</v>
      </c>
      <c r="Q1" s="2" t="s">
        <v>3</v>
      </c>
      <c r="R1" s="3" t="s">
        <v>49</v>
      </c>
      <c r="S1" s="2" t="s">
        <v>40</v>
      </c>
      <c r="T1" s="3" t="s">
        <v>50</v>
      </c>
      <c r="U1" t="s">
        <v>55</v>
      </c>
      <c r="V1" t="s">
        <v>4</v>
      </c>
      <c r="W1" s="3" t="s">
        <v>52</v>
      </c>
      <c r="X1" s="3" t="s">
        <v>53</v>
      </c>
      <c r="Y1" t="s">
        <v>54</v>
      </c>
      <c r="Z1" t="s">
        <v>5</v>
      </c>
      <c r="AA1" t="s">
        <v>6</v>
      </c>
      <c r="AB1" s="2" t="s">
        <v>51</v>
      </c>
    </row>
    <row r="2" spans="1:28" x14ac:dyDescent="0.35">
      <c r="A2" t="s">
        <v>18</v>
      </c>
      <c r="B2" t="s">
        <v>16</v>
      </c>
      <c r="C2" t="s">
        <v>10</v>
      </c>
      <c r="D2" s="1">
        <v>502892</v>
      </c>
      <c r="E2" s="1">
        <v>3222666</v>
      </c>
      <c r="F2" s="1">
        <v>1554210</v>
      </c>
      <c r="G2" s="1">
        <v>1753848</v>
      </c>
      <c r="H2" s="1">
        <v>1705432</v>
      </c>
      <c r="I2" s="1">
        <v>2277449</v>
      </c>
      <c r="J2" s="1">
        <v>1304208</v>
      </c>
      <c r="K2" s="1">
        <v>3232</v>
      </c>
      <c r="L2" s="1">
        <v>91012</v>
      </c>
      <c r="M2" s="1">
        <v>6841354</v>
      </c>
      <c r="N2" s="1">
        <v>457917</v>
      </c>
      <c r="O2" s="1">
        <v>591180</v>
      </c>
      <c r="P2" s="1">
        <v>2291</v>
      </c>
      <c r="Q2" s="1">
        <v>583668</v>
      </c>
      <c r="R2" s="1">
        <v>6776</v>
      </c>
      <c r="S2" s="1">
        <v>155507</v>
      </c>
      <c r="T2" s="1">
        <v>10618</v>
      </c>
      <c r="U2">
        <v>737</v>
      </c>
      <c r="V2" s="1">
        <v>422729</v>
      </c>
      <c r="W2" s="1">
        <v>160908</v>
      </c>
      <c r="X2" s="1">
        <v>151808</v>
      </c>
      <c r="Y2" s="1">
        <v>122820</v>
      </c>
      <c r="Z2">
        <v>948</v>
      </c>
      <c r="AA2" s="1">
        <v>142614</v>
      </c>
      <c r="AB2" s="1">
        <f>AA2+Z2</f>
        <v>143562</v>
      </c>
    </row>
    <row r="3" spans="1:28" x14ac:dyDescent="0.35">
      <c r="A3" t="s">
        <v>19</v>
      </c>
      <c r="B3" t="s">
        <v>16</v>
      </c>
      <c r="C3" t="s">
        <v>10</v>
      </c>
      <c r="D3" s="1">
        <v>642696</v>
      </c>
      <c r="E3" s="1">
        <v>2791658</v>
      </c>
      <c r="F3" s="1">
        <v>1934304</v>
      </c>
      <c r="G3" s="1">
        <v>2569728</v>
      </c>
      <c r="H3" s="1">
        <v>2260944</v>
      </c>
      <c r="I3" s="1">
        <v>4186243</v>
      </c>
      <c r="J3" s="1">
        <v>6139598</v>
      </c>
      <c r="K3" s="1">
        <v>5813</v>
      </c>
      <c r="L3" s="1">
        <v>123216</v>
      </c>
      <c r="M3" s="1">
        <v>20502704</v>
      </c>
      <c r="N3" s="1">
        <v>694511</v>
      </c>
      <c r="O3" s="1">
        <v>792313</v>
      </c>
      <c r="P3" s="1">
        <v>2682</v>
      </c>
      <c r="Q3" s="1">
        <v>2315637</v>
      </c>
      <c r="R3" s="1">
        <v>4172</v>
      </c>
      <c r="S3" s="1">
        <v>521701</v>
      </c>
      <c r="T3" s="1">
        <v>23910</v>
      </c>
      <c r="U3" s="1">
        <v>1274</v>
      </c>
      <c r="V3" s="1">
        <v>881709</v>
      </c>
      <c r="W3" s="1">
        <v>332083</v>
      </c>
      <c r="X3" s="1">
        <v>586041</v>
      </c>
      <c r="Y3" s="1">
        <v>216335</v>
      </c>
      <c r="Z3" s="1">
        <v>4938</v>
      </c>
      <c r="AA3" s="1">
        <v>595142</v>
      </c>
      <c r="AB3" s="1">
        <f t="shared" ref="AB3:AB19" si="0">AA3+Z3</f>
        <v>600080</v>
      </c>
    </row>
    <row r="4" spans="1:28" x14ac:dyDescent="0.35">
      <c r="A4" t="s">
        <v>20</v>
      </c>
      <c r="B4" t="s">
        <v>16</v>
      </c>
      <c r="C4" t="s">
        <v>10</v>
      </c>
      <c r="D4" s="1">
        <v>593435</v>
      </c>
      <c r="E4" s="1">
        <v>958222</v>
      </c>
      <c r="F4" s="1">
        <v>890770</v>
      </c>
      <c r="G4" s="1">
        <v>1131714</v>
      </c>
      <c r="H4" s="1">
        <v>799728</v>
      </c>
      <c r="I4" s="1">
        <v>1477752</v>
      </c>
      <c r="J4" s="1">
        <v>621751</v>
      </c>
      <c r="K4" s="1">
        <v>1496</v>
      </c>
      <c r="L4" s="1">
        <v>45672</v>
      </c>
      <c r="M4" s="1">
        <v>5467514</v>
      </c>
      <c r="N4" s="1">
        <v>208201</v>
      </c>
      <c r="O4" s="1">
        <v>243590</v>
      </c>
      <c r="P4">
        <v>362</v>
      </c>
      <c r="Q4" s="1">
        <v>615427</v>
      </c>
      <c r="R4" s="1">
        <v>2821</v>
      </c>
      <c r="S4" s="1">
        <v>100147</v>
      </c>
      <c r="T4" s="1">
        <v>7678</v>
      </c>
      <c r="U4">
        <v>559</v>
      </c>
      <c r="V4" s="1">
        <v>299233</v>
      </c>
      <c r="W4" s="1">
        <v>158365</v>
      </c>
      <c r="X4" s="1">
        <v>125053</v>
      </c>
      <c r="Y4" s="1">
        <v>74415</v>
      </c>
      <c r="Z4">
        <v>339</v>
      </c>
      <c r="AA4" s="1">
        <v>108713</v>
      </c>
      <c r="AB4" s="1">
        <f t="shared" si="0"/>
        <v>109052</v>
      </c>
    </row>
    <row r="5" spans="1:28" x14ac:dyDescent="0.35">
      <c r="A5" t="s">
        <v>21</v>
      </c>
      <c r="B5" t="s">
        <v>16</v>
      </c>
      <c r="C5" t="s">
        <v>10</v>
      </c>
      <c r="D5" s="1">
        <v>556474</v>
      </c>
      <c r="E5" s="1">
        <v>1236546</v>
      </c>
      <c r="F5" s="1">
        <v>897229</v>
      </c>
      <c r="G5" s="1">
        <v>1143559</v>
      </c>
      <c r="H5" s="1">
        <v>852914</v>
      </c>
      <c r="I5" s="1">
        <v>1320929</v>
      </c>
      <c r="J5" s="1">
        <v>766803</v>
      </c>
      <c r="K5" s="1">
        <v>1521</v>
      </c>
      <c r="L5" s="1">
        <v>42258</v>
      </c>
      <c r="M5" s="1">
        <v>5818867</v>
      </c>
      <c r="N5" s="1">
        <v>181059</v>
      </c>
      <c r="O5" s="1">
        <v>228962</v>
      </c>
      <c r="P5">
        <v>590</v>
      </c>
      <c r="Q5" s="1">
        <v>660794</v>
      </c>
      <c r="R5" s="1">
        <v>2155</v>
      </c>
      <c r="S5" s="1">
        <v>105579</v>
      </c>
      <c r="T5" s="1">
        <v>10498</v>
      </c>
      <c r="U5">
        <v>451</v>
      </c>
      <c r="V5" s="1">
        <v>291404</v>
      </c>
      <c r="W5" s="1">
        <v>160631</v>
      </c>
      <c r="X5" s="1">
        <v>126682</v>
      </c>
      <c r="Y5" s="1">
        <v>71087</v>
      </c>
      <c r="Z5">
        <v>581</v>
      </c>
      <c r="AA5" s="1">
        <v>107969</v>
      </c>
      <c r="AB5" s="1">
        <f t="shared" si="0"/>
        <v>108550</v>
      </c>
    </row>
    <row r="6" spans="1:28" x14ac:dyDescent="0.35">
      <c r="A6" t="s">
        <v>22</v>
      </c>
      <c r="B6" t="s">
        <v>16</v>
      </c>
      <c r="C6" t="s">
        <v>10</v>
      </c>
      <c r="D6" s="1">
        <v>569471</v>
      </c>
      <c r="E6" s="1">
        <v>2914247</v>
      </c>
      <c r="F6" s="1">
        <v>1826545</v>
      </c>
      <c r="G6" s="1">
        <v>2229338</v>
      </c>
      <c r="H6" s="1">
        <v>2090808</v>
      </c>
      <c r="I6" s="1">
        <v>2741334</v>
      </c>
      <c r="J6" s="1">
        <v>2585906</v>
      </c>
      <c r="K6" s="1">
        <v>3791</v>
      </c>
      <c r="L6" s="1">
        <v>125861</v>
      </c>
      <c r="M6" s="1">
        <v>16112816</v>
      </c>
      <c r="N6" s="1">
        <v>647055</v>
      </c>
      <c r="O6" s="1">
        <v>820280</v>
      </c>
      <c r="P6" s="1">
        <v>1710</v>
      </c>
      <c r="Q6" s="1">
        <v>1386040</v>
      </c>
      <c r="R6" s="1">
        <v>7528</v>
      </c>
      <c r="S6" s="1">
        <v>316508</v>
      </c>
      <c r="T6" s="1">
        <v>21505</v>
      </c>
      <c r="U6">
        <v>730</v>
      </c>
      <c r="V6" s="1">
        <v>706809</v>
      </c>
      <c r="W6" s="1">
        <v>203974</v>
      </c>
      <c r="X6" s="1">
        <v>297624</v>
      </c>
      <c r="Y6" s="1">
        <v>164983</v>
      </c>
      <c r="Z6" s="1">
        <v>2230</v>
      </c>
      <c r="AA6" s="1">
        <v>349796</v>
      </c>
      <c r="AB6" s="1">
        <f t="shared" si="0"/>
        <v>352026</v>
      </c>
    </row>
    <row r="7" spans="1:28" x14ac:dyDescent="0.35">
      <c r="A7" t="s">
        <v>23</v>
      </c>
      <c r="B7" t="s">
        <v>17</v>
      </c>
      <c r="C7" t="s">
        <v>10</v>
      </c>
      <c r="D7" s="1">
        <v>1686914</v>
      </c>
      <c r="E7" s="1">
        <v>7034222</v>
      </c>
      <c r="F7" s="1">
        <v>1968002</v>
      </c>
      <c r="G7" s="1">
        <v>2840510</v>
      </c>
      <c r="H7" s="1">
        <v>4249003</v>
      </c>
      <c r="I7" s="1">
        <v>13423366</v>
      </c>
      <c r="J7" s="1">
        <v>4608039</v>
      </c>
      <c r="K7" s="1">
        <v>194881</v>
      </c>
      <c r="L7" s="1">
        <v>581839</v>
      </c>
      <c r="M7" s="1">
        <v>15097375</v>
      </c>
      <c r="N7" s="1">
        <v>9078643</v>
      </c>
      <c r="O7" s="1">
        <v>3354709</v>
      </c>
      <c r="P7" s="1">
        <v>74180</v>
      </c>
      <c r="Q7" s="1">
        <v>5044190</v>
      </c>
      <c r="R7" s="1">
        <v>85484</v>
      </c>
      <c r="S7" s="1">
        <v>2571104</v>
      </c>
      <c r="T7" s="1">
        <v>375397</v>
      </c>
      <c r="U7" s="1">
        <v>8952</v>
      </c>
      <c r="V7" s="1">
        <v>1061000</v>
      </c>
      <c r="W7" s="1">
        <v>531173</v>
      </c>
      <c r="X7" s="1">
        <v>2239603</v>
      </c>
      <c r="Y7" s="1">
        <v>2974576</v>
      </c>
      <c r="Z7" s="1">
        <v>160335</v>
      </c>
      <c r="AA7" s="1">
        <v>605358</v>
      </c>
      <c r="AB7" s="1">
        <f t="shared" si="0"/>
        <v>765693</v>
      </c>
    </row>
    <row r="8" spans="1:28" x14ac:dyDescent="0.35">
      <c r="A8" t="s">
        <v>24</v>
      </c>
      <c r="B8" t="s">
        <v>17</v>
      </c>
      <c r="C8" t="s">
        <v>10</v>
      </c>
      <c r="D8" s="1">
        <v>1494920</v>
      </c>
      <c r="E8" s="1">
        <v>5105537</v>
      </c>
      <c r="F8" s="1">
        <v>2338414</v>
      </c>
      <c r="G8" s="1">
        <v>2461181</v>
      </c>
      <c r="H8" s="1">
        <v>3475318</v>
      </c>
      <c r="I8" s="1">
        <v>10328691</v>
      </c>
      <c r="J8" s="1">
        <v>3855338</v>
      </c>
      <c r="K8" s="1">
        <v>139502</v>
      </c>
      <c r="L8" s="1">
        <v>410898</v>
      </c>
      <c r="M8" s="1">
        <v>16382104</v>
      </c>
      <c r="N8" s="1">
        <v>5511684</v>
      </c>
      <c r="O8" s="1">
        <v>2430709</v>
      </c>
      <c r="P8" s="1">
        <v>36763</v>
      </c>
      <c r="Q8" s="1">
        <v>3668351</v>
      </c>
      <c r="R8" s="1">
        <v>52620</v>
      </c>
      <c r="S8" s="1">
        <v>1780196</v>
      </c>
      <c r="T8" s="1">
        <v>296515</v>
      </c>
      <c r="U8" s="1">
        <v>4866</v>
      </c>
      <c r="V8" s="1">
        <v>881873</v>
      </c>
      <c r="W8" s="1">
        <v>380519</v>
      </c>
      <c r="X8" s="1">
        <v>1454195</v>
      </c>
      <c r="Y8" s="1">
        <v>1887750</v>
      </c>
      <c r="Z8" s="1">
        <v>98728</v>
      </c>
      <c r="AA8" s="1">
        <v>549554</v>
      </c>
      <c r="AB8" s="1">
        <f t="shared" si="0"/>
        <v>648282</v>
      </c>
    </row>
    <row r="9" spans="1:28" x14ac:dyDescent="0.35">
      <c r="A9" t="s">
        <v>25</v>
      </c>
      <c r="B9" t="s">
        <v>17</v>
      </c>
      <c r="C9" t="s">
        <v>10</v>
      </c>
      <c r="D9" s="1">
        <v>1503038</v>
      </c>
      <c r="E9" s="1">
        <v>8207258</v>
      </c>
      <c r="F9" s="1">
        <v>1587331</v>
      </c>
      <c r="G9" s="1">
        <v>2498431</v>
      </c>
      <c r="H9" s="1">
        <v>6188942</v>
      </c>
      <c r="I9" s="1">
        <v>16214633</v>
      </c>
      <c r="J9" s="1">
        <v>9544732</v>
      </c>
      <c r="K9" s="1">
        <v>219891</v>
      </c>
      <c r="L9" s="1">
        <v>451587</v>
      </c>
      <c r="M9" s="1">
        <v>26338510</v>
      </c>
      <c r="N9" s="1">
        <v>6136003</v>
      </c>
      <c r="O9" s="1">
        <v>2330253</v>
      </c>
      <c r="P9" s="1">
        <v>46154</v>
      </c>
      <c r="Q9" s="1">
        <v>6291578</v>
      </c>
      <c r="R9" s="1">
        <v>46890</v>
      </c>
      <c r="S9" s="1">
        <v>2966067</v>
      </c>
      <c r="T9" s="1">
        <v>546263</v>
      </c>
      <c r="U9" s="1">
        <v>6525</v>
      </c>
      <c r="V9" s="1">
        <v>1538051</v>
      </c>
      <c r="W9" s="1">
        <v>684977</v>
      </c>
      <c r="X9" s="1">
        <v>2057422</v>
      </c>
      <c r="Y9" s="1">
        <v>2221820</v>
      </c>
      <c r="Z9" s="1">
        <v>118655</v>
      </c>
      <c r="AA9" s="1">
        <v>593367</v>
      </c>
      <c r="AB9" s="1">
        <f t="shared" si="0"/>
        <v>712022</v>
      </c>
    </row>
    <row r="10" spans="1:28" x14ac:dyDescent="0.35">
      <c r="A10" t="s">
        <v>26</v>
      </c>
      <c r="B10" t="s">
        <v>16</v>
      </c>
      <c r="C10" t="s">
        <v>11</v>
      </c>
      <c r="D10" s="1">
        <v>574031</v>
      </c>
      <c r="E10" s="1">
        <v>356127</v>
      </c>
      <c r="F10" s="1">
        <v>1132902</v>
      </c>
      <c r="G10" s="1">
        <v>3245681</v>
      </c>
      <c r="H10" s="1">
        <v>117022</v>
      </c>
      <c r="I10" s="1">
        <v>1070040</v>
      </c>
      <c r="J10" s="1">
        <v>143195</v>
      </c>
      <c r="K10" s="1">
        <v>6075</v>
      </c>
      <c r="L10" s="1">
        <v>151609</v>
      </c>
      <c r="M10" s="1">
        <v>487694</v>
      </c>
      <c r="N10" s="1">
        <v>1014549</v>
      </c>
      <c r="O10" s="1">
        <v>999632</v>
      </c>
      <c r="P10" s="1">
        <v>2466</v>
      </c>
      <c r="Q10" s="1">
        <v>813800</v>
      </c>
      <c r="R10" s="1">
        <v>7992</v>
      </c>
      <c r="S10" s="1">
        <v>130262</v>
      </c>
      <c r="T10" s="1">
        <v>4991</v>
      </c>
      <c r="U10">
        <v>596</v>
      </c>
      <c r="V10" s="1">
        <v>85347</v>
      </c>
      <c r="W10" s="1">
        <v>142223</v>
      </c>
      <c r="X10" s="1">
        <v>80447</v>
      </c>
      <c r="Y10" s="1">
        <v>471779</v>
      </c>
      <c r="Z10">
        <v>66</v>
      </c>
      <c r="AA10" s="1">
        <v>65251</v>
      </c>
      <c r="AB10" s="1">
        <f t="shared" si="0"/>
        <v>65317</v>
      </c>
    </row>
    <row r="11" spans="1:28" x14ac:dyDescent="0.35">
      <c r="A11" t="s">
        <v>27</v>
      </c>
      <c r="B11" t="s">
        <v>16</v>
      </c>
      <c r="C11" t="s">
        <v>11</v>
      </c>
      <c r="D11" s="1">
        <v>525572</v>
      </c>
      <c r="E11" s="1">
        <v>331643</v>
      </c>
      <c r="F11" s="1">
        <v>1090399</v>
      </c>
      <c r="G11" s="1">
        <v>2752118</v>
      </c>
      <c r="H11" s="1">
        <v>111264</v>
      </c>
      <c r="I11" s="1">
        <v>975210</v>
      </c>
      <c r="J11" s="1">
        <v>151281</v>
      </c>
      <c r="K11" s="1">
        <v>2700</v>
      </c>
      <c r="L11" s="1">
        <v>118437</v>
      </c>
      <c r="M11" s="1">
        <v>451670</v>
      </c>
      <c r="N11" s="1">
        <v>850585</v>
      </c>
      <c r="O11" s="1">
        <v>728132</v>
      </c>
      <c r="P11">
        <v>263</v>
      </c>
      <c r="Q11" s="1">
        <v>959434</v>
      </c>
      <c r="R11" s="1">
        <v>6266</v>
      </c>
      <c r="S11" s="1">
        <v>131941</v>
      </c>
      <c r="T11" s="1">
        <v>4510</v>
      </c>
      <c r="U11">
        <v>701</v>
      </c>
      <c r="V11" s="1">
        <v>83258</v>
      </c>
      <c r="W11" s="1">
        <v>153113</v>
      </c>
      <c r="X11" s="1">
        <v>88205</v>
      </c>
      <c r="Y11" s="1">
        <v>253321</v>
      </c>
      <c r="Z11">
        <v>120</v>
      </c>
      <c r="AA11" s="1">
        <v>63392</v>
      </c>
      <c r="AB11" s="1">
        <f t="shared" si="0"/>
        <v>63512</v>
      </c>
    </row>
    <row r="12" spans="1:28" x14ac:dyDescent="0.35">
      <c r="A12" t="s">
        <v>28</v>
      </c>
      <c r="B12" t="s">
        <v>16</v>
      </c>
      <c r="C12" t="s">
        <v>11</v>
      </c>
      <c r="D12" s="1">
        <v>506295</v>
      </c>
      <c r="E12" s="1">
        <v>325414</v>
      </c>
      <c r="F12" s="1">
        <v>989371</v>
      </c>
      <c r="G12" s="1">
        <v>2722324</v>
      </c>
      <c r="H12" s="1">
        <v>143100</v>
      </c>
      <c r="I12" s="1">
        <v>801271</v>
      </c>
      <c r="J12" s="1">
        <v>175738</v>
      </c>
      <c r="K12" s="1">
        <v>3907</v>
      </c>
      <c r="L12" s="1">
        <v>98928</v>
      </c>
      <c r="M12" s="1">
        <v>523547</v>
      </c>
      <c r="N12" s="1">
        <v>784273</v>
      </c>
      <c r="O12" s="1">
        <v>578840</v>
      </c>
      <c r="P12" s="1">
        <v>2099</v>
      </c>
      <c r="Q12" s="1">
        <v>1266928</v>
      </c>
      <c r="R12" s="1">
        <v>4145</v>
      </c>
      <c r="S12" s="1">
        <v>154658</v>
      </c>
      <c r="T12" s="1">
        <v>4207</v>
      </c>
      <c r="U12">
        <v>583</v>
      </c>
      <c r="V12" s="1">
        <v>101120</v>
      </c>
      <c r="W12" s="1">
        <v>197675</v>
      </c>
      <c r="X12" s="1">
        <v>99672</v>
      </c>
      <c r="Y12" s="1">
        <v>926158</v>
      </c>
      <c r="Z12">
        <v>254</v>
      </c>
      <c r="AA12" s="1">
        <v>75545</v>
      </c>
      <c r="AB12" s="1">
        <f t="shared" si="0"/>
        <v>75799</v>
      </c>
    </row>
    <row r="13" spans="1:28" x14ac:dyDescent="0.35">
      <c r="A13" t="s">
        <v>29</v>
      </c>
      <c r="B13" t="s">
        <v>16</v>
      </c>
      <c r="C13" t="s">
        <v>11</v>
      </c>
      <c r="D13" s="1">
        <v>499305</v>
      </c>
      <c r="E13" s="1">
        <v>227227</v>
      </c>
      <c r="F13" s="1">
        <v>1168843</v>
      </c>
      <c r="G13" s="1">
        <v>2650978</v>
      </c>
      <c r="H13" s="1">
        <v>101159</v>
      </c>
      <c r="I13" s="1">
        <v>639858</v>
      </c>
      <c r="J13" s="1">
        <v>211280</v>
      </c>
      <c r="K13" s="1">
        <v>3607</v>
      </c>
      <c r="L13" s="1">
        <v>101411</v>
      </c>
      <c r="M13" s="1">
        <v>460553</v>
      </c>
      <c r="N13" s="1">
        <v>623081</v>
      </c>
      <c r="O13" s="1">
        <v>383692</v>
      </c>
      <c r="P13" s="1">
        <v>4662</v>
      </c>
      <c r="Q13" s="1">
        <v>1263564</v>
      </c>
      <c r="R13" s="1">
        <v>4729</v>
      </c>
      <c r="S13" s="1">
        <v>149882</v>
      </c>
      <c r="T13" s="1">
        <v>4880</v>
      </c>
      <c r="U13">
        <v>501</v>
      </c>
      <c r="V13" s="1">
        <v>88013</v>
      </c>
      <c r="W13" s="1">
        <v>182014</v>
      </c>
      <c r="X13" s="1">
        <v>87685</v>
      </c>
      <c r="Y13" s="1">
        <v>109195</v>
      </c>
      <c r="Z13">
        <v>345</v>
      </c>
      <c r="AA13" s="1">
        <v>65811</v>
      </c>
      <c r="AB13" s="1">
        <f t="shared" si="0"/>
        <v>66156</v>
      </c>
    </row>
    <row r="14" spans="1:28" x14ac:dyDescent="0.35">
      <c r="A14" t="s">
        <v>30</v>
      </c>
      <c r="B14" t="s">
        <v>16</v>
      </c>
      <c r="C14" t="s">
        <v>11</v>
      </c>
      <c r="D14" s="1">
        <v>504376</v>
      </c>
      <c r="E14" s="1">
        <v>215722</v>
      </c>
      <c r="F14" s="1">
        <v>892229</v>
      </c>
      <c r="G14" s="1">
        <v>2457125</v>
      </c>
      <c r="H14" s="1">
        <v>115483</v>
      </c>
      <c r="I14" s="1">
        <v>557052</v>
      </c>
      <c r="J14" s="1">
        <v>172627</v>
      </c>
      <c r="K14" s="1">
        <v>3796</v>
      </c>
      <c r="L14" s="1">
        <v>93180</v>
      </c>
      <c r="M14" s="1">
        <v>476326</v>
      </c>
      <c r="N14" s="1">
        <v>546973</v>
      </c>
      <c r="O14" s="1">
        <v>359125</v>
      </c>
      <c r="P14" s="1">
        <v>3053</v>
      </c>
      <c r="Q14" s="1">
        <v>1366396</v>
      </c>
      <c r="R14" s="1">
        <v>3818</v>
      </c>
      <c r="S14" s="1">
        <v>142474</v>
      </c>
      <c r="T14" s="1">
        <v>6601</v>
      </c>
      <c r="U14">
        <v>402</v>
      </c>
      <c r="V14" s="1">
        <v>85181</v>
      </c>
      <c r="W14" s="1">
        <v>183985</v>
      </c>
      <c r="X14" s="1">
        <v>83686</v>
      </c>
      <c r="Y14" s="1">
        <v>128174</v>
      </c>
      <c r="Z14">
        <v>101</v>
      </c>
      <c r="AA14" s="1">
        <v>63576</v>
      </c>
      <c r="AB14" s="1">
        <f t="shared" si="0"/>
        <v>63677</v>
      </c>
    </row>
    <row r="15" spans="1:28" x14ac:dyDescent="0.35">
      <c r="A15" t="s">
        <v>31</v>
      </c>
      <c r="B15" t="s">
        <v>17</v>
      </c>
      <c r="C15" t="s">
        <v>11</v>
      </c>
      <c r="D15" s="1">
        <v>963207</v>
      </c>
      <c r="E15" s="1">
        <v>2795049</v>
      </c>
      <c r="F15" s="1">
        <v>1524600</v>
      </c>
      <c r="G15" s="1">
        <v>4260851</v>
      </c>
      <c r="H15" s="1">
        <v>1498406</v>
      </c>
      <c r="I15" s="1">
        <v>9407115</v>
      </c>
      <c r="J15" s="1">
        <v>2101135</v>
      </c>
      <c r="K15" s="1">
        <v>171709</v>
      </c>
      <c r="L15" s="1">
        <v>457799</v>
      </c>
      <c r="M15" s="1">
        <v>5143049</v>
      </c>
      <c r="N15" s="1">
        <v>7486230</v>
      </c>
      <c r="O15" s="1">
        <v>2211938</v>
      </c>
      <c r="P15" s="1">
        <v>38893</v>
      </c>
      <c r="Q15" s="1">
        <v>4680414</v>
      </c>
      <c r="R15" s="1">
        <v>72329</v>
      </c>
      <c r="S15" s="1">
        <v>2374296</v>
      </c>
      <c r="T15" s="1">
        <v>498197</v>
      </c>
      <c r="U15" s="1">
        <v>4998</v>
      </c>
      <c r="V15" s="1">
        <v>523193</v>
      </c>
      <c r="W15" s="1">
        <v>658630</v>
      </c>
      <c r="X15" s="1">
        <v>2029922</v>
      </c>
      <c r="Y15" s="1">
        <v>2445429</v>
      </c>
      <c r="Z15" s="1">
        <v>125756</v>
      </c>
      <c r="AA15" s="1">
        <v>312314</v>
      </c>
      <c r="AB15" s="1">
        <f t="shared" si="0"/>
        <v>438070</v>
      </c>
    </row>
    <row r="16" spans="1:28" x14ac:dyDescent="0.35">
      <c r="A16" t="s">
        <v>32</v>
      </c>
      <c r="B16" t="s">
        <v>17</v>
      </c>
      <c r="C16" t="s">
        <v>11</v>
      </c>
      <c r="D16" s="1">
        <v>857771</v>
      </c>
      <c r="E16" s="1">
        <v>2020250</v>
      </c>
      <c r="F16" s="1">
        <v>1224569</v>
      </c>
      <c r="G16" s="1">
        <v>3699895</v>
      </c>
      <c r="H16" s="1">
        <v>962530</v>
      </c>
      <c r="I16" s="1">
        <v>7284630</v>
      </c>
      <c r="J16" s="1">
        <v>1680791</v>
      </c>
      <c r="K16" s="1">
        <v>129839</v>
      </c>
      <c r="L16" s="1">
        <v>284685</v>
      </c>
      <c r="M16" s="1">
        <v>4132836</v>
      </c>
      <c r="N16" s="1">
        <v>4920587</v>
      </c>
      <c r="O16" s="1">
        <v>1778616</v>
      </c>
      <c r="P16" s="1">
        <v>55984</v>
      </c>
      <c r="Q16" s="1">
        <v>4422811</v>
      </c>
      <c r="R16" s="1">
        <v>57461</v>
      </c>
      <c r="S16" s="1">
        <v>2102332</v>
      </c>
      <c r="T16" s="1">
        <v>482378</v>
      </c>
      <c r="U16" s="1">
        <v>4195</v>
      </c>
      <c r="V16" s="1">
        <v>407720</v>
      </c>
      <c r="W16" s="1">
        <v>590327</v>
      </c>
      <c r="X16" s="1">
        <v>1715317</v>
      </c>
      <c r="Y16" s="1">
        <v>1821168</v>
      </c>
      <c r="Z16" s="1">
        <v>105882</v>
      </c>
      <c r="AA16" s="1">
        <v>272253</v>
      </c>
      <c r="AB16" s="1">
        <f t="shared" si="0"/>
        <v>378135</v>
      </c>
    </row>
    <row r="17" spans="1:28" x14ac:dyDescent="0.35">
      <c r="A17" t="s">
        <v>33</v>
      </c>
      <c r="B17" t="s">
        <v>17</v>
      </c>
      <c r="C17" t="s">
        <v>11</v>
      </c>
      <c r="D17" s="1">
        <v>792041</v>
      </c>
      <c r="E17" s="1">
        <v>1286702</v>
      </c>
      <c r="F17" s="1">
        <v>856344</v>
      </c>
      <c r="G17" s="1">
        <v>2539574</v>
      </c>
      <c r="H17" s="1">
        <v>735534</v>
      </c>
      <c r="I17" s="1">
        <v>5244059</v>
      </c>
      <c r="J17" s="1">
        <v>721818</v>
      </c>
      <c r="K17" s="1">
        <v>80021</v>
      </c>
      <c r="L17" s="1">
        <v>190480</v>
      </c>
      <c r="M17" s="1">
        <v>2487398</v>
      </c>
      <c r="N17" s="1">
        <v>2469917</v>
      </c>
      <c r="O17" s="1">
        <v>761259</v>
      </c>
      <c r="P17" s="1">
        <v>10202</v>
      </c>
      <c r="Q17" s="1">
        <v>2796738</v>
      </c>
      <c r="R17" s="1">
        <v>16040</v>
      </c>
      <c r="S17" s="1">
        <v>863424</v>
      </c>
      <c r="T17" s="1">
        <v>375694</v>
      </c>
      <c r="U17" s="1">
        <v>2642</v>
      </c>
      <c r="V17" s="1">
        <v>216958</v>
      </c>
      <c r="W17" s="1">
        <v>545249</v>
      </c>
      <c r="X17" s="1">
        <v>816910</v>
      </c>
      <c r="Y17" s="1">
        <v>678809</v>
      </c>
      <c r="Z17" s="1">
        <v>36155</v>
      </c>
      <c r="AA17" s="1">
        <v>98351</v>
      </c>
      <c r="AB17" s="1">
        <f t="shared" si="0"/>
        <v>134506</v>
      </c>
    </row>
    <row r="18" spans="1:28" x14ac:dyDescent="0.35">
      <c r="A18" t="s">
        <v>34</v>
      </c>
      <c r="B18" t="s">
        <v>16</v>
      </c>
      <c r="C18" t="s">
        <v>14</v>
      </c>
      <c r="D18" s="1">
        <v>629651</v>
      </c>
      <c r="E18" s="1">
        <v>1205524</v>
      </c>
      <c r="F18" s="1">
        <v>364141</v>
      </c>
      <c r="G18" s="1">
        <v>1444679</v>
      </c>
      <c r="H18" s="1">
        <v>851262</v>
      </c>
      <c r="I18" s="1">
        <v>9320542</v>
      </c>
      <c r="J18" s="1">
        <v>1831699</v>
      </c>
      <c r="K18" s="1">
        <v>221387</v>
      </c>
      <c r="L18" s="1">
        <v>567834</v>
      </c>
      <c r="M18" s="1">
        <v>4273433</v>
      </c>
      <c r="N18" s="1">
        <v>6759881</v>
      </c>
      <c r="O18" s="1">
        <v>2564149</v>
      </c>
      <c r="P18" s="1">
        <v>79839</v>
      </c>
      <c r="Q18" s="1">
        <v>4429775</v>
      </c>
      <c r="R18" s="1">
        <v>138846</v>
      </c>
      <c r="S18" s="1">
        <v>3735450</v>
      </c>
      <c r="T18" s="1">
        <v>417811</v>
      </c>
      <c r="U18" s="1">
        <v>55175</v>
      </c>
      <c r="V18" s="1">
        <v>75182</v>
      </c>
      <c r="W18" s="1">
        <v>416590</v>
      </c>
      <c r="X18" s="1">
        <v>9506396</v>
      </c>
      <c r="Y18" s="1">
        <v>4696629</v>
      </c>
      <c r="Z18" s="1">
        <v>356925</v>
      </c>
      <c r="AA18" s="1">
        <v>682398</v>
      </c>
      <c r="AB18" s="1">
        <f t="shared" si="0"/>
        <v>1039323</v>
      </c>
    </row>
    <row r="19" spans="1:28" x14ac:dyDescent="0.35">
      <c r="A19" t="s">
        <v>35</v>
      </c>
      <c r="B19" t="s">
        <v>16</v>
      </c>
      <c r="C19" t="s">
        <v>14</v>
      </c>
      <c r="D19" s="1">
        <v>1356928</v>
      </c>
      <c r="E19" s="1">
        <v>11540952</v>
      </c>
      <c r="F19" s="1">
        <v>645140</v>
      </c>
      <c r="G19" s="1">
        <v>3177494</v>
      </c>
      <c r="H19" s="1">
        <v>3839645</v>
      </c>
      <c r="I19" s="1">
        <v>32663428</v>
      </c>
      <c r="J19" s="1">
        <v>6142565</v>
      </c>
      <c r="K19" s="1">
        <v>389486</v>
      </c>
      <c r="L19" s="1">
        <v>808602</v>
      </c>
      <c r="M19" s="1">
        <v>6134087</v>
      </c>
      <c r="N19" s="1">
        <v>14913683</v>
      </c>
      <c r="O19" s="1">
        <v>4225293</v>
      </c>
      <c r="P19" s="1">
        <v>179283</v>
      </c>
      <c r="Q19" s="1">
        <v>6386697</v>
      </c>
      <c r="R19" s="1">
        <v>259959</v>
      </c>
      <c r="S19" s="1">
        <v>5614944</v>
      </c>
      <c r="T19" s="1">
        <v>637223</v>
      </c>
      <c r="U19" s="1">
        <v>106568</v>
      </c>
      <c r="V19" s="1">
        <v>82775</v>
      </c>
      <c r="W19" s="1">
        <v>685711</v>
      </c>
      <c r="X19" s="1">
        <v>12828857</v>
      </c>
      <c r="Y19" s="1">
        <v>7688977</v>
      </c>
      <c r="Z19" s="1">
        <v>572660</v>
      </c>
      <c r="AA19" s="1">
        <v>933143</v>
      </c>
      <c r="AB19" s="1">
        <f t="shared" si="0"/>
        <v>1505803</v>
      </c>
    </row>
    <row r="29" spans="1:28" x14ac:dyDescent="0.35">
      <c r="E29" s="1"/>
    </row>
    <row r="31" spans="1:28" x14ac:dyDescent="0.35">
      <c r="E3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A5FD-F732-420A-B338-0CEB03FACDE7}">
  <dimension ref="A1:G23"/>
  <sheetViews>
    <sheetView tabSelected="1" workbookViewId="0">
      <selection activeCell="H5" sqref="H5"/>
    </sheetView>
  </sheetViews>
  <sheetFormatPr defaultRowHeight="14.5" x14ac:dyDescent="0.35"/>
  <cols>
    <col min="1" max="1" width="2.90625" bestFit="1" customWidth="1"/>
    <col min="2" max="2" width="6.26953125" bestFit="1" customWidth="1"/>
    <col min="3" max="3" width="8.36328125" bestFit="1" customWidth="1"/>
  </cols>
  <sheetData>
    <row r="1" spans="1:7" x14ac:dyDescent="0.35">
      <c r="A1" t="s">
        <v>36</v>
      </c>
      <c r="B1" t="s">
        <v>15</v>
      </c>
      <c r="C1" t="s">
        <v>13</v>
      </c>
      <c r="D1" t="s">
        <v>7</v>
      </c>
      <c r="E1" t="s">
        <v>8</v>
      </c>
      <c r="F1" t="s">
        <v>9</v>
      </c>
      <c r="G1" t="s">
        <v>39</v>
      </c>
    </row>
    <row r="2" spans="1:7" x14ac:dyDescent="0.35">
      <c r="A2" t="s">
        <v>18</v>
      </c>
      <c r="B2" t="s">
        <v>16</v>
      </c>
      <c r="C2" t="s">
        <v>10</v>
      </c>
      <c r="D2" s="1">
        <v>148956</v>
      </c>
      <c r="E2" s="1">
        <v>361500</v>
      </c>
      <c r="F2" s="1">
        <v>95750</v>
      </c>
      <c r="G2" s="1">
        <f>F2+E2</f>
        <v>457250</v>
      </c>
    </row>
    <row r="3" spans="1:7" x14ac:dyDescent="0.35">
      <c r="A3" t="s">
        <v>19</v>
      </c>
      <c r="B3" t="s">
        <v>16</v>
      </c>
      <c r="C3" t="s">
        <v>10</v>
      </c>
      <c r="D3" s="1">
        <v>243983</v>
      </c>
      <c r="E3" s="1">
        <v>314147</v>
      </c>
      <c r="F3" s="1">
        <v>80891</v>
      </c>
      <c r="G3" s="1">
        <f t="shared" ref="G3:G16" si="0">F3+E3</f>
        <v>395038</v>
      </c>
    </row>
    <row r="4" spans="1:7" x14ac:dyDescent="0.35">
      <c r="A4" t="s">
        <v>20</v>
      </c>
      <c r="B4" t="s">
        <v>16</v>
      </c>
      <c r="C4" t="s">
        <v>10</v>
      </c>
      <c r="D4" s="1">
        <v>513526</v>
      </c>
      <c r="E4" s="1">
        <v>521157</v>
      </c>
      <c r="F4" s="1">
        <v>110830</v>
      </c>
      <c r="G4" s="1">
        <f t="shared" si="0"/>
        <v>631987</v>
      </c>
    </row>
    <row r="5" spans="1:7" x14ac:dyDescent="0.35">
      <c r="A5" t="s">
        <v>21</v>
      </c>
      <c r="B5" t="s">
        <v>17</v>
      </c>
      <c r="C5" t="s">
        <v>10</v>
      </c>
      <c r="D5" s="1">
        <v>395894</v>
      </c>
      <c r="E5" s="1">
        <v>131813</v>
      </c>
      <c r="F5" s="1">
        <v>100987</v>
      </c>
      <c r="G5" s="1">
        <f t="shared" si="0"/>
        <v>232800</v>
      </c>
    </row>
    <row r="6" spans="1:7" x14ac:dyDescent="0.35">
      <c r="A6" t="s">
        <v>22</v>
      </c>
      <c r="B6" t="s">
        <v>17</v>
      </c>
      <c r="C6" t="s">
        <v>10</v>
      </c>
      <c r="D6" s="1">
        <v>415278</v>
      </c>
      <c r="E6" s="1">
        <v>188567</v>
      </c>
      <c r="F6" s="1">
        <v>137101</v>
      </c>
      <c r="G6" s="1">
        <f t="shared" si="0"/>
        <v>325668</v>
      </c>
    </row>
    <row r="7" spans="1:7" x14ac:dyDescent="0.35">
      <c r="A7" t="s">
        <v>23</v>
      </c>
      <c r="B7" t="s">
        <v>17</v>
      </c>
      <c r="C7" t="s">
        <v>10</v>
      </c>
      <c r="D7" s="1">
        <v>469625</v>
      </c>
      <c r="E7" s="1">
        <v>206908</v>
      </c>
      <c r="F7" s="1">
        <v>162228</v>
      </c>
      <c r="G7" s="1">
        <f t="shared" si="0"/>
        <v>369136</v>
      </c>
    </row>
    <row r="8" spans="1:7" x14ac:dyDescent="0.35">
      <c r="A8" t="s">
        <v>26</v>
      </c>
      <c r="B8" t="s">
        <v>16</v>
      </c>
      <c r="C8" t="s">
        <v>11</v>
      </c>
      <c r="D8" s="1">
        <v>7738</v>
      </c>
      <c r="E8" s="1">
        <v>88322</v>
      </c>
      <c r="F8" s="1">
        <v>65252</v>
      </c>
      <c r="G8" s="1">
        <f t="shared" si="0"/>
        <v>153574</v>
      </c>
    </row>
    <row r="9" spans="1:7" x14ac:dyDescent="0.35">
      <c r="A9" t="s">
        <v>27</v>
      </c>
      <c r="B9" t="s">
        <v>16</v>
      </c>
      <c r="C9" t="s">
        <v>11</v>
      </c>
      <c r="D9" s="1">
        <v>47641</v>
      </c>
      <c r="E9" s="1">
        <v>256216</v>
      </c>
      <c r="F9" s="1">
        <v>189814</v>
      </c>
      <c r="G9" s="1">
        <f t="shared" si="0"/>
        <v>446030</v>
      </c>
    </row>
    <row r="10" spans="1:7" x14ac:dyDescent="0.35">
      <c r="A10" t="s">
        <v>28</v>
      </c>
      <c r="B10" t="s">
        <v>16</v>
      </c>
      <c r="C10" t="s">
        <v>11</v>
      </c>
      <c r="D10" s="1">
        <v>37532</v>
      </c>
      <c r="E10" s="1">
        <v>276578</v>
      </c>
      <c r="F10" s="1">
        <v>161593</v>
      </c>
      <c r="G10" s="1">
        <f t="shared" si="0"/>
        <v>438171</v>
      </c>
    </row>
    <row r="11" spans="1:7" x14ac:dyDescent="0.35">
      <c r="A11" t="s">
        <v>29</v>
      </c>
      <c r="B11" t="s">
        <v>17</v>
      </c>
      <c r="C11" t="s">
        <v>11</v>
      </c>
      <c r="D11" s="1">
        <v>428054</v>
      </c>
      <c r="E11" s="1">
        <v>133321</v>
      </c>
      <c r="F11" s="1">
        <v>119947</v>
      </c>
      <c r="G11" s="1">
        <f t="shared" si="0"/>
        <v>253268</v>
      </c>
    </row>
    <row r="12" spans="1:7" x14ac:dyDescent="0.35">
      <c r="A12" t="s">
        <v>30</v>
      </c>
      <c r="B12" t="s">
        <v>17</v>
      </c>
      <c r="C12" t="s">
        <v>11</v>
      </c>
      <c r="D12" s="1">
        <v>441378</v>
      </c>
      <c r="E12" s="1">
        <v>150550</v>
      </c>
      <c r="F12" s="1">
        <v>138814</v>
      </c>
      <c r="G12" s="1">
        <f t="shared" si="0"/>
        <v>289364</v>
      </c>
    </row>
    <row r="13" spans="1:7" x14ac:dyDescent="0.35">
      <c r="A13" t="s">
        <v>31</v>
      </c>
      <c r="B13" t="s">
        <v>17</v>
      </c>
      <c r="C13" t="s">
        <v>11</v>
      </c>
      <c r="D13" s="1">
        <v>458370</v>
      </c>
      <c r="E13" s="1">
        <v>177475</v>
      </c>
      <c r="F13" s="1">
        <v>167201</v>
      </c>
      <c r="G13" s="1">
        <f t="shared" si="0"/>
        <v>344676</v>
      </c>
    </row>
    <row r="14" spans="1:7" x14ac:dyDescent="0.35">
      <c r="A14" t="s">
        <v>34</v>
      </c>
      <c r="B14" t="s">
        <v>16</v>
      </c>
      <c r="C14" t="s">
        <v>14</v>
      </c>
      <c r="D14" s="1">
        <v>39372</v>
      </c>
      <c r="E14" s="1">
        <v>225156</v>
      </c>
      <c r="F14" s="1">
        <v>322287</v>
      </c>
      <c r="G14" s="1">
        <f t="shared" si="0"/>
        <v>547443</v>
      </c>
    </row>
    <row r="15" spans="1:7" x14ac:dyDescent="0.35">
      <c r="A15" t="s">
        <v>35</v>
      </c>
      <c r="B15" t="s">
        <v>16</v>
      </c>
      <c r="C15" t="s">
        <v>14</v>
      </c>
      <c r="D15" s="1">
        <v>21532</v>
      </c>
      <c r="E15" s="1">
        <v>218984</v>
      </c>
      <c r="F15" s="1">
        <v>272366</v>
      </c>
      <c r="G15" s="1">
        <f t="shared" si="0"/>
        <v>491350</v>
      </c>
    </row>
    <row r="16" spans="1:7" x14ac:dyDescent="0.35">
      <c r="A16" t="s">
        <v>37</v>
      </c>
      <c r="B16" t="s">
        <v>16</v>
      </c>
      <c r="C16" t="s">
        <v>14</v>
      </c>
      <c r="D16" s="1">
        <v>12470</v>
      </c>
      <c r="E16" s="1">
        <v>250110</v>
      </c>
      <c r="F16" s="1">
        <v>165523</v>
      </c>
      <c r="G16" s="1">
        <f t="shared" si="0"/>
        <v>415633</v>
      </c>
    </row>
    <row r="19" spans="4:6" x14ac:dyDescent="0.35">
      <c r="D19" s="1"/>
      <c r="E19" s="1"/>
      <c r="F19" s="1"/>
    </row>
    <row r="20" spans="4:6" x14ac:dyDescent="0.35">
      <c r="D20" s="1"/>
      <c r="E20" s="1"/>
      <c r="F20" s="1"/>
    </row>
    <row r="21" spans="4:6" x14ac:dyDescent="0.35">
      <c r="D21" s="1"/>
      <c r="E21" s="1"/>
      <c r="F21" s="1"/>
    </row>
    <row r="22" spans="4:6" x14ac:dyDescent="0.35">
      <c r="D22" s="1"/>
      <c r="E22" s="1"/>
      <c r="F22" s="1"/>
    </row>
    <row r="23" spans="4:6" x14ac:dyDescent="0.35">
      <c r="D23" s="1"/>
      <c r="E23" s="1"/>
      <c r="F23" s="1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ABF28E-CAA1-4605-A60F-02B1DB8F884F}">
  <ds:schemaRefs>
    <ds:schemaRef ds:uri="http://schemas.microsoft.com/office/2006/metadata/properties"/>
    <ds:schemaRef ds:uri="http://schemas.microsoft.com/office/infopath/2007/PartnerControls"/>
    <ds:schemaRef ds:uri="59bdd577-87e5-408b-82ee-b778416b7e33"/>
    <ds:schemaRef ds:uri="312aad96-96f5-469b-aa89-ed1395b471aa"/>
  </ds:schemaRefs>
</ds:datastoreItem>
</file>

<file path=customXml/itemProps2.xml><?xml version="1.0" encoding="utf-8"?>
<ds:datastoreItem xmlns:ds="http://schemas.openxmlformats.org/officeDocument/2006/customXml" ds:itemID="{235B802F-6A60-4A91-9AFC-4513EC7B09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F590AB-892A-4C7B-80D7-922B1550CD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 low split</vt:lpstr>
      <vt:lpstr>matrix high split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Josh Lomax</cp:lastModifiedBy>
  <cp:revision/>
  <dcterms:created xsi:type="dcterms:W3CDTF">2023-07-20T23:31:59Z</dcterms:created>
  <dcterms:modified xsi:type="dcterms:W3CDTF">2025-03-11T01:42:12Z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0x01010045EEA7378D4F9D4D971E372262DEEEF3</vt:lpwstr>
  </property>
  <property fmtid="{D5CDD505-2E9C-101B-9397-08002B2CF9AE}" pid="3" name="MediaServiceImageTags">
    <vt:lpwstr/>
  </property>
</Properties>
</file>