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illers.AA\Documents\Clint\Projects\AERSURFACE\20060\"/>
    </mc:Choice>
  </mc:AlternateContent>
  <xr:revisionPtr revIDLastSave="0" documentId="13_ncr:1_{4A45962F-5690-4605-B75F-B2AA614E413F}" xr6:coauthVersionLast="44" xr6:coauthVersionMax="44" xr10:uidLastSave="{00000000-0000-0000-0000-000000000000}"/>
  <bookViews>
    <workbookView xWindow="930" yWindow="345" windowWidth="26520" windowHeight="15120" xr2:uid="{0BDD2E60-825C-4C24-91A7-3DD42F391B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F10" i="1"/>
</calcChain>
</file>

<file path=xl/sharedStrings.xml><?xml version="1.0" encoding="utf-8"?>
<sst xmlns="http://schemas.openxmlformats.org/spreadsheetml/2006/main" count="20" uniqueCount="20">
  <si>
    <t>% Impervious</t>
  </si>
  <si>
    <t>% Canopy</t>
  </si>
  <si>
    <t>Mixed Forest</t>
  </si>
  <si>
    <t>Fraction
Applied for 
Non-airport</t>
  </si>
  <si>
    <t>High Intensity Residential</t>
  </si>
  <si>
    <t>Bare Rock/Sand/Clay</t>
  </si>
  <si>
    <t>Urban/Recreational Grasses</t>
  </si>
  <si>
    <t>199292 NLCD
Summer Zo (m)</t>
  </si>
  <si>
    <t>Fraction
Applied for 
Airport</t>
  </si>
  <si>
    <t>1992 NLCD
Category
ID</t>
  </si>
  <si>
    <t>1992 NLCD
Category  Description</t>
  </si>
  <si>
    <t xml:space="preserve">
Final  Zo (m)
Non-airport</t>
  </si>
  <si>
    <t>Final  Zo (m)
Airport</t>
  </si>
  <si>
    <r>
      <t>Developed, Open Space</t>
    </r>
    <r>
      <rPr>
        <sz val="9"/>
        <color theme="1"/>
        <rFont val="Verdana"/>
        <family val="2"/>
      </rPr>
      <t> - areas with a mixture of some constructed materials, but mostly vegetation in the form of lawn grasses. Impervious surfaces account for less than 20% of total cover. These areas most commonly include large-lot single-family housing units, parks, golf courses, and vegetation planted in developed settings for recreation, erosion control, or aesthetic purposes.</t>
    </r>
  </si>
  <si>
    <r>
      <t>Developed, Low Intensity</t>
    </r>
    <r>
      <rPr>
        <sz val="9"/>
        <color theme="1"/>
        <rFont val="Verdana"/>
        <family val="2"/>
      </rPr>
      <t> - areas with a mixture of constructed materials and vegetation. Impervious surfaces account for 20% to 49% percent of total cover. These areas most commonly include single-family housing units.</t>
    </r>
  </si>
  <si>
    <r>
      <t>Developed, Medium Intensity </t>
    </r>
    <r>
      <rPr>
        <sz val="9"/>
        <color theme="1"/>
        <rFont val="Verdana"/>
        <family val="2"/>
      </rPr>
      <t>- areas with a mixture of constructed materials and vegetation. Impervious surfaces account for 50% to 79% of the total cover. These areas most commonly include single-family housing units.</t>
    </r>
  </si>
  <si>
    <r>
      <t>Developed High Intensity</t>
    </r>
    <r>
      <rPr>
        <sz val="9"/>
        <color theme="1"/>
        <rFont val="Verdana"/>
        <family val="2"/>
      </rPr>
      <t> -highly developed areas where people reside or work in high numbers. Examples include apartment complexes, row houses and commercial/industrial. Impervious surfaces account for 80% to 100% of the total cover.</t>
    </r>
  </si>
  <si>
    <t>2001, 2006, 2011 Developed Category IDs and Definitions</t>
  </si>
  <si>
    <t>This spreadsheet simulates the assignment of surface roughness length to a single grid cell for the 2001, 2006, 2011 and 2016 Developed categories (21-24) when land cover is supplemented with percent impervious and percent tree canopy data.</t>
  </si>
  <si>
    <t>Input "% Impervious" and "% Tree Canopy" to Calculate Zo for a Single Land Cover Grid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</si>
</sst>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D1D1"/>
        <bgColor indexed="64"/>
      </patternFill>
    </fill>
    <fill>
      <patternFill patternType="solid">
        <fgColor rgb="FFE29E8C"/>
        <bgColor indexed="64"/>
      </patternFill>
    </fill>
    <fill>
      <patternFill patternType="solid">
        <fgColor rgb="FFB50000"/>
        <bgColor indexed="64"/>
      </patternFill>
    </fill>
  </fills>
  <borders count="1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1" fillId="0" borderId="0" xfId="0" applyFont="1" applyAlignment="1">
      <alignment vertical="center"/>
    </xf>
    <xf numFmtId="0" fontId="2" fillId="4" borderId="0" xfId="0" applyFont="1" applyFill="1" applyBorder="1" applyAlignment="1">
      <alignment horizontal="right" vertical="top" wrapText="1"/>
    </xf>
    <xf numFmtId="0" fontId="2" fillId="5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2" fillId="6" borderId="0" xfId="0" applyFont="1" applyFill="1" applyBorder="1" applyAlignment="1">
      <alignment horizontal="right" vertical="top" wrapText="1"/>
    </xf>
    <xf numFmtId="0" fontId="3" fillId="6" borderId="0" xfId="0" applyFont="1" applyFill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2" fontId="1" fillId="2" borderId="7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top" wrapText="1"/>
    </xf>
    <xf numFmtId="0" fontId="3" fillId="5" borderId="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123825</xdr:rowOff>
    </xdr:from>
    <xdr:to>
      <xdr:col>7</xdr:col>
      <xdr:colOff>114806</xdr:colOff>
      <xdr:row>42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0EE7E8-4546-4510-9127-8D43FD570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10325"/>
          <a:ext cx="8249156" cy="3943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B66D-2A55-41D0-B5A8-77CF9C11ED4A}">
  <dimension ref="A1:I20"/>
  <sheetViews>
    <sheetView tabSelected="1" workbookViewId="0">
      <selection activeCell="M9" sqref="M9"/>
    </sheetView>
  </sheetViews>
  <sheetFormatPr defaultRowHeight="15" x14ac:dyDescent="0.25"/>
  <cols>
    <col min="1" max="1" width="31" customWidth="1"/>
    <col min="2" max="2" width="12.140625" customWidth="1"/>
    <col min="3" max="3" width="16.28515625" customWidth="1"/>
    <col min="4" max="4" width="14.28515625" customWidth="1"/>
    <col min="5" max="5" width="14" customWidth="1"/>
    <col min="6" max="6" width="17.28515625" customWidth="1"/>
    <col min="7" max="7" width="17" customWidth="1"/>
  </cols>
  <sheetData>
    <row r="1" spans="1:9" x14ac:dyDescent="0.25">
      <c r="A1" s="19" t="s">
        <v>18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20"/>
      <c r="B2" s="20"/>
      <c r="C2" s="20"/>
      <c r="D2" s="20"/>
      <c r="E2" s="20"/>
      <c r="F2" s="20"/>
      <c r="G2" s="20"/>
      <c r="H2" s="20"/>
      <c r="I2" s="20"/>
    </row>
    <row r="3" spans="1:9" x14ac:dyDescent="0.25">
      <c r="A3" s="20"/>
      <c r="B3" s="20"/>
      <c r="C3" s="20"/>
      <c r="D3" s="20"/>
      <c r="E3" s="20"/>
      <c r="F3" s="20"/>
      <c r="G3" s="20"/>
      <c r="H3" s="20"/>
      <c r="I3" s="20"/>
    </row>
    <row r="4" spans="1:9" x14ac:dyDescent="0.25">
      <c r="A4" s="1" t="s">
        <v>19</v>
      </c>
      <c r="B4" s="1"/>
      <c r="C4" s="1"/>
      <c r="D4" s="1"/>
      <c r="E4" s="1"/>
    </row>
    <row r="5" spans="1:9" ht="15.75" thickBot="1" x14ac:dyDescent="0.3"/>
    <row r="6" spans="1:9" x14ac:dyDescent="0.25">
      <c r="A6" s="1" t="s">
        <v>0</v>
      </c>
      <c r="B6" s="2">
        <v>60</v>
      </c>
    </row>
    <row r="7" spans="1:9" ht="15.75" thickBot="1" x14ac:dyDescent="0.3">
      <c r="A7" s="1" t="s">
        <v>1</v>
      </c>
      <c r="B7" s="3">
        <v>10</v>
      </c>
    </row>
    <row r="8" spans="1:9" ht="15.75" thickBot="1" x14ac:dyDescent="0.3"/>
    <row r="9" spans="1:9" ht="45" x14ac:dyDescent="0.25">
      <c r="A9" s="4" t="s">
        <v>10</v>
      </c>
      <c r="B9" s="5" t="s">
        <v>9</v>
      </c>
      <c r="C9" s="5" t="s">
        <v>7</v>
      </c>
      <c r="D9" s="5" t="s">
        <v>3</v>
      </c>
      <c r="E9" s="5" t="s">
        <v>8</v>
      </c>
      <c r="F9" s="5" t="s">
        <v>11</v>
      </c>
      <c r="G9" s="6" t="s">
        <v>12</v>
      </c>
    </row>
    <row r="10" spans="1:9" x14ac:dyDescent="0.25">
      <c r="A10" s="7" t="s">
        <v>2</v>
      </c>
      <c r="B10" s="8">
        <v>43</v>
      </c>
      <c r="C10" s="9">
        <v>1.3</v>
      </c>
      <c r="D10" s="9">
        <v>1</v>
      </c>
      <c r="E10" s="9">
        <v>1</v>
      </c>
      <c r="F10" s="21">
        <f>EXP((LN($C10)*($B7/100))+(LN($C11)*($B6/100)*D11)+(LN($C12)*($B6/100)*D12)+(LN($C13)*(1-($B6/100)-($B7/100))))</f>
        <v>0.26524153597919209</v>
      </c>
      <c r="G10" s="23">
        <f>EXP((LN($C10)*($B7/100))+(LN($C11)*($B6/100)*E11)+(LN($C12)*($B6/100)*E12)+LN($C13)*(1-($B6/100)-($B7/100)))</f>
        <v>6.2971949177139483E-2</v>
      </c>
    </row>
    <row r="11" spans="1:9" x14ac:dyDescent="0.25">
      <c r="A11" s="7" t="s">
        <v>4</v>
      </c>
      <c r="B11" s="8">
        <v>22</v>
      </c>
      <c r="C11" s="9">
        <v>1</v>
      </c>
      <c r="D11" s="9">
        <v>0.9</v>
      </c>
      <c r="E11" s="9">
        <v>0.1</v>
      </c>
      <c r="F11" s="21"/>
      <c r="G11" s="23"/>
    </row>
    <row r="12" spans="1:9" x14ac:dyDescent="0.25">
      <c r="A12" s="7" t="s">
        <v>5</v>
      </c>
      <c r="B12" s="8">
        <v>31</v>
      </c>
      <c r="C12" s="9">
        <v>0.05</v>
      </c>
      <c r="D12" s="9">
        <v>0.1</v>
      </c>
      <c r="E12" s="9">
        <v>0.9</v>
      </c>
      <c r="F12" s="21"/>
      <c r="G12" s="23"/>
    </row>
    <row r="13" spans="1:9" ht="15.75" thickBot="1" x14ac:dyDescent="0.3">
      <c r="A13" s="10" t="s">
        <v>6</v>
      </c>
      <c r="B13" s="11">
        <v>85</v>
      </c>
      <c r="C13" s="12">
        <v>0.02</v>
      </c>
      <c r="D13" s="12">
        <v>1</v>
      </c>
      <c r="E13" s="12">
        <v>1</v>
      </c>
      <c r="F13" s="22"/>
      <c r="G13" s="24"/>
    </row>
    <row r="16" spans="1:9" ht="26.25" customHeight="1" x14ac:dyDescent="0.25">
      <c r="A16" s="13" t="s">
        <v>17</v>
      </c>
    </row>
    <row r="17" spans="1:7" ht="53.25" customHeight="1" x14ac:dyDescent="0.25">
      <c r="A17" s="14">
        <v>21</v>
      </c>
      <c r="B17" s="25" t="s">
        <v>13</v>
      </c>
      <c r="C17" s="25"/>
      <c r="D17" s="25"/>
      <c r="E17" s="25"/>
      <c r="F17" s="25"/>
      <c r="G17" s="25"/>
    </row>
    <row r="18" spans="1:7" ht="48" customHeight="1" x14ac:dyDescent="0.25">
      <c r="A18" s="15">
        <v>22</v>
      </c>
      <c r="B18" s="26" t="s">
        <v>14</v>
      </c>
      <c r="C18" s="26"/>
      <c r="D18" s="26"/>
      <c r="E18" s="26"/>
      <c r="F18" s="26"/>
      <c r="G18" s="26"/>
    </row>
    <row r="19" spans="1:7" ht="45.75" customHeight="1" x14ac:dyDescent="0.25">
      <c r="A19" s="16">
        <v>23</v>
      </c>
      <c r="B19" s="27" t="s">
        <v>15</v>
      </c>
      <c r="C19" s="27"/>
      <c r="D19" s="27"/>
      <c r="E19" s="27"/>
      <c r="F19" s="27"/>
      <c r="G19" s="27"/>
    </row>
    <row r="20" spans="1:7" ht="48.75" customHeight="1" x14ac:dyDescent="0.25">
      <c r="A20" s="17">
        <v>24</v>
      </c>
      <c r="B20" s="18" t="s">
        <v>16</v>
      </c>
      <c r="C20" s="18"/>
      <c r="D20" s="18"/>
      <c r="E20" s="18"/>
      <c r="F20" s="18"/>
      <c r="G20" s="18"/>
    </row>
  </sheetData>
  <mergeCells count="7">
    <mergeCell ref="B20:G20"/>
    <mergeCell ref="A1:I3"/>
    <mergeCell ref="F10:F13"/>
    <mergeCell ref="G10:G13"/>
    <mergeCell ref="B17:G17"/>
    <mergeCell ref="B18:G18"/>
    <mergeCell ref="B19:G19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3f09c3df709400db2417a7161762d62 xmlns="4ffa91fb-a0ff-4ac5-b2db-65c790d184a4">
      <Terms xmlns="http://schemas.microsoft.com/office/infopath/2007/PartnerControls"/>
    </e3f09c3df709400db2417a7161762d62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2018-12-20T21:23:58+00:00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0F29A991B16C4DACF1C3D0089B4171" ma:contentTypeVersion="10" ma:contentTypeDescription="Create a new document." ma:contentTypeScope="" ma:versionID="1772349d5643d6856a358262f7bef845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b54151f0-0723-42ac-9c44-3b0b3b614d67" targetNamespace="http://schemas.microsoft.com/office/2006/metadata/properties" ma:root="true" ma:fieldsID="19caf0d1c948955d5a89394d96c3332b" ns1:_="" ns2:_="" ns3:_="" ns4:_="" ns5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b54151f0-0723-42ac-9c44-3b0b3b614d67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2:e3f09c3df709400db2417a7161762d62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aec54597-794d-48fd-aaaa-4eaa50f4ff1d}" ma:internalName="TaxCatchAllLabel" ma:readOnly="true" ma:showField="CatchAllDataLabel" ma:web="7d8dd676-26ca-4e08-b90f-b4e0026a58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aec54597-794d-48fd-aaaa-4eaa50f4ff1d}" ma:internalName="TaxCatchAll" ma:showField="CatchAllData" ma:web="7d8dd676-26ca-4e08-b90f-b4e0026a58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3f09c3df709400db2417a7161762d62" ma:index="28" nillable="true" ma:taxonomy="true" ma:internalName="e3f09c3df709400db2417a7161762d62" ma:taxonomyFieldName="EPA_x0020_Subject" ma:displayName="EPA Subject" ma:readOnly="false" ma:default="" ma:fieldId="{e3f09c3d-f709-400d-b241-7a7161762d62}" ma:taxonomyMulti="true" ma:sspId="29f62856-1543-49d4-a736-4569d363f533" ma:termSetId="7a3d4ae0-7e62-45a2-a406-c6a8a6a8eee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4151f0-0723-42ac-9c44-3b0b3b614d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1" nillable="true" ma:displayName="Tags" ma:internalName="MediaServiceAutoTags" ma:readOnly="true">
      <xsd:simpleType>
        <xsd:restriction base="dms:Text"/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7429C2-BD21-47E4-A8B6-7438BEDB83D0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http://schemas.microsoft.com/sharepoint.v3"/>
  </ds:schemaRefs>
</ds:datastoreItem>
</file>

<file path=customXml/itemProps2.xml><?xml version="1.0" encoding="utf-8"?>
<ds:datastoreItem xmlns:ds="http://schemas.openxmlformats.org/officeDocument/2006/customXml" ds:itemID="{05651F96-C4B5-49A1-9B2D-8DB4B89AF0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C4B816-7ED5-489E-85ED-8C39B3DED6C1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8272DA46-1D5F-425F-9025-39DF3C7BAE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R. Chris Owen</dc:creator>
  <cp:keywords/>
  <dc:description/>
  <cp:lastModifiedBy>Tillerson, Clint</cp:lastModifiedBy>
  <cp:revision/>
  <dcterms:created xsi:type="dcterms:W3CDTF">2018-12-20T15:19:13Z</dcterms:created>
  <dcterms:modified xsi:type="dcterms:W3CDTF">2020-03-23T18:35:35Z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0x010100E60F29A991B16C4DACF1C3D0089B4171</vt:lpwstr>
  </property>
  <property fmtid="{D5CDD505-2E9C-101B-9397-08002B2CF9AE}" pid="3" name="TaxKeyword">
    <vt:lpwstr/>
  </property>
  <property fmtid="{D5CDD505-2E9C-101B-9397-08002B2CF9AE}" pid="4" name="EPA Subject">
    <vt:lpwstr/>
  </property>
  <property fmtid="{D5CDD505-2E9C-101B-9397-08002B2CF9AE}" pid="5" name="Document Type">
    <vt:lpwstr/>
  </property>
  <property fmtid="{D5CDD505-2E9C-101B-9397-08002B2CF9AE}" pid="6" name="Order">
    <vt:r8>14700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ComplianceAssetId">
    <vt:lpwstr/>
  </property>
  <property fmtid="{D5CDD505-2E9C-101B-9397-08002B2CF9AE}" pid="12" name="TemplateUrl">
    <vt:lpwstr/>
  </property>
</Properties>
</file>