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rt\Documents\GitHub\MMAscraper\"/>
    </mc:Choice>
  </mc:AlternateContent>
  <xr:revisionPtr revIDLastSave="0" documentId="8_{E6278421-D89B-412E-974F-9E3917621116}" xr6:coauthVersionLast="40" xr6:coauthVersionMax="40" xr10:uidLastSave="{00000000-0000-0000-0000-000000000000}"/>
  <bookViews>
    <workbookView xWindow="0" yWindow="0" windowWidth="23040" windowHeight="8988" activeTab="1" xr2:uid="{F4BE9269-1831-413C-9A29-80163A2E61AE}"/>
  </bookViews>
  <sheets>
    <sheet name="Sheet3" sheetId="3" r:id="rId1"/>
    <sheet name="Sheet1" sheetId="1" r:id="rId2"/>
    <sheet name="T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1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2" i="1"/>
  <c r="N11" i="1"/>
  <c r="L11" i="1"/>
  <c r="J1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" i="1"/>
  <c r="J2" i="1"/>
  <c r="L2" i="1"/>
  <c r="N2" i="1"/>
  <c r="P2" i="1"/>
  <c r="J3" i="1"/>
  <c r="L3" i="1"/>
  <c r="N3" i="1"/>
  <c r="J4" i="1"/>
  <c r="L4" i="1"/>
  <c r="N4" i="1" s="1"/>
  <c r="J5" i="1"/>
  <c r="L5" i="1"/>
  <c r="N5" i="1"/>
  <c r="J6" i="1"/>
  <c r="L6" i="1"/>
  <c r="N6" i="1"/>
  <c r="J7" i="1"/>
  <c r="L7" i="1"/>
  <c r="N7" i="1" s="1"/>
  <c r="J8" i="1"/>
  <c r="L8" i="1"/>
  <c r="N8" i="1"/>
  <c r="J9" i="1"/>
  <c r="L9" i="1"/>
  <c r="N9" i="1" s="1"/>
  <c r="J10" i="1"/>
  <c r="L10" i="1"/>
  <c r="N10" i="1" s="1"/>
  <c r="J12" i="1"/>
  <c r="L12" i="1"/>
  <c r="N12" i="1"/>
  <c r="N300" i="1"/>
  <c r="J300" i="1"/>
  <c r="N299" i="1"/>
  <c r="J299" i="1"/>
  <c r="N298" i="1"/>
  <c r="J298" i="1"/>
  <c r="N297" i="1"/>
  <c r="J297" i="1"/>
  <c r="N296" i="1"/>
  <c r="J296" i="1"/>
  <c r="N295" i="1"/>
  <c r="J295" i="1"/>
  <c r="N294" i="1"/>
  <c r="J294" i="1"/>
  <c r="N293" i="1"/>
  <c r="J293" i="1"/>
  <c r="N292" i="1"/>
  <c r="J292" i="1"/>
  <c r="N291" i="1"/>
  <c r="J291" i="1"/>
  <c r="N290" i="1"/>
  <c r="J290" i="1"/>
  <c r="N289" i="1"/>
  <c r="J289" i="1"/>
  <c r="N288" i="1"/>
  <c r="J288" i="1"/>
  <c r="N287" i="1"/>
  <c r="J287" i="1"/>
  <c r="N286" i="1"/>
  <c r="J286" i="1"/>
  <c r="N285" i="1"/>
  <c r="J285" i="1"/>
  <c r="N284" i="1"/>
  <c r="J284" i="1"/>
  <c r="N283" i="1"/>
  <c r="J283" i="1"/>
  <c r="N282" i="1"/>
  <c r="J282" i="1"/>
  <c r="N281" i="1"/>
  <c r="J281" i="1"/>
  <c r="N280" i="1"/>
  <c r="J280" i="1"/>
  <c r="N279" i="1"/>
  <c r="J279" i="1"/>
  <c r="N278" i="1"/>
  <c r="J278" i="1"/>
  <c r="N277" i="1"/>
  <c r="J277" i="1"/>
  <c r="N276" i="1"/>
  <c r="J276" i="1"/>
  <c r="N275" i="1"/>
  <c r="J275" i="1"/>
  <c r="N274" i="1"/>
  <c r="J274" i="1"/>
  <c r="N273" i="1"/>
  <c r="J273" i="1"/>
  <c r="N272" i="1"/>
  <c r="J272" i="1"/>
  <c r="N271" i="1"/>
  <c r="J271" i="1"/>
  <c r="N270" i="1"/>
  <c r="J270" i="1"/>
  <c r="N269" i="1"/>
  <c r="J269" i="1"/>
  <c r="N268" i="1"/>
  <c r="J268" i="1"/>
  <c r="N267" i="1"/>
  <c r="J267" i="1"/>
  <c r="N266" i="1"/>
  <c r="J266" i="1"/>
  <c r="N265" i="1"/>
  <c r="J265" i="1"/>
  <c r="N264" i="1"/>
  <c r="J264" i="1"/>
  <c r="N263" i="1"/>
  <c r="J263" i="1"/>
  <c r="N262" i="1"/>
  <c r="J262" i="1"/>
  <c r="N261" i="1"/>
  <c r="J261" i="1"/>
  <c r="N260" i="1"/>
  <c r="J260" i="1"/>
  <c r="N259" i="1"/>
  <c r="J259" i="1"/>
  <c r="N258" i="1"/>
  <c r="J258" i="1"/>
  <c r="N257" i="1"/>
  <c r="J257" i="1"/>
  <c r="N256" i="1"/>
  <c r="J256" i="1"/>
  <c r="N255" i="1"/>
  <c r="J255" i="1"/>
  <c r="N254" i="1"/>
  <c r="J254" i="1"/>
  <c r="N253" i="1"/>
  <c r="J253" i="1"/>
  <c r="N252" i="1"/>
  <c r="J252" i="1"/>
  <c r="N251" i="1"/>
  <c r="J251" i="1"/>
  <c r="N250" i="1"/>
  <c r="J250" i="1"/>
  <c r="N249" i="1"/>
  <c r="J249" i="1"/>
  <c r="N248" i="1"/>
  <c r="J248" i="1"/>
  <c r="N247" i="1"/>
  <c r="J247" i="1"/>
  <c r="N246" i="1"/>
  <c r="J246" i="1"/>
  <c r="N245" i="1"/>
  <c r="J245" i="1"/>
  <c r="N244" i="1"/>
  <c r="J244" i="1"/>
  <c r="N243" i="1"/>
  <c r="J243" i="1"/>
  <c r="N242" i="1"/>
  <c r="J242" i="1"/>
  <c r="N241" i="1"/>
  <c r="J241" i="1"/>
  <c r="N240" i="1"/>
  <c r="J240" i="1"/>
  <c r="N239" i="1"/>
  <c r="J239" i="1"/>
  <c r="N238" i="1"/>
  <c r="J238" i="1"/>
  <c r="N237" i="1"/>
  <c r="J237" i="1"/>
  <c r="N236" i="1"/>
  <c r="J236" i="1"/>
  <c r="N235" i="1"/>
  <c r="J235" i="1"/>
  <c r="N234" i="1"/>
  <c r="J234" i="1"/>
  <c r="N233" i="1"/>
  <c r="J233" i="1"/>
  <c r="N232" i="1"/>
  <c r="J232" i="1"/>
  <c r="N231" i="1"/>
  <c r="J231" i="1"/>
  <c r="N230" i="1"/>
  <c r="J230" i="1"/>
  <c r="N229" i="1"/>
  <c r="J229" i="1"/>
  <c r="N228" i="1"/>
  <c r="J228" i="1"/>
  <c r="N227" i="1"/>
  <c r="J227" i="1"/>
  <c r="N226" i="1"/>
  <c r="J226" i="1"/>
  <c r="N225" i="1"/>
  <c r="J225" i="1"/>
  <c r="N224" i="1"/>
  <c r="J224" i="1"/>
  <c r="N223" i="1"/>
  <c r="J223" i="1"/>
  <c r="N222" i="1"/>
  <c r="J222" i="1"/>
  <c r="N221" i="1"/>
  <c r="J221" i="1"/>
  <c r="N220" i="1"/>
  <c r="J220" i="1"/>
  <c r="N219" i="1"/>
  <c r="J219" i="1"/>
  <c r="N218" i="1"/>
  <c r="J218" i="1"/>
  <c r="N217" i="1"/>
  <c r="J217" i="1"/>
  <c r="N216" i="1"/>
  <c r="J216" i="1"/>
  <c r="N215" i="1"/>
  <c r="J215" i="1"/>
  <c r="N214" i="1"/>
  <c r="J214" i="1"/>
  <c r="N213" i="1"/>
  <c r="J213" i="1"/>
  <c r="N212" i="1"/>
  <c r="J212" i="1"/>
  <c r="N211" i="1"/>
  <c r="J211" i="1"/>
  <c r="N210" i="1"/>
  <c r="J210" i="1"/>
  <c r="N209" i="1"/>
  <c r="J209" i="1"/>
  <c r="N208" i="1"/>
  <c r="J208" i="1"/>
  <c r="N207" i="1"/>
  <c r="J207" i="1"/>
  <c r="N206" i="1"/>
  <c r="J206" i="1"/>
  <c r="N205" i="1"/>
  <c r="J205" i="1"/>
  <c r="N204" i="1"/>
  <c r="J204" i="1"/>
  <c r="N203" i="1"/>
  <c r="J203" i="1"/>
  <c r="N202" i="1"/>
  <c r="J202" i="1"/>
  <c r="N201" i="1"/>
  <c r="J201" i="1"/>
  <c r="N200" i="1"/>
  <c r="J200" i="1"/>
  <c r="N199" i="1"/>
  <c r="J199" i="1"/>
  <c r="N198" i="1"/>
  <c r="J198" i="1"/>
  <c r="N197" i="1"/>
  <c r="J197" i="1"/>
  <c r="N196" i="1"/>
  <c r="J196" i="1"/>
  <c r="N195" i="1"/>
  <c r="J195" i="1"/>
  <c r="N194" i="1"/>
  <c r="J194" i="1"/>
  <c r="N193" i="1"/>
  <c r="J193" i="1"/>
  <c r="N192" i="1"/>
  <c r="J192" i="1"/>
  <c r="N191" i="1"/>
  <c r="J191" i="1"/>
  <c r="N190" i="1"/>
  <c r="J190" i="1"/>
  <c r="N189" i="1"/>
  <c r="J189" i="1"/>
  <c r="N188" i="1"/>
  <c r="J188" i="1"/>
  <c r="N187" i="1"/>
  <c r="J187" i="1"/>
  <c r="N186" i="1"/>
  <c r="J186" i="1"/>
  <c r="N185" i="1"/>
  <c r="J185" i="1"/>
  <c r="N184" i="1"/>
  <c r="J184" i="1"/>
  <c r="N183" i="1"/>
  <c r="J183" i="1"/>
  <c r="N182" i="1"/>
  <c r="J182" i="1"/>
  <c r="N181" i="1"/>
  <c r="J181" i="1"/>
  <c r="N180" i="1"/>
  <c r="J180" i="1"/>
  <c r="N179" i="1"/>
  <c r="J179" i="1"/>
  <c r="N178" i="1"/>
  <c r="J178" i="1"/>
  <c r="N177" i="1"/>
  <c r="J177" i="1"/>
  <c r="N176" i="1"/>
  <c r="J176" i="1"/>
  <c r="N175" i="1"/>
  <c r="J175" i="1"/>
  <c r="N174" i="1"/>
  <c r="J174" i="1"/>
  <c r="N173" i="1"/>
  <c r="J173" i="1"/>
  <c r="N172" i="1"/>
  <c r="J172" i="1"/>
  <c r="N171" i="1"/>
  <c r="J171" i="1"/>
  <c r="N170" i="1"/>
  <c r="J170" i="1"/>
  <c r="N169" i="1"/>
  <c r="J169" i="1"/>
  <c r="N168" i="1"/>
  <c r="J168" i="1"/>
  <c r="N167" i="1"/>
  <c r="J167" i="1"/>
  <c r="N166" i="1"/>
  <c r="J166" i="1"/>
  <c r="N165" i="1"/>
  <c r="J165" i="1"/>
  <c r="N164" i="1"/>
  <c r="J164" i="1"/>
  <c r="N163" i="1"/>
  <c r="J163" i="1"/>
  <c r="N162" i="1"/>
  <c r="J162" i="1"/>
  <c r="N161" i="1"/>
  <c r="J161" i="1"/>
  <c r="N160" i="1"/>
  <c r="J160" i="1"/>
  <c r="N159" i="1"/>
  <c r="J159" i="1"/>
  <c r="N158" i="1"/>
  <c r="J158" i="1"/>
  <c r="N157" i="1"/>
  <c r="J157" i="1"/>
  <c r="N156" i="1"/>
  <c r="J156" i="1"/>
  <c r="N155" i="1"/>
  <c r="J155" i="1"/>
  <c r="N154" i="1"/>
  <c r="J154" i="1"/>
  <c r="N153" i="1"/>
  <c r="J153" i="1"/>
  <c r="N152" i="1"/>
  <c r="J152" i="1"/>
  <c r="N151" i="1"/>
  <c r="J151" i="1"/>
  <c r="N150" i="1"/>
  <c r="J150" i="1"/>
  <c r="N149" i="1"/>
  <c r="J149" i="1"/>
  <c r="N148" i="1"/>
  <c r="J148" i="1"/>
  <c r="N147" i="1"/>
  <c r="J147" i="1"/>
  <c r="N146" i="1"/>
  <c r="J146" i="1"/>
  <c r="N145" i="1"/>
  <c r="J145" i="1"/>
  <c r="N144" i="1"/>
  <c r="J144" i="1"/>
  <c r="N143" i="1"/>
  <c r="J143" i="1"/>
  <c r="N142" i="1"/>
  <c r="J142" i="1"/>
  <c r="N141" i="1"/>
  <c r="J141" i="1"/>
  <c r="N140" i="1"/>
  <c r="J140" i="1"/>
  <c r="N139" i="1"/>
  <c r="J139" i="1"/>
  <c r="N138" i="1"/>
  <c r="J138" i="1"/>
  <c r="N137" i="1"/>
  <c r="J137" i="1"/>
  <c r="N136" i="1"/>
  <c r="J136" i="1"/>
  <c r="N135" i="1"/>
  <c r="J135" i="1"/>
  <c r="N134" i="1"/>
  <c r="J134" i="1"/>
  <c r="N133" i="1"/>
  <c r="J133" i="1"/>
  <c r="N132" i="1"/>
  <c r="J132" i="1"/>
  <c r="N131" i="1"/>
  <c r="J131" i="1"/>
  <c r="N130" i="1"/>
  <c r="J130" i="1"/>
  <c r="N129" i="1"/>
  <c r="J129" i="1"/>
  <c r="N128" i="1"/>
  <c r="J128" i="1"/>
  <c r="N127" i="1"/>
  <c r="J127" i="1"/>
  <c r="N126" i="1"/>
  <c r="J126" i="1"/>
  <c r="N125" i="1"/>
  <c r="J125" i="1"/>
  <c r="N124" i="1"/>
  <c r="J124" i="1"/>
  <c r="N123" i="1"/>
  <c r="J123" i="1"/>
  <c r="N122" i="1"/>
  <c r="J122" i="1"/>
  <c r="N121" i="1"/>
  <c r="J121" i="1"/>
  <c r="N120" i="1"/>
  <c r="J120" i="1"/>
  <c r="N119" i="1"/>
  <c r="J119" i="1"/>
  <c r="N118" i="1"/>
  <c r="J118" i="1"/>
  <c r="N117" i="1"/>
  <c r="J117" i="1"/>
  <c r="N116" i="1"/>
  <c r="J116" i="1"/>
  <c r="N115" i="1"/>
  <c r="J115" i="1"/>
  <c r="N114" i="1"/>
  <c r="J114" i="1"/>
  <c r="N113" i="1"/>
  <c r="J113" i="1"/>
  <c r="N112" i="1"/>
  <c r="J112" i="1"/>
  <c r="N111" i="1"/>
  <c r="J111" i="1"/>
  <c r="N110" i="1"/>
  <c r="J110" i="1"/>
  <c r="N109" i="1"/>
  <c r="J109" i="1"/>
  <c r="N108" i="1"/>
  <c r="J108" i="1"/>
  <c r="N107" i="1"/>
  <c r="J107" i="1"/>
  <c r="N106" i="1"/>
  <c r="J106" i="1"/>
  <c r="N105" i="1"/>
  <c r="J105" i="1"/>
  <c r="N104" i="1"/>
  <c r="J104" i="1"/>
  <c r="N103" i="1"/>
  <c r="J103" i="1"/>
  <c r="N102" i="1"/>
  <c r="J102" i="1"/>
  <c r="N101" i="1"/>
  <c r="J101" i="1"/>
  <c r="N100" i="1"/>
  <c r="J100" i="1"/>
  <c r="N99" i="1"/>
  <c r="J99" i="1"/>
  <c r="N98" i="1"/>
  <c r="J98" i="1"/>
  <c r="N97" i="1"/>
  <c r="J97" i="1"/>
  <c r="N96" i="1"/>
  <c r="J96" i="1"/>
  <c r="N95" i="1"/>
  <c r="J95" i="1"/>
  <c r="N94" i="1"/>
  <c r="J94" i="1"/>
  <c r="N93" i="1"/>
  <c r="J93" i="1"/>
  <c r="N92" i="1"/>
  <c r="J92" i="1"/>
  <c r="N91" i="1"/>
  <c r="J91" i="1"/>
  <c r="N90" i="1"/>
  <c r="J90" i="1"/>
  <c r="N89" i="1"/>
  <c r="J89" i="1"/>
  <c r="N88" i="1"/>
  <c r="J88" i="1"/>
  <c r="N87" i="1"/>
  <c r="J87" i="1"/>
  <c r="N86" i="1"/>
  <c r="J86" i="1"/>
  <c r="N85" i="1"/>
  <c r="J85" i="1"/>
  <c r="N84" i="1"/>
  <c r="J84" i="1"/>
  <c r="N83" i="1"/>
  <c r="J83" i="1"/>
  <c r="N82" i="1"/>
  <c r="J82" i="1"/>
  <c r="N81" i="1"/>
  <c r="J81" i="1"/>
  <c r="N80" i="1"/>
  <c r="J80" i="1"/>
  <c r="N79" i="1"/>
  <c r="J79" i="1"/>
  <c r="N78" i="1"/>
  <c r="J78" i="1"/>
  <c r="N77" i="1"/>
  <c r="J77" i="1"/>
  <c r="N76" i="1"/>
  <c r="J76" i="1"/>
  <c r="N75" i="1"/>
  <c r="J75" i="1"/>
  <c r="N74" i="1"/>
  <c r="J74" i="1"/>
  <c r="N73" i="1"/>
  <c r="J73" i="1"/>
  <c r="N72" i="1"/>
  <c r="J72" i="1"/>
  <c r="N71" i="1"/>
  <c r="J71" i="1"/>
  <c r="N70" i="1"/>
  <c r="J70" i="1"/>
  <c r="N69" i="1"/>
  <c r="J69" i="1"/>
  <c r="N68" i="1"/>
  <c r="J68" i="1"/>
  <c r="N67" i="1"/>
  <c r="J67" i="1"/>
  <c r="N66" i="1"/>
  <c r="J66" i="1"/>
  <c r="N65" i="1"/>
  <c r="J65" i="1"/>
  <c r="N64" i="1"/>
  <c r="J64" i="1"/>
  <c r="N63" i="1"/>
  <c r="J63" i="1"/>
  <c r="N62" i="1"/>
  <c r="J62" i="1"/>
  <c r="N61" i="1"/>
  <c r="J61" i="1"/>
  <c r="N60" i="1"/>
  <c r="J60" i="1"/>
  <c r="N59" i="1"/>
  <c r="J59" i="1"/>
  <c r="N58" i="1"/>
  <c r="J58" i="1"/>
  <c r="N57" i="1"/>
  <c r="J57" i="1"/>
  <c r="N56" i="1"/>
  <c r="J56" i="1"/>
  <c r="N55" i="1"/>
  <c r="J55" i="1"/>
  <c r="N54" i="1"/>
  <c r="J54" i="1"/>
  <c r="N53" i="1"/>
  <c r="J53" i="1"/>
  <c r="N52" i="1"/>
  <c r="J52" i="1"/>
  <c r="N51" i="1"/>
  <c r="J51" i="1"/>
  <c r="N50" i="1"/>
  <c r="J50" i="1"/>
  <c r="N49" i="1"/>
  <c r="J49" i="1"/>
  <c r="N48" i="1"/>
  <c r="J48" i="1"/>
  <c r="N47" i="1"/>
  <c r="J47" i="1"/>
  <c r="N46" i="1"/>
  <c r="J46" i="1"/>
  <c r="N45" i="1"/>
  <c r="J45" i="1"/>
  <c r="N44" i="1"/>
  <c r="J44" i="1"/>
  <c r="N43" i="1"/>
  <c r="J43" i="1"/>
  <c r="N42" i="1"/>
  <c r="L42" i="1"/>
  <c r="J42" i="1"/>
  <c r="N41" i="1"/>
  <c r="L41" i="1"/>
  <c r="J41" i="1"/>
  <c r="N40" i="1"/>
  <c r="L40" i="1"/>
  <c r="J40" i="1"/>
  <c r="N39" i="1"/>
  <c r="L39" i="1"/>
  <c r="J39" i="1"/>
  <c r="N38" i="1"/>
  <c r="L38" i="1"/>
  <c r="J38" i="1"/>
  <c r="N37" i="1"/>
  <c r="L37" i="1"/>
  <c r="J37" i="1"/>
  <c r="N36" i="1"/>
  <c r="L36" i="1"/>
  <c r="J36" i="1"/>
  <c r="N35" i="1"/>
  <c r="L35" i="1"/>
  <c r="J35" i="1"/>
  <c r="N34" i="1"/>
  <c r="L34" i="1"/>
  <c r="J34" i="1"/>
  <c r="N33" i="1"/>
  <c r="L33" i="1"/>
  <c r="J33" i="1"/>
  <c r="N32" i="1"/>
  <c r="L32" i="1"/>
  <c r="J32" i="1"/>
  <c r="N31" i="1"/>
  <c r="L31" i="1"/>
  <c r="J31" i="1"/>
  <c r="N30" i="1"/>
  <c r="L30" i="1"/>
  <c r="J30" i="1"/>
  <c r="N29" i="1"/>
  <c r="N28" i="1"/>
  <c r="L28" i="1"/>
  <c r="J28" i="1"/>
  <c r="N27" i="1"/>
  <c r="L27" i="1"/>
  <c r="J27" i="1"/>
  <c r="N26" i="1"/>
  <c r="L26" i="1"/>
  <c r="J26" i="1"/>
  <c r="N25" i="1"/>
  <c r="L25" i="1"/>
  <c r="J25" i="1"/>
  <c r="N24" i="1"/>
  <c r="L24" i="1"/>
  <c r="J24" i="1"/>
  <c r="L23" i="1"/>
  <c r="N23" i="1" s="1"/>
  <c r="J23" i="1"/>
  <c r="N22" i="1"/>
  <c r="L22" i="1"/>
  <c r="J22" i="1"/>
  <c r="L21" i="1"/>
  <c r="N21" i="1" s="1"/>
  <c r="J21" i="1"/>
  <c r="L20" i="1"/>
  <c r="N20" i="1" s="1"/>
  <c r="J20" i="1"/>
  <c r="L19" i="1"/>
  <c r="N19" i="1" s="1"/>
  <c r="J19" i="1"/>
  <c r="L18" i="1"/>
  <c r="N18" i="1" s="1"/>
  <c r="J18" i="1"/>
  <c r="N17" i="1"/>
  <c r="L17" i="1"/>
  <c r="J17" i="1"/>
  <c r="L16" i="1"/>
  <c r="J16" i="1"/>
  <c r="L15" i="1"/>
  <c r="J15" i="1"/>
  <c r="L14" i="1"/>
  <c r="J14" i="1"/>
  <c r="N13" i="1"/>
  <c r="P3" i="1" l="1"/>
  <c r="P4" i="1"/>
  <c r="P5" i="1" s="1"/>
  <c r="P6" i="1" l="1"/>
  <c r="P7" i="1" s="1"/>
  <c r="I13" i="1" l="1"/>
  <c r="J13" i="1" s="1"/>
  <c r="I29" i="1"/>
  <c r="L29" i="1" s="1"/>
  <c r="P8" i="1"/>
  <c r="P9" i="1" s="1"/>
  <c r="L13" i="1" l="1"/>
  <c r="J29" i="1"/>
  <c r="P10" i="1"/>
  <c r="P12" i="1" l="1"/>
  <c r="P13" i="1" l="1"/>
  <c r="P14" i="1" l="1"/>
  <c r="P15" i="1" s="1"/>
  <c r="P16" i="1" l="1"/>
  <c r="P17" i="1" l="1"/>
  <c r="P18" i="1" l="1"/>
  <c r="P19" i="1" s="1"/>
  <c r="P20" i="1" s="1"/>
  <c r="P21" i="1" s="1"/>
  <c r="P22" i="1" s="1"/>
  <c r="P23" i="1" l="1"/>
  <c r="P24" i="1" s="1"/>
  <c r="P25" i="1" s="1"/>
  <c r="P26" i="1" l="1"/>
  <c r="P27" i="1" s="1"/>
  <c r="P28" i="1" s="1"/>
  <c r="P29" i="1" s="1"/>
  <c r="P30" i="1" s="1"/>
  <c r="P31" i="1" l="1"/>
  <c r="P32" i="1" l="1"/>
  <c r="P33" i="1" l="1"/>
  <c r="P34" i="1" l="1"/>
  <c r="P35" i="1" l="1"/>
  <c r="P36" i="1" l="1"/>
  <c r="P37" i="1" l="1"/>
  <c r="P38" i="1" l="1"/>
  <c r="P39" i="1" l="1"/>
  <c r="P40" i="1" l="1"/>
  <c r="P41" i="1" l="1"/>
  <c r="P42" i="1" l="1"/>
  <c r="P43" i="1" l="1"/>
  <c r="P44" i="1" l="1"/>
  <c r="P45" i="1" l="1"/>
  <c r="P46" i="1" l="1"/>
  <c r="P47" i="1" l="1"/>
  <c r="P48" i="1" l="1"/>
  <c r="P49" i="1" l="1"/>
  <c r="P50" i="1" l="1"/>
  <c r="P51" i="1" l="1"/>
  <c r="P52" i="1" l="1"/>
  <c r="P53" i="1" l="1"/>
  <c r="P54" i="1" l="1"/>
  <c r="P55" i="1" l="1"/>
  <c r="P56" i="1" l="1"/>
  <c r="P57" i="1" l="1"/>
  <c r="P58" i="1" l="1"/>
  <c r="P59" i="1" l="1"/>
  <c r="P60" i="1" l="1"/>
  <c r="P61" i="1" l="1"/>
  <c r="P62" i="1" l="1"/>
  <c r="P63" i="1" l="1"/>
  <c r="P64" i="1" l="1"/>
  <c r="P65" i="1" l="1"/>
  <c r="P66" i="1" l="1"/>
  <c r="P67" i="1" l="1"/>
  <c r="P68" i="1" l="1"/>
  <c r="P69" i="1" l="1"/>
  <c r="P70" i="1" l="1"/>
  <c r="P71" i="1" l="1"/>
  <c r="P72" i="1" l="1"/>
  <c r="P73" i="1" l="1"/>
  <c r="P74" i="1" l="1"/>
  <c r="P75" i="1" l="1"/>
  <c r="P76" i="1" l="1"/>
  <c r="P77" i="1" l="1"/>
  <c r="P78" i="1" l="1"/>
  <c r="P79" i="1" l="1"/>
  <c r="P80" i="1" l="1"/>
  <c r="P81" i="1" l="1"/>
  <c r="P82" i="1" l="1"/>
  <c r="P83" i="1" l="1"/>
  <c r="P84" i="1" l="1"/>
  <c r="P85" i="1" l="1"/>
  <c r="P86" i="1" l="1"/>
  <c r="P87" i="1" l="1"/>
  <c r="P88" i="1" l="1"/>
  <c r="P89" i="1" l="1"/>
  <c r="P90" i="1" l="1"/>
  <c r="P91" i="1" l="1"/>
  <c r="P92" i="1" l="1"/>
  <c r="P93" i="1" l="1"/>
  <c r="P94" i="1" l="1"/>
  <c r="P95" i="1" l="1"/>
  <c r="P96" i="1" l="1"/>
  <c r="P97" i="1" l="1"/>
  <c r="P98" i="1" l="1"/>
  <c r="P99" i="1" l="1"/>
  <c r="P100" i="1" l="1"/>
  <c r="P101" i="1" l="1"/>
  <c r="P102" i="1" l="1"/>
  <c r="P103" i="1" l="1"/>
  <c r="P104" i="1" l="1"/>
  <c r="P105" i="1" l="1"/>
  <c r="P106" i="1" l="1"/>
  <c r="P107" i="1" l="1"/>
  <c r="P108" i="1" l="1"/>
  <c r="P109" i="1" l="1"/>
  <c r="P110" i="1" l="1"/>
  <c r="P111" i="1" l="1"/>
  <c r="P112" i="1" l="1"/>
  <c r="P113" i="1" l="1"/>
  <c r="P114" i="1" l="1"/>
  <c r="P115" i="1" l="1"/>
  <c r="P116" i="1" l="1"/>
  <c r="P117" i="1" l="1"/>
  <c r="P118" i="1" l="1"/>
  <c r="P119" i="1" l="1"/>
  <c r="P120" i="1" l="1"/>
  <c r="P121" i="1" l="1"/>
  <c r="P122" i="1" l="1"/>
  <c r="P123" i="1" l="1"/>
  <c r="P124" i="1" l="1"/>
  <c r="P125" i="1" l="1"/>
  <c r="P126" i="1" l="1"/>
  <c r="P127" i="1" l="1"/>
  <c r="P128" i="1" l="1"/>
  <c r="P129" i="1" l="1"/>
  <c r="P130" i="1" l="1"/>
  <c r="P131" i="1" l="1"/>
  <c r="P132" i="1" l="1"/>
  <c r="P133" i="1" l="1"/>
  <c r="P134" i="1" l="1"/>
  <c r="P135" i="1" l="1"/>
  <c r="P136" i="1" l="1"/>
  <c r="P137" i="1" l="1"/>
  <c r="P138" i="1" l="1"/>
  <c r="P139" i="1" l="1"/>
  <c r="P140" i="1" l="1"/>
  <c r="P141" i="1" l="1"/>
  <c r="P142" i="1" l="1"/>
  <c r="P143" i="1" l="1"/>
  <c r="P144" i="1" l="1"/>
  <c r="P145" i="1" l="1"/>
  <c r="P146" i="1" l="1"/>
  <c r="P147" i="1" l="1"/>
  <c r="P148" i="1" l="1"/>
  <c r="P149" i="1" l="1"/>
  <c r="P150" i="1" l="1"/>
  <c r="P151" i="1" l="1"/>
  <c r="P152" i="1" l="1"/>
  <c r="P153" i="1" l="1"/>
  <c r="P154" i="1" l="1"/>
  <c r="P155" i="1" l="1"/>
  <c r="P156" i="1" l="1"/>
  <c r="P157" i="1" l="1"/>
  <c r="P158" i="1" l="1"/>
  <c r="P159" i="1" l="1"/>
  <c r="P160" i="1" l="1"/>
  <c r="P161" i="1" l="1"/>
  <c r="P162" i="1" l="1"/>
  <c r="P163" i="1" l="1"/>
  <c r="P164" i="1" l="1"/>
  <c r="P165" i="1" l="1"/>
  <c r="P166" i="1" l="1"/>
  <c r="P167" i="1" l="1"/>
  <c r="P168" i="1" l="1"/>
  <c r="P169" i="1" l="1"/>
  <c r="P170" i="1" l="1"/>
  <c r="P171" i="1" l="1"/>
  <c r="P172" i="1" l="1"/>
  <c r="P173" i="1" l="1"/>
  <c r="P174" i="1" l="1"/>
  <c r="P175" i="1" l="1"/>
  <c r="P176" i="1" l="1"/>
  <c r="P177" i="1" l="1"/>
  <c r="P178" i="1" l="1"/>
  <c r="P179" i="1" l="1"/>
  <c r="P180" i="1" l="1"/>
  <c r="P181" i="1" l="1"/>
  <c r="P182" i="1" l="1"/>
  <c r="P183" i="1" l="1"/>
  <c r="P184" i="1" l="1"/>
  <c r="P185" i="1" l="1"/>
  <c r="P186" i="1" l="1"/>
  <c r="P187" i="1" l="1"/>
  <c r="P188" i="1" l="1"/>
  <c r="P189" i="1" l="1"/>
  <c r="P190" i="1" l="1"/>
  <c r="P191" i="1" l="1"/>
  <c r="P192" i="1" l="1"/>
  <c r="P193" i="1" l="1"/>
  <c r="P194" i="1" l="1"/>
  <c r="P195" i="1" l="1"/>
  <c r="P196" i="1" l="1"/>
  <c r="P197" i="1" l="1"/>
  <c r="P198" i="1" l="1"/>
  <c r="P199" i="1" l="1"/>
  <c r="P200" i="1" l="1"/>
  <c r="P201" i="1" l="1"/>
  <c r="P202" i="1" l="1"/>
  <c r="P203" i="1" l="1"/>
  <c r="P204" i="1" l="1"/>
  <c r="P205" i="1" l="1"/>
  <c r="P206" i="1" l="1"/>
  <c r="P207" i="1" l="1"/>
  <c r="P208" i="1" l="1"/>
  <c r="P209" i="1" l="1"/>
  <c r="P210" i="1" l="1"/>
  <c r="P211" i="1" l="1"/>
  <c r="P212" i="1" l="1"/>
  <c r="P213" i="1" l="1"/>
  <c r="P214" i="1" l="1"/>
  <c r="P215" i="1" l="1"/>
  <c r="P216" i="1" l="1"/>
  <c r="P217" i="1" l="1"/>
  <c r="P218" i="1" l="1"/>
  <c r="P219" i="1" l="1"/>
  <c r="P220" i="1" l="1"/>
  <c r="P221" i="1" l="1"/>
  <c r="P222" i="1" l="1"/>
  <c r="P223" i="1" l="1"/>
  <c r="P224" i="1" l="1"/>
  <c r="P225" i="1" l="1"/>
  <c r="P226" i="1" l="1"/>
  <c r="P227" i="1" l="1"/>
  <c r="P228" i="1" l="1"/>
  <c r="P229" i="1" l="1"/>
  <c r="P230" i="1" l="1"/>
  <c r="P231" i="1" l="1"/>
  <c r="P232" i="1" l="1"/>
  <c r="P233" i="1" l="1"/>
  <c r="P234" i="1" l="1"/>
  <c r="P235" i="1" l="1"/>
  <c r="P236" i="1" l="1"/>
  <c r="P237" i="1" l="1"/>
  <c r="P238" i="1" l="1"/>
  <c r="P239" i="1" l="1"/>
  <c r="P240" i="1" l="1"/>
  <c r="P241" i="1" l="1"/>
  <c r="P242" i="1" l="1"/>
  <c r="P243" i="1" l="1"/>
  <c r="P244" i="1" l="1"/>
  <c r="P245" i="1" l="1"/>
  <c r="P246" i="1" l="1"/>
  <c r="P247" i="1" l="1"/>
  <c r="P248" i="1" l="1"/>
  <c r="P249" i="1" l="1"/>
  <c r="P250" i="1" l="1"/>
  <c r="P251" i="1" l="1"/>
  <c r="P252" i="1" l="1"/>
  <c r="P253" i="1" l="1"/>
  <c r="P254" i="1" l="1"/>
  <c r="P255" i="1" l="1"/>
  <c r="P256" i="1" l="1"/>
  <c r="P257" i="1" l="1"/>
  <c r="P258" i="1" l="1"/>
  <c r="P259" i="1" l="1"/>
  <c r="P260" i="1" l="1"/>
  <c r="P261" i="1" l="1"/>
  <c r="P262" i="1" l="1"/>
  <c r="P263" i="1" l="1"/>
  <c r="P264" i="1" l="1"/>
  <c r="P265" i="1" l="1"/>
  <c r="P266" i="1" l="1"/>
  <c r="P267" i="1" l="1"/>
  <c r="P268" i="1" l="1"/>
  <c r="P269" i="1" l="1"/>
  <c r="P270" i="1" l="1"/>
  <c r="P271" i="1" l="1"/>
  <c r="P272" i="1" l="1"/>
  <c r="P273" i="1" l="1"/>
  <c r="P274" i="1" l="1"/>
  <c r="P275" i="1" l="1"/>
  <c r="P276" i="1" l="1"/>
  <c r="P277" i="1" l="1"/>
  <c r="P278" i="1" l="1"/>
  <c r="P279" i="1" l="1"/>
  <c r="P280" i="1" l="1"/>
  <c r="P281" i="1" l="1"/>
  <c r="P282" i="1" l="1"/>
  <c r="P283" i="1" l="1"/>
  <c r="P284" i="1" l="1"/>
  <c r="P285" i="1" l="1"/>
  <c r="P286" i="1" l="1"/>
  <c r="P287" i="1" l="1"/>
  <c r="P288" i="1" l="1"/>
  <c r="P289" i="1" l="1"/>
  <c r="P290" i="1" l="1"/>
  <c r="P291" i="1" l="1"/>
  <c r="P292" i="1" l="1"/>
  <c r="P293" i="1" l="1"/>
  <c r="P294" i="1" l="1"/>
  <c r="P295" i="1" l="1"/>
  <c r="P296" i="1" l="1"/>
  <c r="P297" i="1" l="1"/>
  <c r="P298" i="1" l="1"/>
  <c r="P299" i="1" l="1"/>
  <c r="P300" i="1" l="1"/>
</calcChain>
</file>

<file path=xl/sharedStrings.xml><?xml version="1.0" encoding="utf-8"?>
<sst xmlns="http://schemas.openxmlformats.org/spreadsheetml/2006/main" count="211" uniqueCount="104">
  <si>
    <t>Grand Total</t>
  </si>
  <si>
    <t>Order</t>
  </si>
  <si>
    <t>Date</t>
  </si>
  <si>
    <t>Event</t>
  </si>
  <si>
    <t>Fighter</t>
  </si>
  <si>
    <t>Opponent</t>
  </si>
  <si>
    <t>Odds</t>
  </si>
  <si>
    <t>Decimal</t>
  </si>
  <si>
    <t>Bet</t>
  </si>
  <si>
    <t>To win</t>
  </si>
  <si>
    <t>Result</t>
  </si>
  <si>
    <t>Winnings</t>
  </si>
  <si>
    <t>% of Bankroll</t>
  </si>
  <si>
    <t>Bankroll</t>
  </si>
  <si>
    <t>Deposit/Withdrawal</t>
  </si>
  <si>
    <t>Notes</t>
  </si>
  <si>
    <t>Wilder vs. Fury</t>
  </si>
  <si>
    <t>Tyson Fury</t>
  </si>
  <si>
    <t>Deontay Wilder</t>
  </si>
  <si>
    <t>draw</t>
  </si>
  <si>
    <t>UFC 231</t>
  </si>
  <si>
    <t>Joanna Jedrzejczyk</t>
  </si>
  <si>
    <t>Valentina Shevchenko</t>
  </si>
  <si>
    <t>loss</t>
  </si>
  <si>
    <t>Max Holloway</t>
  </si>
  <si>
    <t>Brian Ortega</t>
  </si>
  <si>
    <t>win</t>
  </si>
  <si>
    <t>Bellator 212</t>
  </si>
  <si>
    <t>Frank Mir</t>
  </si>
  <si>
    <t>Javy Ayala</t>
  </si>
  <si>
    <t>Brent Primus</t>
  </si>
  <si>
    <t>Michael Chandler</t>
  </si>
  <si>
    <t>UFC on FOX 31</t>
  </si>
  <si>
    <t>Edson Barboza</t>
  </si>
  <si>
    <t>Dan Hooker</t>
  </si>
  <si>
    <t>Kevin Lee</t>
  </si>
  <si>
    <t>Al Iaquinta</t>
  </si>
  <si>
    <t>Canelo vs. Rocky</t>
  </si>
  <si>
    <t>Canelo Alvarez</t>
  </si>
  <si>
    <t>Rocky Fielding</t>
  </si>
  <si>
    <t>Bellator 213</t>
  </si>
  <si>
    <t>Ilima-Lei MacFarlane</t>
  </si>
  <si>
    <t>Valerie Letourneau</t>
  </si>
  <si>
    <t>UFC 232</t>
  </si>
  <si>
    <t>Megan Anderson</t>
  </si>
  <si>
    <t>Cat Zingano</t>
  </si>
  <si>
    <t>Lost $5 prop bet on Wizards</t>
  </si>
  <si>
    <t>PARLAY</t>
  </si>
  <si>
    <t>Brian Kelleher</t>
  </si>
  <si>
    <t>Montel Jackson</t>
  </si>
  <si>
    <t>Ryan Hall</t>
  </si>
  <si>
    <t>BJ Penn</t>
  </si>
  <si>
    <t>Cris Cyborg</t>
  </si>
  <si>
    <t>Amanda Nunes</t>
  </si>
  <si>
    <t>Jon Jones</t>
  </si>
  <si>
    <t>Alexander Gustafsson</t>
  </si>
  <si>
    <t>Rizin 14</t>
  </si>
  <si>
    <t>Kyoji Horiguchi</t>
  </si>
  <si>
    <t>Darrion Caldwell</t>
  </si>
  <si>
    <t>PFL 11</t>
  </si>
  <si>
    <t>Louis Taylor</t>
  </si>
  <si>
    <t>Abusupiyan Magomedov</t>
  </si>
  <si>
    <t>Kayla Harrison</t>
  </si>
  <si>
    <t>Moriel Charneski</t>
  </si>
  <si>
    <t>Vinny Magalhaes</t>
  </si>
  <si>
    <t>Sean O'Connell</t>
  </si>
  <si>
    <t>Magomed Magomedkerimov</t>
  </si>
  <si>
    <t>Ray Cooper III</t>
  </si>
  <si>
    <t>UFC on ESPN+ 1</t>
  </si>
  <si>
    <t>Ariane Lipski</t>
  </si>
  <si>
    <t>Joanne Calderwood</t>
  </si>
  <si>
    <t>inside distance</t>
  </si>
  <si>
    <t>Donald Cerrone</t>
  </si>
  <si>
    <t>Alexander Hernandez</t>
  </si>
  <si>
    <t>Belal Muhammad</t>
  </si>
  <si>
    <t>Geoff Neal</t>
  </si>
  <si>
    <t>Yancy Medeiros</t>
  </si>
  <si>
    <t>Gregor Gillespie</t>
  </si>
  <si>
    <t>Paige VanZant</t>
  </si>
  <si>
    <t>Rachael Ostovich</t>
  </si>
  <si>
    <t>VanZant by 3 round decision</t>
  </si>
  <si>
    <t>Greg Hardy</t>
  </si>
  <si>
    <t>Allen Crowder</t>
  </si>
  <si>
    <t>1st round KO</t>
  </si>
  <si>
    <t>Type</t>
  </si>
  <si>
    <t>Parlay</t>
  </si>
  <si>
    <t>Prop</t>
  </si>
  <si>
    <t>Sport</t>
  </si>
  <si>
    <t>Boxing</t>
  </si>
  <si>
    <t>MMA</t>
  </si>
  <si>
    <t>Lipski inside distance</t>
  </si>
  <si>
    <t>VanZant decision</t>
  </si>
  <si>
    <t>Hardy 1st Round</t>
  </si>
  <si>
    <t>Pick</t>
  </si>
  <si>
    <t/>
  </si>
  <si>
    <t>Wins</t>
  </si>
  <si>
    <t>Losses</t>
  </si>
  <si>
    <t>favorites</t>
  </si>
  <si>
    <t>underdogs</t>
  </si>
  <si>
    <t>Wizards vs. Lakers</t>
  </si>
  <si>
    <t>NBA</t>
  </si>
  <si>
    <t>Wizards</t>
  </si>
  <si>
    <t>Lakers</t>
  </si>
  <si>
    <t>Wizards first to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</si>
</sst>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164" formatCode="0\ \W"/>
    <numFmt numFmtId="165" formatCode="0\ \L"/>
    <numFmt numFmtId="166" formatCode="\+#,##0_);\-#,##0_)"/>
    <numFmt numFmtId="167" formatCode="\+#,##0.00_);\-#,##0.00_)"/>
    <numFmt numFmtId="168" formatCode="0.0%"/>
    <numFmt numFmtId="169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8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167" fontId="0" fillId="0" borderId="0" xfId="0" quotePrefix="1" applyNumberFormat="1" applyAlignment="1">
      <alignment horizontal="right"/>
    </xf>
    <xf numFmtId="168" fontId="0" fillId="0" borderId="0" xfId="0" applyNumberFormat="1"/>
    <xf numFmtId="169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07">
    <dxf>
      <fill>
        <patternFill patternType="lightHorizontal">
          <fgColor rgb="FFF9D0FC"/>
          <bgColor theme="7" tint="0.59996337778862885"/>
        </patternFill>
      </fill>
    </dxf>
    <dxf>
      <border>
        <top style="thin">
          <color auto="1"/>
        </top>
      </border>
    </dxf>
    <dxf>
      <fill>
        <patternFill patternType="lightHorizontal">
          <fgColor rgb="FFF9D0FC"/>
          <bgColor theme="7" tint="0.59996337778862885"/>
        </patternFill>
      </fill>
    </dxf>
    <dxf>
      <border>
        <top style="thin">
          <color auto="1"/>
        </top>
      </border>
    </dxf>
    <dxf>
      <fill>
        <patternFill patternType="lightHorizontal">
          <fgColor rgb="FFF9D0FC"/>
          <bgColor theme="7" tint="0.59996337778862885"/>
        </patternFill>
      </fill>
    </dxf>
    <dxf>
      <border>
        <top style="thin">
          <color auto="1"/>
        </top>
      </border>
    </dxf>
    <dxf>
      <border>
        <right style="thin">
          <color auto="1"/>
        </right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ill>
        <patternFill patternType="lightHorizontal">
          <fgColor rgb="FFF9D0FC"/>
          <bgColor theme="7" tint="0.59996337778862885"/>
        </patternFill>
      </fill>
    </dxf>
    <dxf>
      <border>
        <top style="thin">
          <color auto="1"/>
        </top>
      </border>
    </dxf>
    <dxf>
      <font>
        <b/>
        <i val="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right style="thin">
          <color auto="1"/>
        </right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ill>
        <patternFill patternType="lightHorizontal">
          <fgColor rgb="FFF9D0FC"/>
          <bgColor theme="7" tint="0.59996337778862885"/>
        </patternFill>
      </fill>
    </dxf>
    <dxf>
      <border>
        <top style="thin">
          <color auto="1"/>
        </top>
      </border>
    </dxf>
    <dxf>
      <font>
        <b/>
        <i val="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Horizontal">
          <fgColor rgb="FFF9D0FC"/>
          <bgColor theme="7" tint="0.59996337778862885"/>
        </patternFill>
      </fill>
    </dxf>
    <dxf>
      <border>
        <top style="thin">
          <color auto="1"/>
        </top>
      </border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Horizontal">
          <fgColor rgb="FFF9D0FC"/>
          <bgColor theme="7" tint="0.59996337778862885"/>
        </patternFill>
      </fill>
    </dxf>
    <dxf>
      <border>
        <top style="thin">
          <color auto="1"/>
        </top>
      </border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Horizontal">
          <fgColor rgb="FFF9D0FC"/>
          <bgColor theme="7" tint="0.59996337778862885"/>
        </patternFill>
      </fill>
    </dxf>
    <dxf>
      <border>
        <top style="thin">
          <color auto="1"/>
        </top>
      </border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Horizontal">
          <fgColor rgb="FFF9D0FC"/>
          <bgColor theme="7" tint="0.59996337778862885"/>
        </patternFill>
      </fill>
    </dxf>
    <dxf>
      <border>
        <top style="thin">
          <color auto="1"/>
        </top>
      </border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Horizontal">
          <fgColor rgb="FFF9D0FC"/>
          <bgColor theme="7" tint="0.59996337778862885"/>
        </patternFill>
      </fill>
    </dxf>
    <dxf>
      <border>
        <top style="thin">
          <color auto="1"/>
        </top>
      </border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Horizontal">
          <fgColor rgb="FFF9D0FC"/>
          <bgColor theme="7" tint="0.59996337778862885"/>
        </patternFill>
      </fill>
    </dxf>
    <dxf>
      <border>
        <top style="thin">
          <color auto="1"/>
        </top>
      </border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gray0625">
          <bgColor rgb="FFFFFAF0"/>
        </patternFill>
      </fill>
    </dxf>
    <dxf>
      <border>
        <top style="thin">
          <color auto="1"/>
        </top>
      </border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auto="1"/>
        </top>
      </border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9D0FC"/>
      <color rgb="FFFFFAF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0B46-E287-4A0A-AE9F-400A1025EE1F}">
  <dimension ref="A1"/>
  <sheetViews>
    <sheetView workbookViewId="0">
      <selection activeCell="E9" sqref="E9"/>
    </sheetView>
  </sheetViews>
  <sheetFormatPr defaultRowHeight="14.4" x14ac:dyDescent="0.3"/>
  <cols>
    <col min="1" max="1" width="10.77734375" bestFit="1" customWidth="1"/>
    <col min="2" max="2" width="14" bestFit="1" customWidth="1"/>
    <col min="3" max="3" width="11.77734375" bestFit="1" customWidth="1"/>
    <col min="4" max="4" width="18.77734375" bestFit="1" customWidth="1"/>
    <col min="5" max="5" width="16.55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5B13-A9D1-4BF2-B89C-505A67849E14}">
  <dimension ref="A1:R301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4.4" x14ac:dyDescent="0.3"/>
  <cols>
    <col min="1" max="1" width="5.6640625" bestFit="1" customWidth="1"/>
    <col min="2" max="2" width="10.5546875" bestFit="1" customWidth="1"/>
    <col min="3" max="3" width="14.77734375" bestFit="1" customWidth="1"/>
    <col min="4" max="4" width="7.21875" bestFit="1" customWidth="1"/>
    <col min="5" max="5" width="6.44140625" bestFit="1" customWidth="1"/>
    <col min="6" max="6" width="24.77734375" customWidth="1"/>
    <col min="7" max="7" width="21.109375" bestFit="1" customWidth="1"/>
    <col min="8" max="8" width="21.109375" customWidth="1"/>
    <col min="9" max="9" width="10.77734375" bestFit="1" customWidth="1"/>
    <col min="10" max="12" width="8.109375" bestFit="1" customWidth="1"/>
    <col min="13" max="13" width="7" bestFit="1" customWidth="1"/>
    <col min="14" max="14" width="8.6640625" bestFit="1" customWidth="1"/>
    <col min="15" max="15" width="11.77734375" bestFit="1" customWidth="1"/>
    <col min="16" max="16" width="7.6640625" bestFit="1" customWidth="1"/>
    <col min="17" max="17" width="18.109375" bestFit="1" customWidth="1"/>
    <col min="18" max="18" width="24.109375" bestFit="1" customWidth="1"/>
  </cols>
  <sheetData>
    <row r="1" spans="1:18" s="1" customFormat="1" x14ac:dyDescent="0.3">
      <c r="A1" s="1" t="s">
        <v>1</v>
      </c>
      <c r="B1" s="1" t="s">
        <v>2</v>
      </c>
      <c r="C1" s="1" t="s">
        <v>3</v>
      </c>
      <c r="D1" s="1" t="s">
        <v>84</v>
      </c>
      <c r="E1" s="1" t="s">
        <v>87</v>
      </c>
      <c r="F1" s="1" t="s">
        <v>4</v>
      </c>
      <c r="G1" s="1" t="s">
        <v>5</v>
      </c>
      <c r="H1" s="1" t="s">
        <v>86</v>
      </c>
      <c r="I1" s="12" t="s">
        <v>6</v>
      </c>
      <c r="J1" s="1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>
        <v>1</v>
      </c>
      <c r="B2" s="6">
        <v>43435</v>
      </c>
      <c r="C2" t="s">
        <v>16</v>
      </c>
      <c r="D2" s="1" t="s">
        <v>93</v>
      </c>
      <c r="E2" t="s">
        <v>88</v>
      </c>
      <c r="F2" t="s">
        <v>17</v>
      </c>
      <c r="G2" t="s">
        <v>18</v>
      </c>
      <c r="I2" s="11">
        <v>145</v>
      </c>
      <c r="J2" s="8">
        <f>IF(I2="", "", IF(I2&gt;0, I2/100 +1, -100/I2 +1))</f>
        <v>2.4500000000000002</v>
      </c>
      <c r="K2" s="3">
        <v>70</v>
      </c>
      <c r="L2" s="3">
        <f t="shared" ref="L2:L13" si="0">IFERROR(IF(K2=0, "", IF(I2&gt;0, K2/100*I2,K2/I2*-100)), "")</f>
        <v>101.5</v>
      </c>
      <c r="M2" t="s">
        <v>19</v>
      </c>
      <c r="N2" s="3">
        <f t="shared" ref="N2:N68" si="1">IF(M2="", "", IF(M2="Draw", 0, IF(M2="win", L2, -1*K2)))</f>
        <v>0</v>
      </c>
      <c r="O2" s="9">
        <f>IFERROR(K2/INDEX($P$2:$P$30000,_xlfn.MINIFS(A:A,B:B,B2,C:C,C2)),"")</f>
        <v>1</v>
      </c>
      <c r="P2" s="10">
        <f>0+Q2</f>
        <v>70</v>
      </c>
      <c r="Q2">
        <v>70</v>
      </c>
    </row>
    <row r="3" spans="1:18" x14ac:dyDescent="0.3">
      <c r="A3">
        <f>IF(B3="", A2, A2+1)</f>
        <v>2</v>
      </c>
      <c r="B3" s="6">
        <v>43442</v>
      </c>
      <c r="C3" t="s">
        <v>20</v>
      </c>
      <c r="D3" s="1" t="s">
        <v>93</v>
      </c>
      <c r="E3" t="s">
        <v>89</v>
      </c>
      <c r="F3" t="s">
        <v>21</v>
      </c>
      <c r="G3" t="s">
        <v>22</v>
      </c>
      <c r="I3" s="11">
        <v>275</v>
      </c>
      <c r="J3" s="8">
        <f t="shared" ref="J3:J69" si="2">IF(I3="", "", IF(I3&gt;0, I3/100 +1, -100/I3 +1))</f>
        <v>3.75</v>
      </c>
      <c r="K3" s="3">
        <v>20</v>
      </c>
      <c r="L3" s="3">
        <f t="shared" si="0"/>
        <v>55</v>
      </c>
      <c r="M3" t="s">
        <v>23</v>
      </c>
      <c r="N3" s="3">
        <f t="shared" si="1"/>
        <v>-20</v>
      </c>
      <c r="O3" s="9">
        <f t="shared" ref="O3:O66" si="3">IFERROR(K3/INDEX($P$2:$P$30000,_xlfn.MINIFS(A:A,B:B,B3,C:C,C3)),"")</f>
        <v>0.2857142857142857</v>
      </c>
      <c r="P3" s="10">
        <f>IFERROR(P2+N2+Q3,"")</f>
        <v>70</v>
      </c>
    </row>
    <row r="4" spans="1:18" x14ac:dyDescent="0.3">
      <c r="A4">
        <f t="shared" ref="A4:A67" si="4">IF(B4="", A3, A3+1)</f>
        <v>3</v>
      </c>
      <c r="B4" s="6">
        <v>43442</v>
      </c>
      <c r="C4" t="s">
        <v>20</v>
      </c>
      <c r="D4" s="1" t="s">
        <v>93</v>
      </c>
      <c r="E4" t="s">
        <v>89</v>
      </c>
      <c r="F4" t="s">
        <v>24</v>
      </c>
      <c r="G4" t="s">
        <v>25</v>
      </c>
      <c r="I4" s="11">
        <v>105</v>
      </c>
      <c r="J4" s="8">
        <f t="shared" si="2"/>
        <v>2.0499999999999998</v>
      </c>
      <c r="K4" s="3">
        <v>50</v>
      </c>
      <c r="L4" s="3">
        <f t="shared" si="0"/>
        <v>52.5</v>
      </c>
      <c r="M4" t="s">
        <v>26</v>
      </c>
      <c r="N4" s="3">
        <f t="shared" si="1"/>
        <v>52.5</v>
      </c>
      <c r="O4" s="9">
        <f t="shared" si="3"/>
        <v>0.7142857142857143</v>
      </c>
      <c r="P4" s="10">
        <f t="shared" ref="P4:P68" si="5">IFERROR(P3+N3+Q4,"")</f>
        <v>50</v>
      </c>
    </row>
    <row r="5" spans="1:18" x14ac:dyDescent="0.3">
      <c r="A5">
        <f t="shared" si="4"/>
        <v>4</v>
      </c>
      <c r="B5" s="6">
        <v>43448</v>
      </c>
      <c r="C5" t="s">
        <v>27</v>
      </c>
      <c r="D5" s="1" t="s">
        <v>93</v>
      </c>
      <c r="E5" t="s">
        <v>89</v>
      </c>
      <c r="F5" t="s">
        <v>28</v>
      </c>
      <c r="G5" t="s">
        <v>29</v>
      </c>
      <c r="I5" s="11">
        <v>115</v>
      </c>
      <c r="J5" s="8">
        <f t="shared" si="2"/>
        <v>2.15</v>
      </c>
      <c r="K5" s="3">
        <v>30</v>
      </c>
      <c r="L5" s="3">
        <f t="shared" si="0"/>
        <v>34.5</v>
      </c>
      <c r="M5" t="s">
        <v>23</v>
      </c>
      <c r="N5" s="3">
        <f t="shared" si="1"/>
        <v>-30</v>
      </c>
      <c r="O5" s="9">
        <f t="shared" si="3"/>
        <v>0.29268292682926828</v>
      </c>
      <c r="P5" s="10">
        <f t="shared" si="5"/>
        <v>102.5</v>
      </c>
    </row>
    <row r="6" spans="1:18" x14ac:dyDescent="0.3">
      <c r="A6">
        <f t="shared" si="4"/>
        <v>5</v>
      </c>
      <c r="B6" s="6">
        <v>43448</v>
      </c>
      <c r="C6" t="s">
        <v>27</v>
      </c>
      <c r="D6" s="1" t="s">
        <v>93</v>
      </c>
      <c r="E6" t="s">
        <v>89</v>
      </c>
      <c r="F6" t="s">
        <v>30</v>
      </c>
      <c r="G6" t="s">
        <v>31</v>
      </c>
      <c r="I6" s="11">
        <v>400</v>
      </c>
      <c r="J6" s="8">
        <f t="shared" si="2"/>
        <v>5</v>
      </c>
      <c r="K6" s="3">
        <v>10</v>
      </c>
      <c r="L6" s="3">
        <f t="shared" si="0"/>
        <v>40</v>
      </c>
      <c r="M6" t="s">
        <v>23</v>
      </c>
      <c r="N6" s="3">
        <f t="shared" si="1"/>
        <v>-10</v>
      </c>
      <c r="O6" s="9">
        <f t="shared" si="3"/>
        <v>9.7560975609756101E-2</v>
      </c>
      <c r="P6" s="10">
        <f t="shared" si="5"/>
        <v>72.5</v>
      </c>
    </row>
    <row r="7" spans="1:18" x14ac:dyDescent="0.3">
      <c r="A7">
        <f t="shared" si="4"/>
        <v>6</v>
      </c>
      <c r="B7" s="6">
        <v>43449</v>
      </c>
      <c r="C7" t="s">
        <v>32</v>
      </c>
      <c r="D7" s="1" t="s">
        <v>93</v>
      </c>
      <c r="E7" t="s">
        <v>89</v>
      </c>
      <c r="F7" t="s">
        <v>33</v>
      </c>
      <c r="G7" t="s">
        <v>34</v>
      </c>
      <c r="I7" s="11">
        <v>105</v>
      </c>
      <c r="J7" s="8">
        <f t="shared" si="2"/>
        <v>2.0499999999999998</v>
      </c>
      <c r="K7" s="3">
        <v>62.5</v>
      </c>
      <c r="L7" s="3">
        <f t="shared" si="0"/>
        <v>65.625</v>
      </c>
      <c r="M7" t="s">
        <v>26</v>
      </c>
      <c r="N7" s="3">
        <f t="shared" si="1"/>
        <v>65.625</v>
      </c>
      <c r="O7" s="9">
        <f t="shared" si="3"/>
        <v>1</v>
      </c>
      <c r="P7" s="10">
        <f t="shared" si="5"/>
        <v>62.5</v>
      </c>
    </row>
    <row r="8" spans="1:18" x14ac:dyDescent="0.3">
      <c r="A8">
        <f t="shared" si="4"/>
        <v>7</v>
      </c>
      <c r="B8" s="6">
        <v>43449</v>
      </c>
      <c r="C8" t="s">
        <v>32</v>
      </c>
      <c r="D8" s="1" t="s">
        <v>93</v>
      </c>
      <c r="E8" t="s">
        <v>89</v>
      </c>
      <c r="F8" t="s">
        <v>35</v>
      </c>
      <c r="G8" t="s">
        <v>36</v>
      </c>
      <c r="I8" s="11">
        <v>-335</v>
      </c>
      <c r="J8" s="8">
        <f t="shared" si="2"/>
        <v>1.2985074626865671</v>
      </c>
      <c r="K8" s="3">
        <v>26.8</v>
      </c>
      <c r="L8" s="3">
        <f t="shared" si="0"/>
        <v>8</v>
      </c>
      <c r="M8" t="s">
        <v>23</v>
      </c>
      <c r="N8" s="3">
        <f t="shared" si="1"/>
        <v>-26.8</v>
      </c>
      <c r="O8" s="9">
        <f t="shared" si="3"/>
        <v>0.42880000000000001</v>
      </c>
      <c r="P8" s="10">
        <f t="shared" si="5"/>
        <v>128.125</v>
      </c>
    </row>
    <row r="9" spans="1:18" x14ac:dyDescent="0.3">
      <c r="A9">
        <f t="shared" si="4"/>
        <v>8</v>
      </c>
      <c r="B9" s="6">
        <v>43449</v>
      </c>
      <c r="C9" t="s">
        <v>37</v>
      </c>
      <c r="D9" s="1" t="s">
        <v>93</v>
      </c>
      <c r="E9" t="s">
        <v>88</v>
      </c>
      <c r="F9" t="s">
        <v>38</v>
      </c>
      <c r="G9" t="s">
        <v>39</v>
      </c>
      <c r="I9" s="11">
        <v>-2500</v>
      </c>
      <c r="J9" s="8">
        <f t="shared" si="2"/>
        <v>1.04</v>
      </c>
      <c r="K9" s="3">
        <v>100</v>
      </c>
      <c r="L9" s="3">
        <f t="shared" si="0"/>
        <v>4</v>
      </c>
      <c r="M9" t="s">
        <v>26</v>
      </c>
      <c r="N9" s="3">
        <f t="shared" si="1"/>
        <v>4</v>
      </c>
      <c r="O9" s="9">
        <f t="shared" si="3"/>
        <v>0.98692326671601283</v>
      </c>
      <c r="P9" s="10">
        <f t="shared" si="5"/>
        <v>101.325</v>
      </c>
    </row>
    <row r="10" spans="1:18" x14ac:dyDescent="0.3">
      <c r="A10">
        <f t="shared" si="4"/>
        <v>9</v>
      </c>
      <c r="B10" s="6">
        <v>43449</v>
      </c>
      <c r="C10" t="s">
        <v>40</v>
      </c>
      <c r="D10" s="1" t="s">
        <v>93</v>
      </c>
      <c r="E10" t="s">
        <v>89</v>
      </c>
      <c r="F10" t="s">
        <v>41</v>
      </c>
      <c r="G10" t="s">
        <v>42</v>
      </c>
      <c r="I10" s="11">
        <v>-255</v>
      </c>
      <c r="J10" s="8">
        <f t="shared" si="2"/>
        <v>1.392156862745098</v>
      </c>
      <c r="K10" s="3">
        <v>25.5</v>
      </c>
      <c r="L10" s="3">
        <f t="shared" si="0"/>
        <v>10</v>
      </c>
      <c r="M10" t="s">
        <v>26</v>
      </c>
      <c r="N10" s="3">
        <f t="shared" si="1"/>
        <v>10</v>
      </c>
      <c r="O10" s="9">
        <f t="shared" si="3"/>
        <v>0.24210776169000711</v>
      </c>
      <c r="P10" s="10">
        <f t="shared" si="5"/>
        <v>105.325</v>
      </c>
    </row>
    <row r="11" spans="1:18" x14ac:dyDescent="0.3">
      <c r="A11">
        <f t="shared" si="4"/>
        <v>10</v>
      </c>
      <c r="B11" s="6">
        <v>43815</v>
      </c>
      <c r="C11" t="s">
        <v>99</v>
      </c>
      <c r="D11" s="1" t="s">
        <v>86</v>
      </c>
      <c r="E11" t="s">
        <v>100</v>
      </c>
      <c r="F11" t="s">
        <v>101</v>
      </c>
      <c r="G11" t="s">
        <v>102</v>
      </c>
      <c r="H11" t="s">
        <v>103</v>
      </c>
      <c r="I11" s="11">
        <v>105</v>
      </c>
      <c r="J11" s="8">
        <f t="shared" si="2"/>
        <v>2.0499999999999998</v>
      </c>
      <c r="K11" s="3">
        <v>5</v>
      </c>
      <c r="L11" s="3">
        <f t="shared" si="0"/>
        <v>5.25</v>
      </c>
      <c r="M11" t="s">
        <v>23</v>
      </c>
      <c r="N11" s="3">
        <f t="shared" si="1"/>
        <v>-5</v>
      </c>
      <c r="O11" s="9">
        <f t="shared" si="3"/>
        <v>4.3355733795794493E-2</v>
      </c>
      <c r="P11" s="10">
        <f t="shared" si="5"/>
        <v>115.325</v>
      </c>
    </row>
    <row r="12" spans="1:18" x14ac:dyDescent="0.3">
      <c r="A12">
        <f t="shared" si="4"/>
        <v>11</v>
      </c>
      <c r="B12" s="6">
        <v>43463</v>
      </c>
      <c r="C12" t="s">
        <v>43</v>
      </c>
      <c r="D12" s="1" t="s">
        <v>93</v>
      </c>
      <c r="E12" t="s">
        <v>89</v>
      </c>
      <c r="F12" t="s">
        <v>44</v>
      </c>
      <c r="G12" t="s">
        <v>45</v>
      </c>
      <c r="I12" s="11">
        <v>120</v>
      </c>
      <c r="J12" s="8">
        <f t="shared" si="2"/>
        <v>2.2000000000000002</v>
      </c>
      <c r="K12" s="3">
        <v>50</v>
      </c>
      <c r="L12" s="3">
        <f t="shared" si="0"/>
        <v>60</v>
      </c>
      <c r="M12" t="s">
        <v>26</v>
      </c>
      <c r="N12" s="3">
        <f t="shared" si="1"/>
        <v>60</v>
      </c>
      <c r="O12" s="9">
        <f t="shared" si="3"/>
        <v>0.43355733795794493</v>
      </c>
      <c r="P12" s="10">
        <f>IFERROR(P10+N10+Q12,"")</f>
        <v>115.325</v>
      </c>
      <c r="R12" t="s">
        <v>46</v>
      </c>
    </row>
    <row r="13" spans="1:18" x14ac:dyDescent="0.3">
      <c r="A13">
        <f t="shared" si="4"/>
        <v>12</v>
      </c>
      <c r="B13" s="6">
        <v>43463</v>
      </c>
      <c r="C13" t="s">
        <v>43</v>
      </c>
      <c r="D13" s="1" t="s">
        <v>85</v>
      </c>
      <c r="E13" t="s">
        <v>89</v>
      </c>
      <c r="F13" t="s">
        <v>47</v>
      </c>
      <c r="G13" t="s">
        <v>47</v>
      </c>
      <c r="I13" s="11">
        <f ca="1">IF(F13="PARLAY",(PRODUCT(OFFSET(J13,1,0,COUNTIF(A:A,A13)-1))-1)*100)</f>
        <v>256.85314685314688</v>
      </c>
      <c r="J13" s="8">
        <f t="shared" ca="1" si="2"/>
        <v>3.5685314685314689</v>
      </c>
      <c r="K13" s="3">
        <v>6</v>
      </c>
      <c r="L13" s="3">
        <f t="shared" ca="1" si="0"/>
        <v>15.411188811188813</v>
      </c>
      <c r="M13" t="s">
        <v>23</v>
      </c>
      <c r="N13" s="3">
        <f>IF(M13="", "", IF(M13="Draw", 0, IF(M13="win", L13, -1*K13)))</f>
        <v>-6</v>
      </c>
      <c r="O13" s="9">
        <f t="shared" si="3"/>
        <v>5.2026880554953393E-2</v>
      </c>
      <c r="P13" s="10">
        <f t="shared" si="5"/>
        <v>175.32499999999999</v>
      </c>
    </row>
    <row r="14" spans="1:18" x14ac:dyDescent="0.3">
      <c r="A14">
        <f t="shared" si="4"/>
        <v>12</v>
      </c>
      <c r="B14" s="6"/>
      <c r="D14" s="1" t="s">
        <v>93</v>
      </c>
      <c r="E14" t="s">
        <v>89</v>
      </c>
      <c r="F14" t="s">
        <v>48</v>
      </c>
      <c r="G14" t="s">
        <v>49</v>
      </c>
      <c r="I14" s="11">
        <v>110</v>
      </c>
      <c r="J14" s="8">
        <f t="shared" si="2"/>
        <v>2.1</v>
      </c>
      <c r="K14" s="3"/>
      <c r="L14" s="3" t="str">
        <f>IFERROR(IF(K14=0, "", IF(I14&gt;0, K14/100*I14,K14/I14*-100)), "")</f>
        <v/>
      </c>
      <c r="M14" t="s">
        <v>23</v>
      </c>
      <c r="N14" s="3">
        <v>0</v>
      </c>
      <c r="O14" s="9">
        <f t="shared" si="3"/>
        <v>0</v>
      </c>
      <c r="P14" s="10">
        <f t="shared" si="5"/>
        <v>169.32499999999999</v>
      </c>
      <c r="R14" t="s">
        <v>23</v>
      </c>
    </row>
    <row r="15" spans="1:18" x14ac:dyDescent="0.3">
      <c r="A15">
        <f t="shared" si="4"/>
        <v>12</v>
      </c>
      <c r="B15" s="6"/>
      <c r="D15" s="1" t="s">
        <v>93</v>
      </c>
      <c r="E15" t="s">
        <v>89</v>
      </c>
      <c r="F15" t="s">
        <v>50</v>
      </c>
      <c r="G15" t="s">
        <v>51</v>
      </c>
      <c r="I15" s="11">
        <v>-440</v>
      </c>
      <c r="J15" s="8">
        <f t="shared" si="2"/>
        <v>1.2272727272727273</v>
      </c>
      <c r="K15" s="3"/>
      <c r="L15" s="3" t="str">
        <f t="shared" ref="L15:L42" si="6">IFERROR(IF(K15=0, "", IF(I15&gt;0, K15/100*I15,K15/I15*-100)), "")</f>
        <v/>
      </c>
      <c r="M15" t="s">
        <v>26</v>
      </c>
      <c r="N15" s="3">
        <v>0</v>
      </c>
      <c r="O15" s="9">
        <f t="shared" si="3"/>
        <v>0</v>
      </c>
      <c r="P15" s="10">
        <f t="shared" si="5"/>
        <v>169.32499999999999</v>
      </c>
      <c r="R15" t="s">
        <v>26</v>
      </c>
    </row>
    <row r="16" spans="1:18" x14ac:dyDescent="0.3">
      <c r="A16">
        <f t="shared" si="4"/>
        <v>12</v>
      </c>
      <c r="B16" s="6"/>
      <c r="D16" s="1" t="s">
        <v>93</v>
      </c>
      <c r="E16" t="s">
        <v>89</v>
      </c>
      <c r="F16" t="s">
        <v>52</v>
      </c>
      <c r="G16" t="s">
        <v>53</v>
      </c>
      <c r="I16" s="11">
        <v>-260</v>
      </c>
      <c r="J16" s="8">
        <f t="shared" si="2"/>
        <v>1.3846153846153846</v>
      </c>
      <c r="K16" s="3"/>
      <c r="L16" s="3" t="str">
        <f t="shared" si="6"/>
        <v/>
      </c>
      <c r="M16" t="s">
        <v>23</v>
      </c>
      <c r="N16" s="3">
        <v>0</v>
      </c>
      <c r="O16" s="9">
        <f t="shared" si="3"/>
        <v>0</v>
      </c>
      <c r="P16" s="10">
        <f t="shared" si="5"/>
        <v>169.32499999999999</v>
      </c>
      <c r="R16" t="s">
        <v>23</v>
      </c>
    </row>
    <row r="17" spans="1:18" x14ac:dyDescent="0.3">
      <c r="A17">
        <f t="shared" si="4"/>
        <v>13</v>
      </c>
      <c r="B17" s="6">
        <v>43463</v>
      </c>
      <c r="C17" t="s">
        <v>43</v>
      </c>
      <c r="D17" s="1" t="s">
        <v>93</v>
      </c>
      <c r="E17" t="s">
        <v>89</v>
      </c>
      <c r="F17" t="s">
        <v>52</v>
      </c>
      <c r="G17" t="s">
        <v>53</v>
      </c>
      <c r="I17" s="11">
        <v>-180</v>
      </c>
      <c r="J17" s="8">
        <f t="shared" si="2"/>
        <v>1.5555555555555556</v>
      </c>
      <c r="K17" s="3">
        <v>126</v>
      </c>
      <c r="L17" s="3">
        <f t="shared" si="6"/>
        <v>70</v>
      </c>
      <c r="M17" t="s">
        <v>23</v>
      </c>
      <c r="N17" s="3">
        <f t="shared" si="1"/>
        <v>-126</v>
      </c>
      <c r="O17" s="9">
        <f t="shared" si="3"/>
        <v>1.0925644916540211</v>
      </c>
      <c r="P17" s="10">
        <f t="shared" si="5"/>
        <v>169.32499999999999</v>
      </c>
    </row>
    <row r="18" spans="1:18" x14ac:dyDescent="0.3">
      <c r="A18">
        <f t="shared" si="4"/>
        <v>14</v>
      </c>
      <c r="B18" s="6">
        <v>43463</v>
      </c>
      <c r="C18" t="s">
        <v>43</v>
      </c>
      <c r="D18" s="1" t="s">
        <v>93</v>
      </c>
      <c r="E18" t="s">
        <v>89</v>
      </c>
      <c r="F18" t="s">
        <v>54</v>
      </c>
      <c r="G18" t="s">
        <v>55</v>
      </c>
      <c r="I18" s="11">
        <v>-290</v>
      </c>
      <c r="J18" s="8">
        <f t="shared" si="2"/>
        <v>1.3448275862068966</v>
      </c>
      <c r="K18" s="3">
        <v>29</v>
      </c>
      <c r="L18" s="3">
        <f t="shared" si="6"/>
        <v>10</v>
      </c>
      <c r="M18" t="s">
        <v>26</v>
      </c>
      <c r="N18" s="3">
        <f t="shared" si="1"/>
        <v>10</v>
      </c>
      <c r="O18" s="9">
        <f t="shared" si="3"/>
        <v>0.25146325601560804</v>
      </c>
      <c r="P18" s="10">
        <f t="shared" si="5"/>
        <v>43.324999999999989</v>
      </c>
    </row>
    <row r="19" spans="1:18" x14ac:dyDescent="0.3">
      <c r="A19">
        <f t="shared" si="4"/>
        <v>15</v>
      </c>
      <c r="B19" s="6">
        <v>43465</v>
      </c>
      <c r="C19" t="s">
        <v>56</v>
      </c>
      <c r="D19" s="1" t="s">
        <v>93</v>
      </c>
      <c r="E19" t="s">
        <v>89</v>
      </c>
      <c r="F19" t="s">
        <v>57</v>
      </c>
      <c r="G19" t="s">
        <v>58</v>
      </c>
      <c r="I19" s="11">
        <v>185</v>
      </c>
      <c r="J19" s="8">
        <f t="shared" si="2"/>
        <v>2.85</v>
      </c>
      <c r="K19" s="3">
        <v>40</v>
      </c>
      <c r="L19" s="3">
        <f t="shared" si="6"/>
        <v>74</v>
      </c>
      <c r="M19" t="s">
        <v>26</v>
      </c>
      <c r="N19" s="3">
        <f t="shared" si="1"/>
        <v>74</v>
      </c>
      <c r="O19" s="9">
        <f t="shared" si="3"/>
        <v>0.2362320980363207</v>
      </c>
      <c r="P19" s="10">
        <f t="shared" si="5"/>
        <v>53.324999999999989</v>
      </c>
    </row>
    <row r="20" spans="1:18" x14ac:dyDescent="0.3">
      <c r="A20">
        <f t="shared" si="4"/>
        <v>16</v>
      </c>
      <c r="B20" s="6">
        <v>43465</v>
      </c>
      <c r="C20" t="s">
        <v>59</v>
      </c>
      <c r="D20" s="1" t="s">
        <v>93</v>
      </c>
      <c r="E20" t="s">
        <v>89</v>
      </c>
      <c r="F20" t="s">
        <v>60</v>
      </c>
      <c r="G20" t="s">
        <v>61</v>
      </c>
      <c r="I20" s="11">
        <v>240</v>
      </c>
      <c r="J20" s="8">
        <f t="shared" si="2"/>
        <v>3.4</v>
      </c>
      <c r="K20" s="3">
        <v>10</v>
      </c>
      <c r="L20" s="3">
        <f t="shared" si="6"/>
        <v>24</v>
      </c>
      <c r="M20" t="s">
        <v>26</v>
      </c>
      <c r="N20" s="3">
        <f t="shared" si="1"/>
        <v>24</v>
      </c>
      <c r="O20" s="9">
        <f t="shared" si="3"/>
        <v>5.9058024509080174E-2</v>
      </c>
      <c r="P20" s="10">
        <f t="shared" si="5"/>
        <v>127.32499999999999</v>
      </c>
    </row>
    <row r="21" spans="1:18" x14ac:dyDescent="0.3">
      <c r="A21">
        <f t="shared" si="4"/>
        <v>17</v>
      </c>
      <c r="B21" s="6">
        <v>43465</v>
      </c>
      <c r="C21" t="s">
        <v>59</v>
      </c>
      <c r="D21" s="1" t="s">
        <v>93</v>
      </c>
      <c r="E21" t="s">
        <v>89</v>
      </c>
      <c r="F21" t="s">
        <v>62</v>
      </c>
      <c r="G21" t="s">
        <v>63</v>
      </c>
      <c r="I21" s="11">
        <v>-1750</v>
      </c>
      <c r="J21" s="8">
        <f t="shared" si="2"/>
        <v>1.0571428571428572</v>
      </c>
      <c r="K21" s="3">
        <v>87.5</v>
      </c>
      <c r="L21" s="3">
        <f t="shared" si="6"/>
        <v>5</v>
      </c>
      <c r="M21" t="s">
        <v>26</v>
      </c>
      <c r="N21" s="3">
        <f t="shared" si="1"/>
        <v>5</v>
      </c>
      <c r="O21" s="9">
        <f t="shared" si="3"/>
        <v>0.51675771445445151</v>
      </c>
      <c r="P21" s="10">
        <f t="shared" si="5"/>
        <v>151.32499999999999</v>
      </c>
    </row>
    <row r="22" spans="1:18" x14ac:dyDescent="0.3">
      <c r="A22">
        <f t="shared" si="4"/>
        <v>18</v>
      </c>
      <c r="B22" s="6">
        <v>43465</v>
      </c>
      <c r="C22" t="s">
        <v>59</v>
      </c>
      <c r="D22" s="1" t="s">
        <v>93</v>
      </c>
      <c r="E22" t="s">
        <v>89</v>
      </c>
      <c r="F22" t="s">
        <v>64</v>
      </c>
      <c r="G22" t="s">
        <v>65</v>
      </c>
      <c r="I22" s="11">
        <v>-500</v>
      </c>
      <c r="J22" s="8">
        <f t="shared" si="2"/>
        <v>1.2</v>
      </c>
      <c r="K22" s="3">
        <v>50</v>
      </c>
      <c r="L22" s="3">
        <f t="shared" si="6"/>
        <v>10</v>
      </c>
      <c r="M22" t="s">
        <v>23</v>
      </c>
      <c r="N22" s="3">
        <f t="shared" si="1"/>
        <v>-50</v>
      </c>
      <c r="O22" s="9">
        <f t="shared" si="3"/>
        <v>0.29529012254540088</v>
      </c>
      <c r="P22" s="10">
        <f t="shared" si="5"/>
        <v>156.32499999999999</v>
      </c>
    </row>
    <row r="23" spans="1:18" x14ac:dyDescent="0.3">
      <c r="A23">
        <f t="shared" si="4"/>
        <v>19</v>
      </c>
      <c r="B23" s="6">
        <v>43465</v>
      </c>
      <c r="C23" t="s">
        <v>59</v>
      </c>
      <c r="D23" s="1" t="s">
        <v>93</v>
      </c>
      <c r="E23" t="s">
        <v>89</v>
      </c>
      <c r="F23" t="s">
        <v>66</v>
      </c>
      <c r="G23" t="s">
        <v>67</v>
      </c>
      <c r="I23" s="11">
        <v>135</v>
      </c>
      <c r="J23" s="8">
        <f t="shared" si="2"/>
        <v>2.35</v>
      </c>
      <c r="K23" s="3">
        <v>20</v>
      </c>
      <c r="L23" s="3">
        <f t="shared" si="6"/>
        <v>27</v>
      </c>
      <c r="M23" t="s">
        <v>26</v>
      </c>
      <c r="N23" s="3">
        <f t="shared" si="1"/>
        <v>27</v>
      </c>
      <c r="O23" s="9">
        <f t="shared" si="3"/>
        <v>0.11811604901816035</v>
      </c>
      <c r="P23" s="10">
        <f t="shared" si="5"/>
        <v>106.32499999999999</v>
      </c>
    </row>
    <row r="24" spans="1:18" x14ac:dyDescent="0.3">
      <c r="A24">
        <f t="shared" si="4"/>
        <v>20</v>
      </c>
      <c r="B24" s="6">
        <v>43465</v>
      </c>
      <c r="C24" t="s">
        <v>59</v>
      </c>
      <c r="D24" s="1" t="s">
        <v>93</v>
      </c>
      <c r="E24" t="s">
        <v>89</v>
      </c>
      <c r="F24" t="s">
        <v>66</v>
      </c>
      <c r="G24" t="s">
        <v>67</v>
      </c>
      <c r="I24" s="11">
        <v>130</v>
      </c>
      <c r="J24" s="8">
        <f t="shared" si="2"/>
        <v>2.2999999999999998</v>
      </c>
      <c r="K24" s="3">
        <v>10</v>
      </c>
      <c r="L24" s="3">
        <f t="shared" si="6"/>
        <v>13</v>
      </c>
      <c r="M24" t="s">
        <v>26</v>
      </c>
      <c r="N24" s="3">
        <f t="shared" si="1"/>
        <v>13</v>
      </c>
      <c r="O24" s="9">
        <f t="shared" si="3"/>
        <v>5.9058024509080174E-2</v>
      </c>
      <c r="P24" s="10">
        <f t="shared" si="5"/>
        <v>133.32499999999999</v>
      </c>
    </row>
    <row r="25" spans="1:18" x14ac:dyDescent="0.3">
      <c r="A25">
        <f t="shared" si="4"/>
        <v>21</v>
      </c>
      <c r="B25" s="6">
        <v>43119</v>
      </c>
      <c r="C25" t="s">
        <v>68</v>
      </c>
      <c r="D25" s="1" t="s">
        <v>86</v>
      </c>
      <c r="E25" t="s">
        <v>89</v>
      </c>
      <c r="F25" t="s">
        <v>69</v>
      </c>
      <c r="G25" t="s">
        <v>70</v>
      </c>
      <c r="H25" t="s">
        <v>90</v>
      </c>
      <c r="I25" s="11">
        <v>180</v>
      </c>
      <c r="J25" s="8">
        <f t="shared" si="2"/>
        <v>2.8</v>
      </c>
      <c r="K25" s="3">
        <v>7.33</v>
      </c>
      <c r="L25" s="3">
        <f t="shared" si="6"/>
        <v>13.194000000000001</v>
      </c>
      <c r="N25" s="3" t="str">
        <f t="shared" si="1"/>
        <v/>
      </c>
      <c r="O25" s="9">
        <f t="shared" si="3"/>
        <v>4.6889493043339198E-2</v>
      </c>
      <c r="P25" s="10">
        <f t="shared" si="5"/>
        <v>146.32499999999999</v>
      </c>
      <c r="R25" t="s">
        <v>71</v>
      </c>
    </row>
    <row r="26" spans="1:18" x14ac:dyDescent="0.3">
      <c r="A26">
        <f t="shared" si="4"/>
        <v>22</v>
      </c>
      <c r="B26" s="6">
        <v>43119</v>
      </c>
      <c r="C26" t="s">
        <v>68</v>
      </c>
      <c r="D26" s="1" t="s">
        <v>93</v>
      </c>
      <c r="E26" t="s">
        <v>89</v>
      </c>
      <c r="F26" t="s">
        <v>72</v>
      </c>
      <c r="G26" t="s">
        <v>73</v>
      </c>
      <c r="I26" s="11">
        <v>165</v>
      </c>
      <c r="J26" s="8">
        <f t="shared" si="2"/>
        <v>2.65</v>
      </c>
      <c r="K26" s="3">
        <v>10</v>
      </c>
      <c r="L26" s="3">
        <f t="shared" si="6"/>
        <v>16.5</v>
      </c>
      <c r="N26" s="3" t="str">
        <f t="shared" si="1"/>
        <v/>
      </c>
      <c r="O26" s="9">
        <f t="shared" si="3"/>
        <v>6.3969294738525515E-2</v>
      </c>
      <c r="P26" s="10" t="str">
        <f t="shared" si="5"/>
        <v/>
      </c>
    </row>
    <row r="27" spans="1:18" x14ac:dyDescent="0.3">
      <c r="A27">
        <f t="shared" si="4"/>
        <v>23</v>
      </c>
      <c r="B27" s="6">
        <v>43119</v>
      </c>
      <c r="C27" t="s">
        <v>68</v>
      </c>
      <c r="D27" s="1" t="s">
        <v>93</v>
      </c>
      <c r="E27" t="s">
        <v>89</v>
      </c>
      <c r="F27" t="s">
        <v>74</v>
      </c>
      <c r="G27" t="s">
        <v>75</v>
      </c>
      <c r="I27" s="11">
        <v>155</v>
      </c>
      <c r="J27" s="8">
        <f t="shared" si="2"/>
        <v>2.5499999999999998</v>
      </c>
      <c r="K27" s="3">
        <v>15</v>
      </c>
      <c r="L27" s="3">
        <f t="shared" si="6"/>
        <v>23.25</v>
      </c>
      <c r="N27" s="3" t="str">
        <f t="shared" si="1"/>
        <v/>
      </c>
      <c r="O27" s="9">
        <f t="shared" si="3"/>
        <v>9.5953942107788265E-2</v>
      </c>
      <c r="P27" s="10" t="str">
        <f t="shared" si="5"/>
        <v/>
      </c>
    </row>
    <row r="28" spans="1:18" x14ac:dyDescent="0.3">
      <c r="A28">
        <f t="shared" si="4"/>
        <v>24</v>
      </c>
      <c r="B28" s="6">
        <v>43119</v>
      </c>
      <c r="C28" t="s">
        <v>68</v>
      </c>
      <c r="D28" s="1" t="s">
        <v>93</v>
      </c>
      <c r="E28" t="s">
        <v>89</v>
      </c>
      <c r="F28" t="s">
        <v>76</v>
      </c>
      <c r="G28" t="s">
        <v>77</v>
      </c>
      <c r="I28" s="11">
        <v>425</v>
      </c>
      <c r="J28" s="8">
        <f t="shared" si="2"/>
        <v>5.25</v>
      </c>
      <c r="K28" s="3">
        <v>5</v>
      </c>
      <c r="L28" s="3">
        <f t="shared" si="6"/>
        <v>21.25</v>
      </c>
      <c r="N28" s="3" t="str">
        <f t="shared" si="1"/>
        <v/>
      </c>
      <c r="O28" s="9">
        <f t="shared" si="3"/>
        <v>3.1984647369262757E-2</v>
      </c>
      <c r="P28" s="10" t="str">
        <f t="shared" si="5"/>
        <v/>
      </c>
    </row>
    <row r="29" spans="1:18" x14ac:dyDescent="0.3">
      <c r="A29">
        <f t="shared" si="4"/>
        <v>25</v>
      </c>
      <c r="B29" s="6">
        <v>43119</v>
      </c>
      <c r="C29" t="s">
        <v>68</v>
      </c>
      <c r="D29" s="1" t="s">
        <v>85</v>
      </c>
      <c r="E29" t="s">
        <v>89</v>
      </c>
      <c r="F29" t="s">
        <v>47</v>
      </c>
      <c r="G29" t="s">
        <v>47</v>
      </c>
      <c r="I29" s="11">
        <f ca="1">IF(F29="PARLAY",(PRODUCT(OFFSET(J29,1,0,COUNTIF(A:A,A29)-1))-1)*100)</f>
        <v>273.04347826086956</v>
      </c>
      <c r="J29" s="8">
        <f t="shared" ca="1" si="2"/>
        <v>3.7304347826086954</v>
      </c>
      <c r="K29" s="3">
        <v>5</v>
      </c>
      <c r="L29" s="3">
        <f t="shared" ca="1" si="6"/>
        <v>13.652173913043478</v>
      </c>
      <c r="N29" s="3" t="str">
        <f t="shared" si="1"/>
        <v/>
      </c>
      <c r="O29" s="9">
        <f t="shared" si="3"/>
        <v>3.1984647369262757E-2</v>
      </c>
      <c r="P29" s="10" t="str">
        <f t="shared" si="5"/>
        <v/>
      </c>
    </row>
    <row r="30" spans="1:18" x14ac:dyDescent="0.3">
      <c r="A30">
        <f t="shared" si="4"/>
        <v>25</v>
      </c>
      <c r="B30" s="6"/>
      <c r="D30" s="1" t="s">
        <v>86</v>
      </c>
      <c r="E30" t="s">
        <v>89</v>
      </c>
      <c r="F30" t="s">
        <v>78</v>
      </c>
      <c r="G30" t="s">
        <v>79</v>
      </c>
      <c r="H30" t="s">
        <v>91</v>
      </c>
      <c r="I30" s="11">
        <v>160</v>
      </c>
      <c r="J30" s="8">
        <f t="shared" si="2"/>
        <v>2.6</v>
      </c>
      <c r="K30" s="3"/>
      <c r="L30" s="3" t="str">
        <f t="shared" si="6"/>
        <v/>
      </c>
      <c r="N30" s="3" t="str">
        <f t="shared" si="1"/>
        <v/>
      </c>
      <c r="O30" s="9" t="str">
        <f t="shared" si="3"/>
        <v/>
      </c>
      <c r="P30" s="10" t="str">
        <f t="shared" si="5"/>
        <v/>
      </c>
      <c r="R30" t="s">
        <v>80</v>
      </c>
    </row>
    <row r="31" spans="1:18" x14ac:dyDescent="0.3">
      <c r="A31">
        <f t="shared" si="4"/>
        <v>25</v>
      </c>
      <c r="B31" s="6"/>
      <c r="D31" s="1" t="s">
        <v>86</v>
      </c>
      <c r="E31" t="s">
        <v>89</v>
      </c>
      <c r="F31" t="s">
        <v>81</v>
      </c>
      <c r="G31" t="s">
        <v>82</v>
      </c>
      <c r="H31" t="s">
        <v>92</v>
      </c>
      <c r="I31" s="11">
        <v>-230</v>
      </c>
      <c r="J31" s="8">
        <f t="shared" si="2"/>
        <v>1.4347826086956521</v>
      </c>
      <c r="K31" s="3"/>
      <c r="L31" s="3" t="str">
        <f t="shared" si="6"/>
        <v/>
      </c>
      <c r="N31" s="3" t="str">
        <f t="shared" si="1"/>
        <v/>
      </c>
      <c r="O31" s="9" t="str">
        <f t="shared" si="3"/>
        <v/>
      </c>
      <c r="P31" s="10" t="str">
        <f t="shared" si="5"/>
        <v/>
      </c>
      <c r="R31" t="s">
        <v>83</v>
      </c>
    </row>
    <row r="32" spans="1:18" x14ac:dyDescent="0.3">
      <c r="A32">
        <f t="shared" si="4"/>
        <v>25</v>
      </c>
      <c r="B32" s="6"/>
      <c r="I32" s="11"/>
      <c r="J32" s="8" t="str">
        <f t="shared" si="2"/>
        <v/>
      </c>
      <c r="K32" s="3"/>
      <c r="L32" s="3" t="str">
        <f t="shared" si="6"/>
        <v/>
      </c>
      <c r="N32" s="3" t="str">
        <f t="shared" si="1"/>
        <v/>
      </c>
      <c r="O32" s="9" t="str">
        <f t="shared" si="3"/>
        <v/>
      </c>
      <c r="P32" s="10" t="str">
        <f t="shared" si="5"/>
        <v/>
      </c>
    </row>
    <row r="33" spans="1:16" x14ac:dyDescent="0.3">
      <c r="A33">
        <f t="shared" si="4"/>
        <v>25</v>
      </c>
      <c r="B33" s="6"/>
      <c r="I33" s="11"/>
      <c r="J33" s="8" t="str">
        <f t="shared" si="2"/>
        <v/>
      </c>
      <c r="K33" s="3"/>
      <c r="L33" s="3" t="str">
        <f t="shared" si="6"/>
        <v/>
      </c>
      <c r="N33" s="3" t="str">
        <f t="shared" si="1"/>
        <v/>
      </c>
      <c r="O33" s="9" t="str">
        <f t="shared" si="3"/>
        <v/>
      </c>
      <c r="P33" s="10" t="str">
        <f t="shared" si="5"/>
        <v/>
      </c>
    </row>
    <row r="34" spans="1:16" x14ac:dyDescent="0.3">
      <c r="A34">
        <f t="shared" si="4"/>
        <v>25</v>
      </c>
      <c r="B34" s="6"/>
      <c r="I34" s="11"/>
      <c r="J34" s="8" t="str">
        <f t="shared" si="2"/>
        <v/>
      </c>
      <c r="K34" s="3"/>
      <c r="L34" s="3" t="str">
        <f t="shared" si="6"/>
        <v/>
      </c>
      <c r="N34" s="3" t="str">
        <f t="shared" si="1"/>
        <v/>
      </c>
      <c r="O34" s="9" t="str">
        <f t="shared" si="3"/>
        <v/>
      </c>
      <c r="P34" s="10" t="str">
        <f t="shared" si="5"/>
        <v/>
      </c>
    </row>
    <row r="35" spans="1:16" x14ac:dyDescent="0.3">
      <c r="A35">
        <f t="shared" si="4"/>
        <v>25</v>
      </c>
      <c r="B35" s="6"/>
      <c r="I35" s="11"/>
      <c r="J35" s="8" t="str">
        <f t="shared" si="2"/>
        <v/>
      </c>
      <c r="K35" s="3"/>
      <c r="L35" s="3" t="str">
        <f t="shared" si="6"/>
        <v/>
      </c>
      <c r="N35" s="3" t="str">
        <f t="shared" si="1"/>
        <v/>
      </c>
      <c r="O35" s="9" t="str">
        <f t="shared" si="3"/>
        <v/>
      </c>
      <c r="P35" s="10" t="str">
        <f t="shared" si="5"/>
        <v/>
      </c>
    </row>
    <row r="36" spans="1:16" x14ac:dyDescent="0.3">
      <c r="A36">
        <f t="shared" si="4"/>
        <v>25</v>
      </c>
      <c r="B36" s="6"/>
      <c r="I36" s="11"/>
      <c r="J36" s="8" t="str">
        <f t="shared" si="2"/>
        <v/>
      </c>
      <c r="K36" s="3"/>
      <c r="L36" s="3" t="str">
        <f t="shared" si="6"/>
        <v/>
      </c>
      <c r="N36" s="3" t="str">
        <f t="shared" si="1"/>
        <v/>
      </c>
      <c r="O36" s="9" t="str">
        <f t="shared" si="3"/>
        <v/>
      </c>
      <c r="P36" s="10" t="str">
        <f t="shared" si="5"/>
        <v/>
      </c>
    </row>
    <row r="37" spans="1:16" x14ac:dyDescent="0.3">
      <c r="A37">
        <f t="shared" si="4"/>
        <v>25</v>
      </c>
      <c r="B37" s="6"/>
      <c r="I37" s="11"/>
      <c r="J37" s="8" t="str">
        <f t="shared" si="2"/>
        <v/>
      </c>
      <c r="K37" s="3"/>
      <c r="L37" s="3" t="str">
        <f t="shared" si="6"/>
        <v/>
      </c>
      <c r="N37" s="3" t="str">
        <f t="shared" si="1"/>
        <v/>
      </c>
      <c r="O37" s="9" t="str">
        <f t="shared" si="3"/>
        <v/>
      </c>
      <c r="P37" s="10" t="str">
        <f t="shared" si="5"/>
        <v/>
      </c>
    </row>
    <row r="38" spans="1:16" x14ac:dyDescent="0.3">
      <c r="A38">
        <f t="shared" si="4"/>
        <v>25</v>
      </c>
      <c r="B38" s="6"/>
      <c r="I38" s="11"/>
      <c r="J38" s="8" t="str">
        <f t="shared" si="2"/>
        <v/>
      </c>
      <c r="K38" s="3"/>
      <c r="L38" s="3" t="str">
        <f t="shared" si="6"/>
        <v/>
      </c>
      <c r="N38" s="3" t="str">
        <f t="shared" si="1"/>
        <v/>
      </c>
      <c r="O38" s="9" t="str">
        <f t="shared" si="3"/>
        <v/>
      </c>
      <c r="P38" s="10" t="str">
        <f t="shared" si="5"/>
        <v/>
      </c>
    </row>
    <row r="39" spans="1:16" x14ac:dyDescent="0.3">
      <c r="A39">
        <f t="shared" si="4"/>
        <v>25</v>
      </c>
      <c r="B39" s="6"/>
      <c r="I39" s="11"/>
      <c r="J39" s="8" t="str">
        <f t="shared" si="2"/>
        <v/>
      </c>
      <c r="K39" s="3"/>
      <c r="L39" s="3" t="str">
        <f t="shared" si="6"/>
        <v/>
      </c>
      <c r="N39" s="3" t="str">
        <f t="shared" si="1"/>
        <v/>
      </c>
      <c r="O39" s="9" t="str">
        <f t="shared" si="3"/>
        <v/>
      </c>
      <c r="P39" s="10" t="str">
        <f t="shared" si="5"/>
        <v/>
      </c>
    </row>
    <row r="40" spans="1:16" x14ac:dyDescent="0.3">
      <c r="A40">
        <f t="shared" si="4"/>
        <v>25</v>
      </c>
      <c r="B40" s="6"/>
      <c r="I40" s="11"/>
      <c r="J40" s="8" t="str">
        <f t="shared" si="2"/>
        <v/>
      </c>
      <c r="K40" s="3"/>
      <c r="L40" s="3" t="str">
        <f t="shared" si="6"/>
        <v/>
      </c>
      <c r="N40" s="3" t="str">
        <f t="shared" si="1"/>
        <v/>
      </c>
      <c r="O40" s="9" t="str">
        <f t="shared" si="3"/>
        <v/>
      </c>
      <c r="P40" s="10" t="str">
        <f t="shared" si="5"/>
        <v/>
      </c>
    </row>
    <row r="41" spans="1:16" x14ac:dyDescent="0.3">
      <c r="A41">
        <f t="shared" si="4"/>
        <v>25</v>
      </c>
      <c r="B41" s="6"/>
      <c r="I41" s="11"/>
      <c r="J41" s="8" t="str">
        <f t="shared" si="2"/>
        <v/>
      </c>
      <c r="K41" s="3"/>
      <c r="L41" s="3" t="str">
        <f t="shared" si="6"/>
        <v/>
      </c>
      <c r="N41" s="3" t="str">
        <f t="shared" si="1"/>
        <v/>
      </c>
      <c r="O41" s="9" t="str">
        <f t="shared" si="3"/>
        <v/>
      </c>
      <c r="P41" s="10" t="str">
        <f t="shared" si="5"/>
        <v/>
      </c>
    </row>
    <row r="42" spans="1:16" x14ac:dyDescent="0.3">
      <c r="A42">
        <f t="shared" si="4"/>
        <v>25</v>
      </c>
      <c r="B42" s="6"/>
      <c r="I42" s="11"/>
      <c r="J42" s="8" t="str">
        <f t="shared" si="2"/>
        <v/>
      </c>
      <c r="K42" s="3"/>
      <c r="L42" s="3" t="str">
        <f t="shared" si="6"/>
        <v/>
      </c>
      <c r="N42" s="3" t="str">
        <f t="shared" si="1"/>
        <v/>
      </c>
      <c r="O42" s="9" t="str">
        <f t="shared" si="3"/>
        <v/>
      </c>
      <c r="P42" s="10" t="str">
        <f t="shared" si="5"/>
        <v/>
      </c>
    </row>
    <row r="43" spans="1:16" x14ac:dyDescent="0.3">
      <c r="A43">
        <f t="shared" si="4"/>
        <v>25</v>
      </c>
      <c r="B43" s="6"/>
      <c r="I43" s="11"/>
      <c r="J43" s="8" t="str">
        <f t="shared" si="2"/>
        <v/>
      </c>
      <c r="K43" s="3"/>
      <c r="L43" s="3"/>
      <c r="N43" s="3" t="str">
        <f t="shared" si="1"/>
        <v/>
      </c>
      <c r="O43" s="9" t="str">
        <f t="shared" si="3"/>
        <v/>
      </c>
      <c r="P43" s="10" t="str">
        <f t="shared" si="5"/>
        <v/>
      </c>
    </row>
    <row r="44" spans="1:16" x14ac:dyDescent="0.3">
      <c r="A44">
        <f t="shared" si="4"/>
        <v>25</v>
      </c>
      <c r="B44" s="6"/>
      <c r="I44" s="11"/>
      <c r="J44" s="8" t="str">
        <f t="shared" si="2"/>
        <v/>
      </c>
      <c r="K44" s="3"/>
      <c r="L44" s="3"/>
      <c r="N44" s="3" t="str">
        <f t="shared" si="1"/>
        <v/>
      </c>
      <c r="O44" s="9" t="str">
        <f t="shared" si="3"/>
        <v/>
      </c>
      <c r="P44" s="10" t="str">
        <f t="shared" si="5"/>
        <v/>
      </c>
    </row>
    <row r="45" spans="1:16" x14ac:dyDescent="0.3">
      <c r="A45">
        <f t="shared" si="4"/>
        <v>25</v>
      </c>
      <c r="B45" s="6"/>
      <c r="I45" s="11"/>
      <c r="J45" s="8" t="str">
        <f t="shared" si="2"/>
        <v/>
      </c>
      <c r="K45" s="3"/>
      <c r="L45" s="3"/>
      <c r="N45" s="3" t="str">
        <f t="shared" si="1"/>
        <v/>
      </c>
      <c r="O45" s="9" t="str">
        <f t="shared" si="3"/>
        <v/>
      </c>
      <c r="P45" s="10" t="str">
        <f t="shared" si="5"/>
        <v/>
      </c>
    </row>
    <row r="46" spans="1:16" x14ac:dyDescent="0.3">
      <c r="A46">
        <f t="shared" si="4"/>
        <v>25</v>
      </c>
      <c r="B46" s="6"/>
      <c r="I46" s="11"/>
      <c r="J46" s="8" t="str">
        <f t="shared" si="2"/>
        <v/>
      </c>
      <c r="K46" s="3"/>
      <c r="L46" s="3"/>
      <c r="N46" s="3" t="str">
        <f t="shared" si="1"/>
        <v/>
      </c>
      <c r="O46" s="9" t="str">
        <f t="shared" si="3"/>
        <v/>
      </c>
      <c r="P46" s="10" t="str">
        <f t="shared" si="5"/>
        <v/>
      </c>
    </row>
    <row r="47" spans="1:16" x14ac:dyDescent="0.3">
      <c r="A47">
        <f t="shared" si="4"/>
        <v>25</v>
      </c>
      <c r="B47" s="6"/>
      <c r="I47" s="11"/>
      <c r="J47" s="8" t="str">
        <f t="shared" si="2"/>
        <v/>
      </c>
      <c r="K47" s="3"/>
      <c r="L47" s="3"/>
      <c r="N47" s="3" t="str">
        <f t="shared" si="1"/>
        <v/>
      </c>
      <c r="O47" s="9" t="str">
        <f t="shared" si="3"/>
        <v/>
      </c>
      <c r="P47" s="10" t="str">
        <f t="shared" si="5"/>
        <v/>
      </c>
    </row>
    <row r="48" spans="1:16" x14ac:dyDescent="0.3">
      <c r="A48">
        <f t="shared" si="4"/>
        <v>25</v>
      </c>
      <c r="B48" s="6"/>
      <c r="I48" s="11"/>
      <c r="J48" s="8" t="str">
        <f t="shared" si="2"/>
        <v/>
      </c>
      <c r="K48" s="3"/>
      <c r="L48" s="3"/>
      <c r="N48" s="3" t="str">
        <f t="shared" si="1"/>
        <v/>
      </c>
      <c r="O48" s="9" t="str">
        <f t="shared" si="3"/>
        <v/>
      </c>
      <c r="P48" s="10" t="str">
        <f t="shared" si="5"/>
        <v/>
      </c>
    </row>
    <row r="49" spans="1:16" x14ac:dyDescent="0.3">
      <c r="A49">
        <f t="shared" si="4"/>
        <v>25</v>
      </c>
      <c r="B49" s="6"/>
      <c r="I49" s="11"/>
      <c r="J49" s="8" t="str">
        <f t="shared" si="2"/>
        <v/>
      </c>
      <c r="K49" s="3"/>
      <c r="L49" s="3"/>
      <c r="N49" s="3" t="str">
        <f t="shared" si="1"/>
        <v/>
      </c>
      <c r="O49" s="9" t="str">
        <f t="shared" si="3"/>
        <v/>
      </c>
      <c r="P49" s="10" t="str">
        <f t="shared" si="5"/>
        <v/>
      </c>
    </row>
    <row r="50" spans="1:16" x14ac:dyDescent="0.3">
      <c r="A50">
        <f t="shared" si="4"/>
        <v>25</v>
      </c>
      <c r="B50" s="6"/>
      <c r="I50" s="11"/>
      <c r="J50" s="8" t="str">
        <f t="shared" si="2"/>
        <v/>
      </c>
      <c r="K50" s="3"/>
      <c r="L50" s="3"/>
      <c r="N50" s="3" t="str">
        <f t="shared" si="1"/>
        <v/>
      </c>
      <c r="O50" s="9" t="str">
        <f t="shared" si="3"/>
        <v/>
      </c>
      <c r="P50" s="10" t="str">
        <f t="shared" si="5"/>
        <v/>
      </c>
    </row>
    <row r="51" spans="1:16" x14ac:dyDescent="0.3">
      <c r="A51">
        <f t="shared" si="4"/>
        <v>25</v>
      </c>
      <c r="B51" s="6"/>
      <c r="I51" s="11"/>
      <c r="J51" s="8" t="str">
        <f t="shared" si="2"/>
        <v/>
      </c>
      <c r="K51" s="3"/>
      <c r="L51" s="3"/>
      <c r="N51" s="3" t="str">
        <f t="shared" si="1"/>
        <v/>
      </c>
      <c r="O51" s="9" t="str">
        <f t="shared" si="3"/>
        <v/>
      </c>
      <c r="P51" s="10" t="str">
        <f t="shared" si="5"/>
        <v/>
      </c>
    </row>
    <row r="52" spans="1:16" x14ac:dyDescent="0.3">
      <c r="A52">
        <f t="shared" si="4"/>
        <v>25</v>
      </c>
      <c r="B52" s="6"/>
      <c r="I52" s="11"/>
      <c r="J52" s="8" t="str">
        <f t="shared" si="2"/>
        <v/>
      </c>
      <c r="K52" s="3"/>
      <c r="L52" s="3"/>
      <c r="N52" s="3" t="str">
        <f t="shared" si="1"/>
        <v/>
      </c>
      <c r="O52" s="9" t="str">
        <f t="shared" si="3"/>
        <v/>
      </c>
      <c r="P52" s="10" t="str">
        <f t="shared" si="5"/>
        <v/>
      </c>
    </row>
    <row r="53" spans="1:16" x14ac:dyDescent="0.3">
      <c r="A53">
        <f t="shared" si="4"/>
        <v>25</v>
      </c>
      <c r="B53" s="6"/>
      <c r="I53" s="11"/>
      <c r="J53" s="8" t="str">
        <f t="shared" si="2"/>
        <v/>
      </c>
      <c r="K53" s="3"/>
      <c r="L53" s="3"/>
      <c r="N53" s="3" t="str">
        <f t="shared" si="1"/>
        <v/>
      </c>
      <c r="O53" s="9" t="str">
        <f t="shared" si="3"/>
        <v/>
      </c>
      <c r="P53" s="10" t="str">
        <f t="shared" si="5"/>
        <v/>
      </c>
    </row>
    <row r="54" spans="1:16" x14ac:dyDescent="0.3">
      <c r="A54">
        <f t="shared" si="4"/>
        <v>25</v>
      </c>
      <c r="B54" s="6"/>
      <c r="I54" s="11"/>
      <c r="J54" s="8" t="str">
        <f t="shared" si="2"/>
        <v/>
      </c>
      <c r="K54" s="3"/>
      <c r="L54" s="3"/>
      <c r="N54" s="3" t="str">
        <f t="shared" si="1"/>
        <v/>
      </c>
      <c r="O54" s="9" t="str">
        <f t="shared" si="3"/>
        <v/>
      </c>
      <c r="P54" s="10" t="str">
        <f t="shared" si="5"/>
        <v/>
      </c>
    </row>
    <row r="55" spans="1:16" x14ac:dyDescent="0.3">
      <c r="A55">
        <f t="shared" si="4"/>
        <v>25</v>
      </c>
      <c r="B55" s="6"/>
      <c r="I55" s="11"/>
      <c r="J55" s="8" t="str">
        <f t="shared" si="2"/>
        <v/>
      </c>
      <c r="K55" s="3"/>
      <c r="L55" s="3"/>
      <c r="N55" s="3" t="str">
        <f t="shared" si="1"/>
        <v/>
      </c>
      <c r="O55" s="9" t="str">
        <f t="shared" si="3"/>
        <v/>
      </c>
      <c r="P55" s="10" t="str">
        <f t="shared" si="5"/>
        <v/>
      </c>
    </row>
    <row r="56" spans="1:16" x14ac:dyDescent="0.3">
      <c r="A56">
        <f t="shared" si="4"/>
        <v>25</v>
      </c>
      <c r="B56" s="6"/>
      <c r="I56" s="11"/>
      <c r="J56" s="8" t="str">
        <f t="shared" si="2"/>
        <v/>
      </c>
      <c r="K56" s="3"/>
      <c r="L56" s="3"/>
      <c r="N56" s="3" t="str">
        <f t="shared" si="1"/>
        <v/>
      </c>
      <c r="O56" s="9" t="str">
        <f t="shared" si="3"/>
        <v/>
      </c>
      <c r="P56" s="10" t="str">
        <f t="shared" si="5"/>
        <v/>
      </c>
    </row>
    <row r="57" spans="1:16" x14ac:dyDescent="0.3">
      <c r="A57">
        <f t="shared" si="4"/>
        <v>25</v>
      </c>
      <c r="B57" s="6"/>
      <c r="I57" s="11"/>
      <c r="J57" s="8" t="str">
        <f t="shared" si="2"/>
        <v/>
      </c>
      <c r="K57" s="3"/>
      <c r="L57" s="3"/>
      <c r="N57" s="3" t="str">
        <f t="shared" si="1"/>
        <v/>
      </c>
      <c r="O57" s="9" t="str">
        <f t="shared" si="3"/>
        <v/>
      </c>
      <c r="P57" s="10" t="str">
        <f t="shared" si="5"/>
        <v/>
      </c>
    </row>
    <row r="58" spans="1:16" x14ac:dyDescent="0.3">
      <c r="A58">
        <f t="shared" si="4"/>
        <v>25</v>
      </c>
      <c r="B58" s="6"/>
      <c r="I58" s="11"/>
      <c r="J58" s="8" t="str">
        <f t="shared" si="2"/>
        <v/>
      </c>
      <c r="K58" s="3"/>
      <c r="L58" s="3"/>
      <c r="N58" s="3" t="str">
        <f t="shared" si="1"/>
        <v/>
      </c>
      <c r="O58" s="9" t="str">
        <f t="shared" si="3"/>
        <v/>
      </c>
      <c r="P58" s="10" t="str">
        <f t="shared" si="5"/>
        <v/>
      </c>
    </row>
    <row r="59" spans="1:16" x14ac:dyDescent="0.3">
      <c r="A59">
        <f t="shared" si="4"/>
        <v>25</v>
      </c>
      <c r="B59" s="6"/>
      <c r="I59" s="11"/>
      <c r="J59" s="8" t="str">
        <f t="shared" si="2"/>
        <v/>
      </c>
      <c r="K59" s="3"/>
      <c r="L59" s="3"/>
      <c r="N59" s="3" t="str">
        <f t="shared" si="1"/>
        <v/>
      </c>
      <c r="O59" s="9" t="str">
        <f t="shared" si="3"/>
        <v/>
      </c>
      <c r="P59" s="10" t="str">
        <f t="shared" si="5"/>
        <v/>
      </c>
    </row>
    <row r="60" spans="1:16" x14ac:dyDescent="0.3">
      <c r="A60">
        <f t="shared" si="4"/>
        <v>25</v>
      </c>
      <c r="B60" s="6"/>
      <c r="I60" s="11"/>
      <c r="J60" s="8" t="str">
        <f t="shared" si="2"/>
        <v/>
      </c>
      <c r="K60" s="3"/>
      <c r="L60" s="3"/>
      <c r="N60" s="3" t="str">
        <f t="shared" si="1"/>
        <v/>
      </c>
      <c r="O60" s="9" t="str">
        <f t="shared" si="3"/>
        <v/>
      </c>
      <c r="P60" s="10" t="str">
        <f t="shared" si="5"/>
        <v/>
      </c>
    </row>
    <row r="61" spans="1:16" x14ac:dyDescent="0.3">
      <c r="A61">
        <f t="shared" si="4"/>
        <v>25</v>
      </c>
      <c r="B61" s="6"/>
      <c r="I61" s="11"/>
      <c r="J61" s="8" t="str">
        <f t="shared" si="2"/>
        <v/>
      </c>
      <c r="K61" s="3"/>
      <c r="L61" s="3"/>
      <c r="N61" s="3" t="str">
        <f t="shared" si="1"/>
        <v/>
      </c>
      <c r="O61" s="9" t="str">
        <f t="shared" si="3"/>
        <v/>
      </c>
      <c r="P61" s="10" t="str">
        <f t="shared" si="5"/>
        <v/>
      </c>
    </row>
    <row r="62" spans="1:16" x14ac:dyDescent="0.3">
      <c r="A62">
        <f t="shared" si="4"/>
        <v>25</v>
      </c>
      <c r="B62" s="6"/>
      <c r="I62" s="11"/>
      <c r="J62" s="8" t="str">
        <f t="shared" si="2"/>
        <v/>
      </c>
      <c r="K62" s="3"/>
      <c r="L62" s="3"/>
      <c r="N62" s="3" t="str">
        <f t="shared" si="1"/>
        <v/>
      </c>
      <c r="O62" s="9" t="str">
        <f t="shared" si="3"/>
        <v/>
      </c>
      <c r="P62" s="10" t="str">
        <f t="shared" si="5"/>
        <v/>
      </c>
    </row>
    <row r="63" spans="1:16" x14ac:dyDescent="0.3">
      <c r="A63">
        <f t="shared" si="4"/>
        <v>25</v>
      </c>
      <c r="B63" s="6"/>
      <c r="I63" s="11"/>
      <c r="J63" s="8" t="str">
        <f t="shared" si="2"/>
        <v/>
      </c>
      <c r="K63" s="3"/>
      <c r="L63" s="3"/>
      <c r="N63" s="3" t="str">
        <f t="shared" si="1"/>
        <v/>
      </c>
      <c r="O63" s="9" t="str">
        <f t="shared" si="3"/>
        <v/>
      </c>
      <c r="P63" s="10" t="str">
        <f t="shared" si="5"/>
        <v/>
      </c>
    </row>
    <row r="64" spans="1:16" x14ac:dyDescent="0.3">
      <c r="A64">
        <f t="shared" si="4"/>
        <v>25</v>
      </c>
      <c r="B64" s="6"/>
      <c r="I64" s="11"/>
      <c r="J64" s="8" t="str">
        <f t="shared" si="2"/>
        <v/>
      </c>
      <c r="K64" s="3"/>
      <c r="L64" s="3"/>
      <c r="N64" s="3" t="str">
        <f t="shared" si="1"/>
        <v/>
      </c>
      <c r="O64" s="9" t="str">
        <f t="shared" si="3"/>
        <v/>
      </c>
      <c r="P64" s="10" t="str">
        <f t="shared" si="5"/>
        <v/>
      </c>
    </row>
    <row r="65" spans="1:16" x14ac:dyDescent="0.3">
      <c r="A65">
        <f t="shared" si="4"/>
        <v>25</v>
      </c>
      <c r="B65" s="6"/>
      <c r="I65" s="11"/>
      <c r="J65" s="8" t="str">
        <f t="shared" si="2"/>
        <v/>
      </c>
      <c r="K65" s="3"/>
      <c r="L65" s="3"/>
      <c r="N65" s="3" t="str">
        <f t="shared" si="1"/>
        <v/>
      </c>
      <c r="O65" s="9" t="str">
        <f t="shared" si="3"/>
        <v/>
      </c>
      <c r="P65" s="10" t="str">
        <f t="shared" si="5"/>
        <v/>
      </c>
    </row>
    <row r="66" spans="1:16" x14ac:dyDescent="0.3">
      <c r="A66">
        <f t="shared" si="4"/>
        <v>25</v>
      </c>
      <c r="B66" s="6"/>
      <c r="I66" s="11"/>
      <c r="J66" s="8" t="str">
        <f t="shared" si="2"/>
        <v/>
      </c>
      <c r="K66" s="3"/>
      <c r="L66" s="3"/>
      <c r="N66" s="3" t="str">
        <f t="shared" si="1"/>
        <v/>
      </c>
      <c r="O66" s="9" t="str">
        <f t="shared" si="3"/>
        <v/>
      </c>
      <c r="P66" s="10" t="str">
        <f t="shared" si="5"/>
        <v/>
      </c>
    </row>
    <row r="67" spans="1:16" x14ac:dyDescent="0.3">
      <c r="A67">
        <f t="shared" si="4"/>
        <v>25</v>
      </c>
      <c r="B67" s="6"/>
      <c r="I67" s="11"/>
      <c r="J67" s="8" t="str">
        <f t="shared" si="2"/>
        <v/>
      </c>
      <c r="K67" s="3"/>
      <c r="L67" s="3"/>
      <c r="N67" s="3" t="str">
        <f t="shared" si="1"/>
        <v/>
      </c>
      <c r="O67" s="9" t="str">
        <f t="shared" ref="O67:O130" si="7">IFERROR(K67/INDEX($P$2:$P$30000,_xlfn.MINIFS(A:A,B:B,B67,C:C,C67)),"")</f>
        <v/>
      </c>
      <c r="P67" s="10" t="str">
        <f t="shared" si="5"/>
        <v/>
      </c>
    </row>
    <row r="68" spans="1:16" x14ac:dyDescent="0.3">
      <c r="A68">
        <f t="shared" ref="A68:A131" si="8">IF(B68="", A67, A67+1)</f>
        <v>25</v>
      </c>
      <c r="B68" s="6"/>
      <c r="I68" s="11"/>
      <c r="J68" s="8" t="str">
        <f t="shared" si="2"/>
        <v/>
      </c>
      <c r="K68" s="3"/>
      <c r="L68" s="3"/>
      <c r="N68" s="3" t="str">
        <f t="shared" si="1"/>
        <v/>
      </c>
      <c r="O68" s="9" t="str">
        <f t="shared" si="7"/>
        <v/>
      </c>
      <c r="P68" s="10" t="str">
        <f t="shared" si="5"/>
        <v/>
      </c>
    </row>
    <row r="69" spans="1:16" x14ac:dyDescent="0.3">
      <c r="A69">
        <f t="shared" si="8"/>
        <v>25</v>
      </c>
      <c r="B69" s="6"/>
      <c r="I69" s="11"/>
      <c r="J69" s="8" t="str">
        <f t="shared" si="2"/>
        <v/>
      </c>
      <c r="K69" s="3"/>
      <c r="L69" s="3"/>
      <c r="N69" s="3" t="str">
        <f t="shared" ref="N69:N132" si="9">IF(M69="", "", IF(M69="Draw", 0, IF(M69="win", L69, -1*K69)))</f>
        <v/>
      </c>
      <c r="O69" s="9" t="str">
        <f t="shared" si="7"/>
        <v/>
      </c>
      <c r="P69" s="10" t="str">
        <f t="shared" ref="P69:P132" si="10">IFERROR(P68+N68+Q69,"")</f>
        <v/>
      </c>
    </row>
    <row r="70" spans="1:16" x14ac:dyDescent="0.3">
      <c r="A70">
        <f t="shared" si="8"/>
        <v>25</v>
      </c>
      <c r="B70" s="6"/>
      <c r="I70" s="11"/>
      <c r="J70" s="8" t="str">
        <f t="shared" ref="J70:J133" si="11">IF(I70="", "", IF(I70&gt;0, I70/100 +1, -100/I70 +1))</f>
        <v/>
      </c>
      <c r="K70" s="3"/>
      <c r="L70" s="3"/>
      <c r="N70" s="3" t="str">
        <f t="shared" si="9"/>
        <v/>
      </c>
      <c r="O70" s="9" t="str">
        <f t="shared" si="7"/>
        <v/>
      </c>
      <c r="P70" s="10" t="str">
        <f t="shared" si="10"/>
        <v/>
      </c>
    </row>
    <row r="71" spans="1:16" x14ac:dyDescent="0.3">
      <c r="A71">
        <f t="shared" si="8"/>
        <v>25</v>
      </c>
      <c r="B71" s="6"/>
      <c r="I71" s="11"/>
      <c r="J71" s="8" t="str">
        <f t="shared" si="11"/>
        <v/>
      </c>
      <c r="K71" s="3"/>
      <c r="L71" s="3"/>
      <c r="N71" s="3" t="str">
        <f t="shared" si="9"/>
        <v/>
      </c>
      <c r="O71" s="9" t="str">
        <f t="shared" si="7"/>
        <v/>
      </c>
      <c r="P71" s="10" t="str">
        <f t="shared" si="10"/>
        <v/>
      </c>
    </row>
    <row r="72" spans="1:16" x14ac:dyDescent="0.3">
      <c r="A72">
        <f t="shared" si="8"/>
        <v>25</v>
      </c>
      <c r="B72" s="6"/>
      <c r="I72" s="11"/>
      <c r="J72" s="8" t="str">
        <f t="shared" si="11"/>
        <v/>
      </c>
      <c r="K72" s="3"/>
      <c r="L72" s="3"/>
      <c r="N72" s="3" t="str">
        <f t="shared" si="9"/>
        <v/>
      </c>
      <c r="O72" s="9" t="str">
        <f t="shared" si="7"/>
        <v/>
      </c>
      <c r="P72" s="10" t="str">
        <f t="shared" si="10"/>
        <v/>
      </c>
    </row>
    <row r="73" spans="1:16" x14ac:dyDescent="0.3">
      <c r="A73">
        <f t="shared" si="8"/>
        <v>25</v>
      </c>
      <c r="B73" s="6"/>
      <c r="I73" s="11"/>
      <c r="J73" s="8" t="str">
        <f t="shared" si="11"/>
        <v/>
      </c>
      <c r="K73" s="3"/>
      <c r="L73" s="3"/>
      <c r="N73" s="3" t="str">
        <f t="shared" si="9"/>
        <v/>
      </c>
      <c r="O73" s="9" t="str">
        <f t="shared" si="7"/>
        <v/>
      </c>
      <c r="P73" s="10" t="str">
        <f t="shared" si="10"/>
        <v/>
      </c>
    </row>
    <row r="74" spans="1:16" x14ac:dyDescent="0.3">
      <c r="A74">
        <f t="shared" si="8"/>
        <v>25</v>
      </c>
      <c r="B74" s="6"/>
      <c r="I74" s="11"/>
      <c r="J74" s="8" t="str">
        <f t="shared" si="11"/>
        <v/>
      </c>
      <c r="K74" s="3"/>
      <c r="L74" s="3"/>
      <c r="N74" s="3" t="str">
        <f t="shared" si="9"/>
        <v/>
      </c>
      <c r="O74" s="9" t="str">
        <f t="shared" si="7"/>
        <v/>
      </c>
      <c r="P74" s="10" t="str">
        <f t="shared" si="10"/>
        <v/>
      </c>
    </row>
    <row r="75" spans="1:16" x14ac:dyDescent="0.3">
      <c r="A75">
        <f t="shared" si="8"/>
        <v>25</v>
      </c>
      <c r="B75" s="6"/>
      <c r="I75" s="11"/>
      <c r="J75" s="8" t="str">
        <f t="shared" si="11"/>
        <v/>
      </c>
      <c r="K75" s="3"/>
      <c r="L75" s="3"/>
      <c r="N75" s="3" t="str">
        <f t="shared" si="9"/>
        <v/>
      </c>
      <c r="O75" s="9" t="str">
        <f t="shared" si="7"/>
        <v/>
      </c>
      <c r="P75" s="10" t="str">
        <f t="shared" si="10"/>
        <v/>
      </c>
    </row>
    <row r="76" spans="1:16" x14ac:dyDescent="0.3">
      <c r="A76">
        <f t="shared" si="8"/>
        <v>25</v>
      </c>
      <c r="B76" s="6"/>
      <c r="I76" s="11"/>
      <c r="J76" s="8" t="str">
        <f t="shared" si="11"/>
        <v/>
      </c>
      <c r="K76" s="3"/>
      <c r="L76" s="3"/>
      <c r="N76" s="3" t="str">
        <f t="shared" si="9"/>
        <v/>
      </c>
      <c r="O76" s="9" t="str">
        <f t="shared" si="7"/>
        <v/>
      </c>
      <c r="P76" s="10" t="str">
        <f t="shared" si="10"/>
        <v/>
      </c>
    </row>
    <row r="77" spans="1:16" x14ac:dyDescent="0.3">
      <c r="A77">
        <f t="shared" si="8"/>
        <v>25</v>
      </c>
      <c r="B77" s="6"/>
      <c r="I77" s="11"/>
      <c r="J77" s="8" t="str">
        <f t="shared" si="11"/>
        <v/>
      </c>
      <c r="K77" s="3"/>
      <c r="L77" s="3"/>
      <c r="N77" s="3" t="str">
        <f t="shared" si="9"/>
        <v/>
      </c>
      <c r="O77" s="9" t="str">
        <f t="shared" si="7"/>
        <v/>
      </c>
      <c r="P77" s="10" t="str">
        <f t="shared" si="10"/>
        <v/>
      </c>
    </row>
    <row r="78" spans="1:16" x14ac:dyDescent="0.3">
      <c r="A78">
        <f t="shared" si="8"/>
        <v>25</v>
      </c>
      <c r="B78" s="6"/>
      <c r="I78" s="11"/>
      <c r="J78" s="8" t="str">
        <f t="shared" si="11"/>
        <v/>
      </c>
      <c r="K78" s="3"/>
      <c r="L78" s="3"/>
      <c r="N78" s="3" t="str">
        <f t="shared" si="9"/>
        <v/>
      </c>
      <c r="O78" s="9" t="str">
        <f t="shared" si="7"/>
        <v/>
      </c>
      <c r="P78" s="10" t="str">
        <f t="shared" si="10"/>
        <v/>
      </c>
    </row>
    <row r="79" spans="1:16" x14ac:dyDescent="0.3">
      <c r="A79">
        <f t="shared" si="8"/>
        <v>25</v>
      </c>
      <c r="B79" s="6"/>
      <c r="I79" s="11"/>
      <c r="J79" s="8" t="str">
        <f t="shared" si="11"/>
        <v/>
      </c>
      <c r="K79" s="3"/>
      <c r="L79" s="3"/>
      <c r="N79" s="3" t="str">
        <f t="shared" si="9"/>
        <v/>
      </c>
      <c r="O79" s="9" t="str">
        <f t="shared" si="7"/>
        <v/>
      </c>
      <c r="P79" s="10" t="str">
        <f t="shared" si="10"/>
        <v/>
      </c>
    </row>
    <row r="80" spans="1:16" x14ac:dyDescent="0.3">
      <c r="A80">
        <f t="shared" si="8"/>
        <v>25</v>
      </c>
      <c r="B80" s="6"/>
      <c r="I80" s="11"/>
      <c r="J80" s="8" t="str">
        <f t="shared" si="11"/>
        <v/>
      </c>
      <c r="K80" s="3"/>
      <c r="L80" s="3"/>
      <c r="N80" s="3" t="str">
        <f t="shared" si="9"/>
        <v/>
      </c>
      <c r="O80" s="9" t="str">
        <f t="shared" si="7"/>
        <v/>
      </c>
      <c r="P80" s="10" t="str">
        <f t="shared" si="10"/>
        <v/>
      </c>
    </row>
    <row r="81" spans="1:16" x14ac:dyDescent="0.3">
      <c r="A81">
        <f t="shared" si="8"/>
        <v>25</v>
      </c>
      <c r="B81" s="6"/>
      <c r="I81" s="11"/>
      <c r="J81" s="8" t="str">
        <f t="shared" si="11"/>
        <v/>
      </c>
      <c r="K81" s="3"/>
      <c r="L81" s="3"/>
      <c r="N81" s="3" t="str">
        <f t="shared" si="9"/>
        <v/>
      </c>
      <c r="O81" s="9" t="str">
        <f t="shared" si="7"/>
        <v/>
      </c>
      <c r="P81" s="10" t="str">
        <f t="shared" si="10"/>
        <v/>
      </c>
    </row>
    <row r="82" spans="1:16" x14ac:dyDescent="0.3">
      <c r="A82">
        <f t="shared" si="8"/>
        <v>25</v>
      </c>
      <c r="B82" s="6"/>
      <c r="I82" s="11"/>
      <c r="J82" s="8" t="str">
        <f t="shared" si="11"/>
        <v/>
      </c>
      <c r="K82" s="3"/>
      <c r="L82" s="3"/>
      <c r="N82" s="3" t="str">
        <f t="shared" si="9"/>
        <v/>
      </c>
      <c r="O82" s="9" t="str">
        <f t="shared" si="7"/>
        <v/>
      </c>
      <c r="P82" s="10" t="str">
        <f t="shared" si="10"/>
        <v/>
      </c>
    </row>
    <row r="83" spans="1:16" x14ac:dyDescent="0.3">
      <c r="A83">
        <f t="shared" si="8"/>
        <v>25</v>
      </c>
      <c r="B83" s="6"/>
      <c r="I83" s="11"/>
      <c r="J83" s="8" t="str">
        <f t="shared" si="11"/>
        <v/>
      </c>
      <c r="K83" s="3"/>
      <c r="L83" s="3"/>
      <c r="N83" s="3" t="str">
        <f t="shared" si="9"/>
        <v/>
      </c>
      <c r="O83" s="9" t="str">
        <f t="shared" si="7"/>
        <v/>
      </c>
      <c r="P83" s="10" t="str">
        <f t="shared" si="10"/>
        <v/>
      </c>
    </row>
    <row r="84" spans="1:16" x14ac:dyDescent="0.3">
      <c r="A84">
        <f t="shared" si="8"/>
        <v>25</v>
      </c>
      <c r="B84" s="6"/>
      <c r="I84" s="11"/>
      <c r="J84" s="8" t="str">
        <f t="shared" si="11"/>
        <v/>
      </c>
      <c r="K84" s="3"/>
      <c r="L84" s="3"/>
      <c r="N84" s="3" t="str">
        <f t="shared" si="9"/>
        <v/>
      </c>
      <c r="O84" s="9" t="str">
        <f t="shared" si="7"/>
        <v/>
      </c>
      <c r="P84" s="10" t="str">
        <f t="shared" si="10"/>
        <v/>
      </c>
    </row>
    <row r="85" spans="1:16" x14ac:dyDescent="0.3">
      <c r="A85">
        <f t="shared" si="8"/>
        <v>25</v>
      </c>
      <c r="B85" s="6"/>
      <c r="I85" s="11"/>
      <c r="J85" s="8" t="str">
        <f t="shared" si="11"/>
        <v/>
      </c>
      <c r="K85" s="3"/>
      <c r="L85" s="3"/>
      <c r="N85" s="3" t="str">
        <f t="shared" si="9"/>
        <v/>
      </c>
      <c r="O85" s="9" t="str">
        <f t="shared" si="7"/>
        <v/>
      </c>
      <c r="P85" s="10" t="str">
        <f t="shared" si="10"/>
        <v/>
      </c>
    </row>
    <row r="86" spans="1:16" x14ac:dyDescent="0.3">
      <c r="A86">
        <f t="shared" si="8"/>
        <v>25</v>
      </c>
      <c r="B86" s="6"/>
      <c r="I86" s="11"/>
      <c r="J86" s="8" t="str">
        <f t="shared" si="11"/>
        <v/>
      </c>
      <c r="K86" s="3"/>
      <c r="L86" s="3"/>
      <c r="N86" s="3" t="str">
        <f t="shared" si="9"/>
        <v/>
      </c>
      <c r="O86" s="9" t="str">
        <f t="shared" si="7"/>
        <v/>
      </c>
      <c r="P86" s="10" t="str">
        <f t="shared" si="10"/>
        <v/>
      </c>
    </row>
    <row r="87" spans="1:16" x14ac:dyDescent="0.3">
      <c r="A87">
        <f t="shared" si="8"/>
        <v>25</v>
      </c>
      <c r="B87" s="6"/>
      <c r="I87" s="11"/>
      <c r="J87" s="8" t="str">
        <f t="shared" si="11"/>
        <v/>
      </c>
      <c r="K87" s="3"/>
      <c r="L87" s="3"/>
      <c r="N87" s="3" t="str">
        <f t="shared" si="9"/>
        <v/>
      </c>
      <c r="O87" s="9" t="str">
        <f t="shared" si="7"/>
        <v/>
      </c>
      <c r="P87" s="10" t="str">
        <f t="shared" si="10"/>
        <v/>
      </c>
    </row>
    <row r="88" spans="1:16" x14ac:dyDescent="0.3">
      <c r="A88">
        <f t="shared" si="8"/>
        <v>25</v>
      </c>
      <c r="B88" s="6"/>
      <c r="I88" s="11"/>
      <c r="J88" s="8" t="str">
        <f t="shared" si="11"/>
        <v/>
      </c>
      <c r="K88" s="3"/>
      <c r="L88" s="3"/>
      <c r="N88" s="3" t="str">
        <f t="shared" si="9"/>
        <v/>
      </c>
      <c r="O88" s="9" t="str">
        <f t="shared" si="7"/>
        <v/>
      </c>
      <c r="P88" s="10" t="str">
        <f t="shared" si="10"/>
        <v/>
      </c>
    </row>
    <row r="89" spans="1:16" x14ac:dyDescent="0.3">
      <c r="A89">
        <f t="shared" si="8"/>
        <v>25</v>
      </c>
      <c r="B89" s="6"/>
      <c r="I89" s="11"/>
      <c r="J89" s="8" t="str">
        <f t="shared" si="11"/>
        <v/>
      </c>
      <c r="K89" s="3"/>
      <c r="L89" s="3"/>
      <c r="N89" s="3" t="str">
        <f t="shared" si="9"/>
        <v/>
      </c>
      <c r="O89" s="9" t="str">
        <f t="shared" si="7"/>
        <v/>
      </c>
      <c r="P89" s="10" t="str">
        <f t="shared" si="10"/>
        <v/>
      </c>
    </row>
    <row r="90" spans="1:16" x14ac:dyDescent="0.3">
      <c r="A90">
        <f t="shared" si="8"/>
        <v>25</v>
      </c>
      <c r="B90" s="6"/>
      <c r="I90" s="11"/>
      <c r="J90" s="8" t="str">
        <f t="shared" si="11"/>
        <v/>
      </c>
      <c r="K90" s="3"/>
      <c r="L90" s="3"/>
      <c r="N90" s="3" t="str">
        <f t="shared" si="9"/>
        <v/>
      </c>
      <c r="O90" s="9" t="str">
        <f t="shared" si="7"/>
        <v/>
      </c>
      <c r="P90" s="10" t="str">
        <f t="shared" si="10"/>
        <v/>
      </c>
    </row>
    <row r="91" spans="1:16" x14ac:dyDescent="0.3">
      <c r="A91">
        <f t="shared" si="8"/>
        <v>25</v>
      </c>
      <c r="B91" s="6"/>
      <c r="I91" s="11"/>
      <c r="J91" s="8" t="str">
        <f t="shared" si="11"/>
        <v/>
      </c>
      <c r="K91" s="3"/>
      <c r="L91" s="3"/>
      <c r="N91" s="3" t="str">
        <f t="shared" si="9"/>
        <v/>
      </c>
      <c r="O91" s="9" t="str">
        <f t="shared" si="7"/>
        <v/>
      </c>
      <c r="P91" s="10" t="str">
        <f t="shared" si="10"/>
        <v/>
      </c>
    </row>
    <row r="92" spans="1:16" x14ac:dyDescent="0.3">
      <c r="A92">
        <f t="shared" si="8"/>
        <v>25</v>
      </c>
      <c r="B92" s="6"/>
      <c r="I92" s="11"/>
      <c r="J92" s="8" t="str">
        <f t="shared" si="11"/>
        <v/>
      </c>
      <c r="K92" s="3"/>
      <c r="L92" s="3"/>
      <c r="N92" s="3" t="str">
        <f t="shared" si="9"/>
        <v/>
      </c>
      <c r="O92" s="9" t="str">
        <f t="shared" si="7"/>
        <v/>
      </c>
      <c r="P92" s="10" t="str">
        <f t="shared" si="10"/>
        <v/>
      </c>
    </row>
    <row r="93" spans="1:16" x14ac:dyDescent="0.3">
      <c r="A93">
        <f t="shared" si="8"/>
        <v>25</v>
      </c>
      <c r="B93" s="6"/>
      <c r="I93" s="11"/>
      <c r="J93" s="8" t="str">
        <f t="shared" si="11"/>
        <v/>
      </c>
      <c r="K93" s="3"/>
      <c r="L93" s="3"/>
      <c r="N93" s="3" t="str">
        <f t="shared" si="9"/>
        <v/>
      </c>
      <c r="O93" s="9" t="str">
        <f t="shared" si="7"/>
        <v/>
      </c>
      <c r="P93" s="10" t="str">
        <f t="shared" si="10"/>
        <v/>
      </c>
    </row>
    <row r="94" spans="1:16" x14ac:dyDescent="0.3">
      <c r="A94">
        <f t="shared" si="8"/>
        <v>25</v>
      </c>
      <c r="B94" s="6"/>
      <c r="I94" s="11"/>
      <c r="J94" s="8" t="str">
        <f t="shared" si="11"/>
        <v/>
      </c>
      <c r="K94" s="3"/>
      <c r="L94" s="3"/>
      <c r="N94" s="3" t="str">
        <f t="shared" si="9"/>
        <v/>
      </c>
      <c r="O94" s="9" t="str">
        <f t="shared" si="7"/>
        <v/>
      </c>
      <c r="P94" s="10" t="str">
        <f t="shared" si="10"/>
        <v/>
      </c>
    </row>
    <row r="95" spans="1:16" x14ac:dyDescent="0.3">
      <c r="A95">
        <f t="shared" si="8"/>
        <v>25</v>
      </c>
      <c r="B95" s="6"/>
      <c r="I95" s="11"/>
      <c r="J95" s="8" t="str">
        <f t="shared" si="11"/>
        <v/>
      </c>
      <c r="K95" s="3"/>
      <c r="L95" s="3"/>
      <c r="N95" s="3" t="str">
        <f t="shared" si="9"/>
        <v/>
      </c>
      <c r="O95" s="9" t="str">
        <f t="shared" si="7"/>
        <v/>
      </c>
      <c r="P95" s="10" t="str">
        <f t="shared" si="10"/>
        <v/>
      </c>
    </row>
    <row r="96" spans="1:16" x14ac:dyDescent="0.3">
      <c r="A96">
        <f t="shared" si="8"/>
        <v>25</v>
      </c>
      <c r="B96" s="6"/>
      <c r="I96" s="11"/>
      <c r="J96" s="8" t="str">
        <f t="shared" si="11"/>
        <v/>
      </c>
      <c r="K96" s="3"/>
      <c r="L96" s="3"/>
      <c r="N96" s="3" t="str">
        <f t="shared" si="9"/>
        <v/>
      </c>
      <c r="O96" s="9" t="str">
        <f t="shared" si="7"/>
        <v/>
      </c>
      <c r="P96" s="10" t="str">
        <f t="shared" si="10"/>
        <v/>
      </c>
    </row>
    <row r="97" spans="1:16" x14ac:dyDescent="0.3">
      <c r="A97">
        <f t="shared" si="8"/>
        <v>25</v>
      </c>
      <c r="B97" s="6"/>
      <c r="I97" s="11"/>
      <c r="J97" s="8" t="str">
        <f t="shared" si="11"/>
        <v/>
      </c>
      <c r="K97" s="3"/>
      <c r="L97" s="3"/>
      <c r="N97" s="3" t="str">
        <f t="shared" si="9"/>
        <v/>
      </c>
      <c r="O97" s="9" t="str">
        <f t="shared" si="7"/>
        <v/>
      </c>
      <c r="P97" s="10" t="str">
        <f t="shared" si="10"/>
        <v/>
      </c>
    </row>
    <row r="98" spans="1:16" x14ac:dyDescent="0.3">
      <c r="A98">
        <f t="shared" si="8"/>
        <v>25</v>
      </c>
      <c r="B98" s="6"/>
      <c r="I98" s="11"/>
      <c r="J98" s="8" t="str">
        <f t="shared" si="11"/>
        <v/>
      </c>
      <c r="K98" s="3"/>
      <c r="L98" s="3"/>
      <c r="N98" s="3" t="str">
        <f t="shared" si="9"/>
        <v/>
      </c>
      <c r="O98" s="9" t="str">
        <f t="shared" si="7"/>
        <v/>
      </c>
      <c r="P98" s="10" t="str">
        <f t="shared" si="10"/>
        <v/>
      </c>
    </row>
    <row r="99" spans="1:16" x14ac:dyDescent="0.3">
      <c r="A99">
        <f t="shared" si="8"/>
        <v>25</v>
      </c>
      <c r="B99" s="6"/>
      <c r="I99" s="11"/>
      <c r="J99" s="8" t="str">
        <f t="shared" si="11"/>
        <v/>
      </c>
      <c r="K99" s="3"/>
      <c r="L99" s="3"/>
      <c r="N99" s="3" t="str">
        <f t="shared" si="9"/>
        <v/>
      </c>
      <c r="O99" s="9" t="str">
        <f t="shared" si="7"/>
        <v/>
      </c>
      <c r="P99" s="10" t="str">
        <f t="shared" si="10"/>
        <v/>
      </c>
    </row>
    <row r="100" spans="1:16" x14ac:dyDescent="0.3">
      <c r="A100">
        <f t="shared" si="8"/>
        <v>25</v>
      </c>
      <c r="B100" s="6"/>
      <c r="I100" s="11"/>
      <c r="J100" s="8" t="str">
        <f t="shared" si="11"/>
        <v/>
      </c>
      <c r="K100" s="3"/>
      <c r="L100" s="3"/>
      <c r="N100" s="3" t="str">
        <f t="shared" si="9"/>
        <v/>
      </c>
      <c r="O100" s="9" t="str">
        <f t="shared" si="7"/>
        <v/>
      </c>
      <c r="P100" s="10" t="str">
        <f t="shared" si="10"/>
        <v/>
      </c>
    </row>
    <row r="101" spans="1:16" x14ac:dyDescent="0.3">
      <c r="A101">
        <f t="shared" si="8"/>
        <v>25</v>
      </c>
      <c r="B101" s="6"/>
      <c r="I101" s="11"/>
      <c r="J101" s="8" t="str">
        <f t="shared" si="11"/>
        <v/>
      </c>
      <c r="K101" s="3"/>
      <c r="L101" s="3"/>
      <c r="N101" s="3" t="str">
        <f t="shared" si="9"/>
        <v/>
      </c>
      <c r="O101" s="9" t="str">
        <f t="shared" si="7"/>
        <v/>
      </c>
      <c r="P101" s="10" t="str">
        <f t="shared" si="10"/>
        <v/>
      </c>
    </row>
    <row r="102" spans="1:16" x14ac:dyDescent="0.3">
      <c r="A102">
        <f t="shared" si="8"/>
        <v>25</v>
      </c>
      <c r="B102" s="6"/>
      <c r="I102" s="11"/>
      <c r="J102" s="8" t="str">
        <f t="shared" si="11"/>
        <v/>
      </c>
      <c r="K102" s="3"/>
      <c r="L102" s="3"/>
      <c r="N102" s="3" t="str">
        <f t="shared" si="9"/>
        <v/>
      </c>
      <c r="O102" s="9" t="str">
        <f t="shared" si="7"/>
        <v/>
      </c>
      <c r="P102" s="10" t="str">
        <f t="shared" si="10"/>
        <v/>
      </c>
    </row>
    <row r="103" spans="1:16" x14ac:dyDescent="0.3">
      <c r="A103">
        <f t="shared" si="8"/>
        <v>25</v>
      </c>
      <c r="B103" s="6"/>
      <c r="I103" s="11"/>
      <c r="J103" s="8" t="str">
        <f t="shared" si="11"/>
        <v/>
      </c>
      <c r="K103" s="3"/>
      <c r="L103" s="3"/>
      <c r="N103" s="3" t="str">
        <f t="shared" si="9"/>
        <v/>
      </c>
      <c r="O103" s="9" t="str">
        <f t="shared" si="7"/>
        <v/>
      </c>
      <c r="P103" s="10" t="str">
        <f t="shared" si="10"/>
        <v/>
      </c>
    </row>
    <row r="104" spans="1:16" x14ac:dyDescent="0.3">
      <c r="A104">
        <f t="shared" si="8"/>
        <v>25</v>
      </c>
      <c r="B104" s="6"/>
      <c r="I104" s="11"/>
      <c r="J104" s="8" t="str">
        <f t="shared" si="11"/>
        <v/>
      </c>
      <c r="K104" s="3"/>
      <c r="L104" s="3"/>
      <c r="N104" s="3" t="str">
        <f t="shared" si="9"/>
        <v/>
      </c>
      <c r="O104" s="9" t="str">
        <f t="shared" si="7"/>
        <v/>
      </c>
      <c r="P104" s="10" t="str">
        <f t="shared" si="10"/>
        <v/>
      </c>
    </row>
    <row r="105" spans="1:16" x14ac:dyDescent="0.3">
      <c r="A105">
        <f t="shared" si="8"/>
        <v>25</v>
      </c>
      <c r="B105" s="6"/>
      <c r="I105" s="11"/>
      <c r="J105" s="8" t="str">
        <f t="shared" si="11"/>
        <v/>
      </c>
      <c r="K105" s="3"/>
      <c r="L105" s="3"/>
      <c r="N105" s="3" t="str">
        <f t="shared" si="9"/>
        <v/>
      </c>
      <c r="O105" s="9" t="str">
        <f t="shared" si="7"/>
        <v/>
      </c>
      <c r="P105" s="10" t="str">
        <f t="shared" si="10"/>
        <v/>
      </c>
    </row>
    <row r="106" spans="1:16" x14ac:dyDescent="0.3">
      <c r="A106">
        <f t="shared" si="8"/>
        <v>25</v>
      </c>
      <c r="B106" s="6"/>
      <c r="I106" s="11"/>
      <c r="J106" s="8" t="str">
        <f t="shared" si="11"/>
        <v/>
      </c>
      <c r="K106" s="3"/>
      <c r="L106" s="3"/>
      <c r="N106" s="3" t="str">
        <f t="shared" si="9"/>
        <v/>
      </c>
      <c r="O106" s="9" t="str">
        <f t="shared" si="7"/>
        <v/>
      </c>
      <c r="P106" s="10" t="str">
        <f t="shared" si="10"/>
        <v/>
      </c>
    </row>
    <row r="107" spans="1:16" x14ac:dyDescent="0.3">
      <c r="A107">
        <f t="shared" si="8"/>
        <v>25</v>
      </c>
      <c r="B107" s="6"/>
      <c r="I107" s="11"/>
      <c r="J107" s="8" t="str">
        <f t="shared" si="11"/>
        <v/>
      </c>
      <c r="K107" s="3"/>
      <c r="L107" s="3"/>
      <c r="N107" s="3" t="str">
        <f t="shared" si="9"/>
        <v/>
      </c>
      <c r="O107" s="9" t="str">
        <f t="shared" si="7"/>
        <v/>
      </c>
      <c r="P107" s="10" t="str">
        <f t="shared" si="10"/>
        <v/>
      </c>
    </row>
    <row r="108" spans="1:16" x14ac:dyDescent="0.3">
      <c r="A108">
        <f t="shared" si="8"/>
        <v>25</v>
      </c>
      <c r="B108" s="6"/>
      <c r="I108" s="11"/>
      <c r="J108" s="8" t="str">
        <f t="shared" si="11"/>
        <v/>
      </c>
      <c r="K108" s="3"/>
      <c r="L108" s="3"/>
      <c r="N108" s="3" t="str">
        <f t="shared" si="9"/>
        <v/>
      </c>
      <c r="O108" s="9" t="str">
        <f t="shared" si="7"/>
        <v/>
      </c>
      <c r="P108" s="10" t="str">
        <f t="shared" si="10"/>
        <v/>
      </c>
    </row>
    <row r="109" spans="1:16" x14ac:dyDescent="0.3">
      <c r="A109">
        <f t="shared" si="8"/>
        <v>25</v>
      </c>
      <c r="B109" s="6"/>
      <c r="I109" s="11"/>
      <c r="J109" s="8" t="str">
        <f t="shared" si="11"/>
        <v/>
      </c>
      <c r="K109" s="3"/>
      <c r="L109" s="3"/>
      <c r="N109" s="3" t="str">
        <f t="shared" si="9"/>
        <v/>
      </c>
      <c r="O109" s="9" t="str">
        <f t="shared" si="7"/>
        <v/>
      </c>
      <c r="P109" s="10" t="str">
        <f t="shared" si="10"/>
        <v/>
      </c>
    </row>
    <row r="110" spans="1:16" x14ac:dyDescent="0.3">
      <c r="A110">
        <f t="shared" si="8"/>
        <v>25</v>
      </c>
      <c r="B110" s="6"/>
      <c r="I110" s="11"/>
      <c r="J110" s="8" t="str">
        <f t="shared" si="11"/>
        <v/>
      </c>
      <c r="K110" s="3"/>
      <c r="L110" s="3"/>
      <c r="N110" s="3" t="str">
        <f t="shared" si="9"/>
        <v/>
      </c>
      <c r="O110" s="9" t="str">
        <f t="shared" si="7"/>
        <v/>
      </c>
      <c r="P110" s="10" t="str">
        <f t="shared" si="10"/>
        <v/>
      </c>
    </row>
    <row r="111" spans="1:16" x14ac:dyDescent="0.3">
      <c r="A111">
        <f t="shared" si="8"/>
        <v>25</v>
      </c>
      <c r="B111" s="6"/>
      <c r="I111" s="11"/>
      <c r="J111" s="8" t="str">
        <f t="shared" si="11"/>
        <v/>
      </c>
      <c r="K111" s="3"/>
      <c r="L111" s="3"/>
      <c r="N111" s="3" t="str">
        <f t="shared" si="9"/>
        <v/>
      </c>
      <c r="O111" s="9" t="str">
        <f t="shared" si="7"/>
        <v/>
      </c>
      <c r="P111" s="10" t="str">
        <f t="shared" si="10"/>
        <v/>
      </c>
    </row>
    <row r="112" spans="1:16" x14ac:dyDescent="0.3">
      <c r="A112">
        <f t="shared" si="8"/>
        <v>25</v>
      </c>
      <c r="B112" s="6"/>
      <c r="I112" s="11"/>
      <c r="J112" s="8" t="str">
        <f t="shared" si="11"/>
        <v/>
      </c>
      <c r="K112" s="3"/>
      <c r="L112" s="3"/>
      <c r="N112" s="3" t="str">
        <f t="shared" si="9"/>
        <v/>
      </c>
      <c r="O112" s="9" t="str">
        <f t="shared" si="7"/>
        <v/>
      </c>
      <c r="P112" s="10" t="str">
        <f t="shared" si="10"/>
        <v/>
      </c>
    </row>
    <row r="113" spans="1:16" x14ac:dyDescent="0.3">
      <c r="A113">
        <f t="shared" si="8"/>
        <v>25</v>
      </c>
      <c r="B113" s="6"/>
      <c r="I113" s="11"/>
      <c r="J113" s="8" t="str">
        <f t="shared" si="11"/>
        <v/>
      </c>
      <c r="K113" s="3"/>
      <c r="L113" s="3"/>
      <c r="N113" s="3" t="str">
        <f t="shared" si="9"/>
        <v/>
      </c>
      <c r="O113" s="9" t="str">
        <f t="shared" si="7"/>
        <v/>
      </c>
      <c r="P113" s="10" t="str">
        <f t="shared" si="10"/>
        <v/>
      </c>
    </row>
    <row r="114" spans="1:16" x14ac:dyDescent="0.3">
      <c r="A114">
        <f t="shared" si="8"/>
        <v>25</v>
      </c>
      <c r="B114" s="6"/>
      <c r="I114" s="11"/>
      <c r="J114" s="8" t="str">
        <f t="shared" si="11"/>
        <v/>
      </c>
      <c r="K114" s="3"/>
      <c r="L114" s="3"/>
      <c r="N114" s="3" t="str">
        <f t="shared" si="9"/>
        <v/>
      </c>
      <c r="O114" s="9" t="str">
        <f t="shared" si="7"/>
        <v/>
      </c>
      <c r="P114" s="10" t="str">
        <f t="shared" si="10"/>
        <v/>
      </c>
    </row>
    <row r="115" spans="1:16" x14ac:dyDescent="0.3">
      <c r="A115">
        <f t="shared" si="8"/>
        <v>25</v>
      </c>
      <c r="B115" s="6"/>
      <c r="I115" s="11"/>
      <c r="J115" s="8" t="str">
        <f t="shared" si="11"/>
        <v/>
      </c>
      <c r="K115" s="3"/>
      <c r="L115" s="3"/>
      <c r="N115" s="3" t="str">
        <f t="shared" si="9"/>
        <v/>
      </c>
      <c r="O115" s="9" t="str">
        <f t="shared" si="7"/>
        <v/>
      </c>
      <c r="P115" s="10" t="str">
        <f t="shared" si="10"/>
        <v/>
      </c>
    </row>
    <row r="116" spans="1:16" x14ac:dyDescent="0.3">
      <c r="A116">
        <f t="shared" si="8"/>
        <v>25</v>
      </c>
      <c r="B116" s="6"/>
      <c r="I116" s="11"/>
      <c r="J116" s="8" t="str">
        <f t="shared" si="11"/>
        <v/>
      </c>
      <c r="K116" s="3"/>
      <c r="L116" s="3"/>
      <c r="N116" s="3" t="str">
        <f t="shared" si="9"/>
        <v/>
      </c>
      <c r="O116" s="9" t="str">
        <f t="shared" si="7"/>
        <v/>
      </c>
      <c r="P116" s="10" t="str">
        <f t="shared" si="10"/>
        <v/>
      </c>
    </row>
    <row r="117" spans="1:16" x14ac:dyDescent="0.3">
      <c r="A117">
        <f t="shared" si="8"/>
        <v>25</v>
      </c>
      <c r="B117" s="6"/>
      <c r="I117" s="11"/>
      <c r="J117" s="8" t="str">
        <f t="shared" si="11"/>
        <v/>
      </c>
      <c r="K117" s="3"/>
      <c r="L117" s="3"/>
      <c r="N117" s="3" t="str">
        <f t="shared" si="9"/>
        <v/>
      </c>
      <c r="O117" s="9" t="str">
        <f t="shared" si="7"/>
        <v/>
      </c>
      <c r="P117" s="10" t="str">
        <f t="shared" si="10"/>
        <v/>
      </c>
    </row>
    <row r="118" spans="1:16" x14ac:dyDescent="0.3">
      <c r="A118">
        <f t="shared" si="8"/>
        <v>25</v>
      </c>
      <c r="B118" s="6"/>
      <c r="I118" s="11"/>
      <c r="J118" s="8" t="str">
        <f t="shared" si="11"/>
        <v/>
      </c>
      <c r="K118" s="3"/>
      <c r="L118" s="3"/>
      <c r="N118" s="3" t="str">
        <f t="shared" si="9"/>
        <v/>
      </c>
      <c r="O118" s="9" t="str">
        <f t="shared" si="7"/>
        <v/>
      </c>
      <c r="P118" s="10" t="str">
        <f t="shared" si="10"/>
        <v/>
      </c>
    </row>
    <row r="119" spans="1:16" x14ac:dyDescent="0.3">
      <c r="A119">
        <f t="shared" si="8"/>
        <v>25</v>
      </c>
      <c r="B119" s="6"/>
      <c r="I119" s="11"/>
      <c r="J119" s="8" t="str">
        <f t="shared" si="11"/>
        <v/>
      </c>
      <c r="K119" s="3"/>
      <c r="L119" s="3"/>
      <c r="N119" s="3" t="str">
        <f t="shared" si="9"/>
        <v/>
      </c>
      <c r="O119" s="9" t="str">
        <f t="shared" si="7"/>
        <v/>
      </c>
      <c r="P119" s="10" t="str">
        <f t="shared" si="10"/>
        <v/>
      </c>
    </row>
    <row r="120" spans="1:16" x14ac:dyDescent="0.3">
      <c r="A120">
        <f t="shared" si="8"/>
        <v>25</v>
      </c>
      <c r="B120" s="6"/>
      <c r="I120" s="11"/>
      <c r="J120" s="8" t="str">
        <f t="shared" si="11"/>
        <v/>
      </c>
      <c r="K120" s="3"/>
      <c r="L120" s="3"/>
      <c r="N120" s="3" t="str">
        <f t="shared" si="9"/>
        <v/>
      </c>
      <c r="O120" s="9" t="str">
        <f t="shared" si="7"/>
        <v/>
      </c>
      <c r="P120" s="10" t="str">
        <f t="shared" si="10"/>
        <v/>
      </c>
    </row>
    <row r="121" spans="1:16" x14ac:dyDescent="0.3">
      <c r="A121">
        <f t="shared" si="8"/>
        <v>25</v>
      </c>
      <c r="B121" s="6"/>
      <c r="I121" s="11"/>
      <c r="J121" s="8" t="str">
        <f t="shared" si="11"/>
        <v/>
      </c>
      <c r="K121" s="3"/>
      <c r="L121" s="3"/>
      <c r="N121" s="3" t="str">
        <f t="shared" si="9"/>
        <v/>
      </c>
      <c r="O121" s="9" t="str">
        <f t="shared" si="7"/>
        <v/>
      </c>
      <c r="P121" s="10" t="str">
        <f t="shared" si="10"/>
        <v/>
      </c>
    </row>
    <row r="122" spans="1:16" x14ac:dyDescent="0.3">
      <c r="A122">
        <f t="shared" si="8"/>
        <v>25</v>
      </c>
      <c r="B122" s="6"/>
      <c r="I122" s="11"/>
      <c r="J122" s="8" t="str">
        <f t="shared" si="11"/>
        <v/>
      </c>
      <c r="K122" s="3"/>
      <c r="L122" s="3"/>
      <c r="N122" s="3" t="str">
        <f t="shared" si="9"/>
        <v/>
      </c>
      <c r="O122" s="9" t="str">
        <f t="shared" si="7"/>
        <v/>
      </c>
      <c r="P122" s="10" t="str">
        <f t="shared" si="10"/>
        <v/>
      </c>
    </row>
    <row r="123" spans="1:16" x14ac:dyDescent="0.3">
      <c r="A123">
        <f t="shared" si="8"/>
        <v>25</v>
      </c>
      <c r="B123" s="6"/>
      <c r="I123" s="11"/>
      <c r="J123" s="8" t="str">
        <f t="shared" si="11"/>
        <v/>
      </c>
      <c r="K123" s="3"/>
      <c r="L123" s="3"/>
      <c r="N123" s="3" t="str">
        <f t="shared" si="9"/>
        <v/>
      </c>
      <c r="O123" s="9" t="str">
        <f t="shared" si="7"/>
        <v/>
      </c>
      <c r="P123" s="10" t="str">
        <f t="shared" si="10"/>
        <v/>
      </c>
    </row>
    <row r="124" spans="1:16" x14ac:dyDescent="0.3">
      <c r="A124">
        <f t="shared" si="8"/>
        <v>25</v>
      </c>
      <c r="B124" s="6"/>
      <c r="I124" s="11"/>
      <c r="J124" s="8" t="str">
        <f t="shared" si="11"/>
        <v/>
      </c>
      <c r="K124" s="3"/>
      <c r="L124" s="3"/>
      <c r="N124" s="3" t="str">
        <f t="shared" si="9"/>
        <v/>
      </c>
      <c r="O124" s="9" t="str">
        <f t="shared" si="7"/>
        <v/>
      </c>
      <c r="P124" s="10" t="str">
        <f t="shared" si="10"/>
        <v/>
      </c>
    </row>
    <row r="125" spans="1:16" x14ac:dyDescent="0.3">
      <c r="A125">
        <f t="shared" si="8"/>
        <v>25</v>
      </c>
      <c r="B125" s="6"/>
      <c r="I125" s="11"/>
      <c r="J125" s="8" t="str">
        <f t="shared" si="11"/>
        <v/>
      </c>
      <c r="K125" s="3"/>
      <c r="L125" s="3"/>
      <c r="N125" s="3" t="str">
        <f t="shared" si="9"/>
        <v/>
      </c>
      <c r="O125" s="9" t="str">
        <f t="shared" si="7"/>
        <v/>
      </c>
      <c r="P125" s="10" t="str">
        <f t="shared" si="10"/>
        <v/>
      </c>
    </row>
    <row r="126" spans="1:16" x14ac:dyDescent="0.3">
      <c r="A126">
        <f t="shared" si="8"/>
        <v>25</v>
      </c>
      <c r="B126" s="6"/>
      <c r="I126" s="11"/>
      <c r="J126" s="8" t="str">
        <f t="shared" si="11"/>
        <v/>
      </c>
      <c r="K126" s="3"/>
      <c r="L126" s="3"/>
      <c r="N126" s="3" t="str">
        <f t="shared" si="9"/>
        <v/>
      </c>
      <c r="O126" s="9" t="str">
        <f t="shared" si="7"/>
        <v/>
      </c>
      <c r="P126" s="10" t="str">
        <f t="shared" si="10"/>
        <v/>
      </c>
    </row>
    <row r="127" spans="1:16" x14ac:dyDescent="0.3">
      <c r="A127">
        <f t="shared" si="8"/>
        <v>25</v>
      </c>
      <c r="B127" s="6"/>
      <c r="I127" s="11"/>
      <c r="J127" s="8" t="str">
        <f t="shared" si="11"/>
        <v/>
      </c>
      <c r="K127" s="3"/>
      <c r="L127" s="3"/>
      <c r="N127" s="3" t="str">
        <f t="shared" si="9"/>
        <v/>
      </c>
      <c r="O127" s="9" t="str">
        <f t="shared" si="7"/>
        <v/>
      </c>
      <c r="P127" s="10" t="str">
        <f t="shared" si="10"/>
        <v/>
      </c>
    </row>
    <row r="128" spans="1:16" x14ac:dyDescent="0.3">
      <c r="A128">
        <f t="shared" si="8"/>
        <v>25</v>
      </c>
      <c r="B128" s="6"/>
      <c r="I128" s="11"/>
      <c r="J128" s="8" t="str">
        <f t="shared" si="11"/>
        <v/>
      </c>
      <c r="K128" s="3"/>
      <c r="L128" s="3"/>
      <c r="N128" s="3" t="str">
        <f t="shared" si="9"/>
        <v/>
      </c>
      <c r="O128" s="9" t="str">
        <f t="shared" si="7"/>
        <v/>
      </c>
      <c r="P128" s="10" t="str">
        <f t="shared" si="10"/>
        <v/>
      </c>
    </row>
    <row r="129" spans="1:16" x14ac:dyDescent="0.3">
      <c r="A129">
        <f t="shared" si="8"/>
        <v>25</v>
      </c>
      <c r="B129" s="6"/>
      <c r="I129" s="11"/>
      <c r="J129" s="8" t="str">
        <f t="shared" si="11"/>
        <v/>
      </c>
      <c r="K129" s="3"/>
      <c r="L129" s="3"/>
      <c r="N129" s="3" t="str">
        <f t="shared" si="9"/>
        <v/>
      </c>
      <c r="O129" s="9" t="str">
        <f t="shared" si="7"/>
        <v/>
      </c>
      <c r="P129" s="10" t="str">
        <f t="shared" si="10"/>
        <v/>
      </c>
    </row>
    <row r="130" spans="1:16" x14ac:dyDescent="0.3">
      <c r="A130">
        <f t="shared" si="8"/>
        <v>25</v>
      </c>
      <c r="B130" s="6"/>
      <c r="I130" s="11"/>
      <c r="J130" s="8" t="str">
        <f t="shared" si="11"/>
        <v/>
      </c>
      <c r="K130" s="3"/>
      <c r="L130" s="3"/>
      <c r="N130" s="3" t="str">
        <f t="shared" si="9"/>
        <v/>
      </c>
      <c r="O130" s="9" t="str">
        <f t="shared" si="7"/>
        <v/>
      </c>
      <c r="P130" s="10" t="str">
        <f t="shared" si="10"/>
        <v/>
      </c>
    </row>
    <row r="131" spans="1:16" x14ac:dyDescent="0.3">
      <c r="A131">
        <f t="shared" si="8"/>
        <v>25</v>
      </c>
      <c r="B131" s="6"/>
      <c r="I131" s="11"/>
      <c r="J131" s="8" t="str">
        <f t="shared" si="11"/>
        <v/>
      </c>
      <c r="K131" s="3"/>
      <c r="L131" s="3"/>
      <c r="N131" s="3" t="str">
        <f t="shared" si="9"/>
        <v/>
      </c>
      <c r="O131" s="9" t="str">
        <f t="shared" ref="O131:O194" si="12">IFERROR(K131/INDEX($P$2:$P$30000,_xlfn.MINIFS(A:A,B:B,B131,C:C,C131)),"")</f>
        <v/>
      </c>
      <c r="P131" s="10" t="str">
        <f t="shared" si="10"/>
        <v/>
      </c>
    </row>
    <row r="132" spans="1:16" x14ac:dyDescent="0.3">
      <c r="A132">
        <f t="shared" ref="A132:A195" si="13">IF(B132="", A131, A131+1)</f>
        <v>25</v>
      </c>
      <c r="B132" s="6"/>
      <c r="I132" s="11"/>
      <c r="J132" s="8" t="str">
        <f t="shared" si="11"/>
        <v/>
      </c>
      <c r="K132" s="3"/>
      <c r="L132" s="3"/>
      <c r="N132" s="3" t="str">
        <f t="shared" si="9"/>
        <v/>
      </c>
      <c r="O132" s="9" t="str">
        <f t="shared" si="12"/>
        <v/>
      </c>
      <c r="P132" s="10" t="str">
        <f t="shared" si="10"/>
        <v/>
      </c>
    </row>
    <row r="133" spans="1:16" x14ac:dyDescent="0.3">
      <c r="A133">
        <f t="shared" si="13"/>
        <v>25</v>
      </c>
      <c r="B133" s="6"/>
      <c r="I133" s="11"/>
      <c r="J133" s="8" t="str">
        <f t="shared" si="11"/>
        <v/>
      </c>
      <c r="K133" s="3"/>
      <c r="L133" s="3"/>
      <c r="N133" s="3" t="str">
        <f t="shared" ref="N133:N196" si="14">IF(M133="", "", IF(M133="Draw", 0, IF(M133="win", L133, -1*K133)))</f>
        <v/>
      </c>
      <c r="O133" s="9" t="str">
        <f t="shared" si="12"/>
        <v/>
      </c>
      <c r="P133" s="10" t="str">
        <f t="shared" ref="P133:P196" si="15">IFERROR(P132+N132+Q133,"")</f>
        <v/>
      </c>
    </row>
    <row r="134" spans="1:16" x14ac:dyDescent="0.3">
      <c r="A134">
        <f t="shared" si="13"/>
        <v>25</v>
      </c>
      <c r="B134" s="6"/>
      <c r="I134" s="11"/>
      <c r="J134" s="8" t="str">
        <f t="shared" ref="J134:J197" si="16">IF(I134="", "", IF(I134&gt;0, I134/100 +1, -100/I134 +1))</f>
        <v/>
      </c>
      <c r="K134" s="3"/>
      <c r="L134" s="3"/>
      <c r="N134" s="3" t="str">
        <f t="shared" si="14"/>
        <v/>
      </c>
      <c r="O134" s="9" t="str">
        <f t="shared" si="12"/>
        <v/>
      </c>
      <c r="P134" s="10" t="str">
        <f t="shared" si="15"/>
        <v/>
      </c>
    </row>
    <row r="135" spans="1:16" x14ac:dyDescent="0.3">
      <c r="A135">
        <f t="shared" si="13"/>
        <v>25</v>
      </c>
      <c r="B135" s="6"/>
      <c r="I135" s="11"/>
      <c r="J135" s="8" t="str">
        <f t="shared" si="16"/>
        <v/>
      </c>
      <c r="K135" s="3"/>
      <c r="L135" s="3"/>
      <c r="N135" s="3" t="str">
        <f t="shared" si="14"/>
        <v/>
      </c>
      <c r="O135" s="9" t="str">
        <f t="shared" si="12"/>
        <v/>
      </c>
      <c r="P135" s="10" t="str">
        <f t="shared" si="15"/>
        <v/>
      </c>
    </row>
    <row r="136" spans="1:16" x14ac:dyDescent="0.3">
      <c r="A136">
        <f t="shared" si="13"/>
        <v>25</v>
      </c>
      <c r="B136" s="6"/>
      <c r="I136" s="11"/>
      <c r="J136" s="8" t="str">
        <f t="shared" si="16"/>
        <v/>
      </c>
      <c r="K136" s="3"/>
      <c r="L136" s="3"/>
      <c r="N136" s="3" t="str">
        <f t="shared" si="14"/>
        <v/>
      </c>
      <c r="O136" s="9" t="str">
        <f t="shared" si="12"/>
        <v/>
      </c>
      <c r="P136" s="10" t="str">
        <f t="shared" si="15"/>
        <v/>
      </c>
    </row>
    <row r="137" spans="1:16" x14ac:dyDescent="0.3">
      <c r="A137">
        <f t="shared" si="13"/>
        <v>25</v>
      </c>
      <c r="B137" s="6"/>
      <c r="I137" s="11"/>
      <c r="J137" s="8" t="str">
        <f t="shared" si="16"/>
        <v/>
      </c>
      <c r="K137" s="3"/>
      <c r="L137" s="3"/>
      <c r="N137" s="3" t="str">
        <f t="shared" si="14"/>
        <v/>
      </c>
      <c r="O137" s="9" t="str">
        <f t="shared" si="12"/>
        <v/>
      </c>
      <c r="P137" s="10" t="str">
        <f t="shared" si="15"/>
        <v/>
      </c>
    </row>
    <row r="138" spans="1:16" x14ac:dyDescent="0.3">
      <c r="A138">
        <f t="shared" si="13"/>
        <v>25</v>
      </c>
      <c r="B138" s="6"/>
      <c r="I138" s="11"/>
      <c r="J138" s="8" t="str">
        <f t="shared" si="16"/>
        <v/>
      </c>
      <c r="K138" s="3"/>
      <c r="L138" s="3"/>
      <c r="N138" s="3" t="str">
        <f t="shared" si="14"/>
        <v/>
      </c>
      <c r="O138" s="9" t="str">
        <f t="shared" si="12"/>
        <v/>
      </c>
      <c r="P138" s="10" t="str">
        <f t="shared" si="15"/>
        <v/>
      </c>
    </row>
    <row r="139" spans="1:16" x14ac:dyDescent="0.3">
      <c r="A139">
        <f t="shared" si="13"/>
        <v>25</v>
      </c>
      <c r="B139" s="6"/>
      <c r="I139" s="11"/>
      <c r="J139" s="8" t="str">
        <f t="shared" si="16"/>
        <v/>
      </c>
      <c r="K139" s="3"/>
      <c r="L139" s="3"/>
      <c r="N139" s="3" t="str">
        <f t="shared" si="14"/>
        <v/>
      </c>
      <c r="O139" s="9" t="str">
        <f t="shared" si="12"/>
        <v/>
      </c>
      <c r="P139" s="10" t="str">
        <f t="shared" si="15"/>
        <v/>
      </c>
    </row>
    <row r="140" spans="1:16" x14ac:dyDescent="0.3">
      <c r="A140">
        <f t="shared" si="13"/>
        <v>25</v>
      </c>
      <c r="B140" s="6"/>
      <c r="I140" s="11"/>
      <c r="J140" s="8" t="str">
        <f t="shared" si="16"/>
        <v/>
      </c>
      <c r="K140" s="3"/>
      <c r="L140" s="3"/>
      <c r="N140" s="3" t="str">
        <f t="shared" si="14"/>
        <v/>
      </c>
      <c r="O140" s="9" t="str">
        <f t="shared" si="12"/>
        <v/>
      </c>
      <c r="P140" s="10" t="str">
        <f t="shared" si="15"/>
        <v/>
      </c>
    </row>
    <row r="141" spans="1:16" x14ac:dyDescent="0.3">
      <c r="A141">
        <f t="shared" si="13"/>
        <v>25</v>
      </c>
      <c r="B141" s="6"/>
      <c r="I141" s="11"/>
      <c r="J141" s="8" t="str">
        <f t="shared" si="16"/>
        <v/>
      </c>
      <c r="K141" s="3"/>
      <c r="L141" s="3"/>
      <c r="N141" s="3" t="str">
        <f t="shared" si="14"/>
        <v/>
      </c>
      <c r="O141" s="9" t="str">
        <f t="shared" si="12"/>
        <v/>
      </c>
      <c r="P141" s="10" t="str">
        <f t="shared" si="15"/>
        <v/>
      </c>
    </row>
    <row r="142" spans="1:16" x14ac:dyDescent="0.3">
      <c r="A142">
        <f t="shared" si="13"/>
        <v>25</v>
      </c>
      <c r="B142" s="6"/>
      <c r="I142" s="11"/>
      <c r="J142" s="8" t="str">
        <f t="shared" si="16"/>
        <v/>
      </c>
      <c r="K142" s="3"/>
      <c r="L142" s="3"/>
      <c r="N142" s="3" t="str">
        <f t="shared" si="14"/>
        <v/>
      </c>
      <c r="O142" s="9" t="str">
        <f t="shared" si="12"/>
        <v/>
      </c>
      <c r="P142" s="10" t="str">
        <f t="shared" si="15"/>
        <v/>
      </c>
    </row>
    <row r="143" spans="1:16" x14ac:dyDescent="0.3">
      <c r="A143">
        <f t="shared" si="13"/>
        <v>25</v>
      </c>
      <c r="B143" s="6"/>
      <c r="I143" s="11"/>
      <c r="J143" s="8" t="str">
        <f t="shared" si="16"/>
        <v/>
      </c>
      <c r="K143" s="3"/>
      <c r="L143" s="3"/>
      <c r="N143" s="3" t="str">
        <f t="shared" si="14"/>
        <v/>
      </c>
      <c r="O143" s="9" t="str">
        <f t="shared" si="12"/>
        <v/>
      </c>
      <c r="P143" s="10" t="str">
        <f t="shared" si="15"/>
        <v/>
      </c>
    </row>
    <row r="144" spans="1:16" x14ac:dyDescent="0.3">
      <c r="A144">
        <f t="shared" si="13"/>
        <v>25</v>
      </c>
      <c r="B144" s="6"/>
      <c r="I144" s="11"/>
      <c r="J144" s="8" t="str">
        <f t="shared" si="16"/>
        <v/>
      </c>
      <c r="K144" s="3"/>
      <c r="L144" s="3"/>
      <c r="N144" s="3" t="str">
        <f t="shared" si="14"/>
        <v/>
      </c>
      <c r="O144" s="9" t="str">
        <f t="shared" si="12"/>
        <v/>
      </c>
      <c r="P144" s="10" t="str">
        <f t="shared" si="15"/>
        <v/>
      </c>
    </row>
    <row r="145" spans="1:16" x14ac:dyDescent="0.3">
      <c r="A145">
        <f t="shared" si="13"/>
        <v>25</v>
      </c>
      <c r="B145" s="6"/>
      <c r="I145" s="11"/>
      <c r="J145" s="8" t="str">
        <f t="shared" si="16"/>
        <v/>
      </c>
      <c r="K145" s="3"/>
      <c r="L145" s="3"/>
      <c r="N145" s="3" t="str">
        <f t="shared" si="14"/>
        <v/>
      </c>
      <c r="O145" s="9" t="str">
        <f t="shared" si="12"/>
        <v/>
      </c>
      <c r="P145" s="10" t="str">
        <f t="shared" si="15"/>
        <v/>
      </c>
    </row>
    <row r="146" spans="1:16" x14ac:dyDescent="0.3">
      <c r="A146">
        <f t="shared" si="13"/>
        <v>25</v>
      </c>
      <c r="B146" s="6"/>
      <c r="I146" s="11"/>
      <c r="J146" s="8" t="str">
        <f t="shared" si="16"/>
        <v/>
      </c>
      <c r="K146" s="3"/>
      <c r="L146" s="3"/>
      <c r="N146" s="3" t="str">
        <f t="shared" si="14"/>
        <v/>
      </c>
      <c r="O146" s="9" t="str">
        <f t="shared" si="12"/>
        <v/>
      </c>
      <c r="P146" s="10" t="str">
        <f t="shared" si="15"/>
        <v/>
      </c>
    </row>
    <row r="147" spans="1:16" x14ac:dyDescent="0.3">
      <c r="A147">
        <f t="shared" si="13"/>
        <v>25</v>
      </c>
      <c r="B147" s="6"/>
      <c r="I147" s="11"/>
      <c r="J147" s="8" t="str">
        <f t="shared" si="16"/>
        <v/>
      </c>
      <c r="K147" s="3"/>
      <c r="L147" s="3"/>
      <c r="N147" s="3" t="str">
        <f t="shared" si="14"/>
        <v/>
      </c>
      <c r="O147" s="9" t="str">
        <f t="shared" si="12"/>
        <v/>
      </c>
      <c r="P147" s="10" t="str">
        <f t="shared" si="15"/>
        <v/>
      </c>
    </row>
    <row r="148" spans="1:16" x14ac:dyDescent="0.3">
      <c r="A148">
        <f t="shared" si="13"/>
        <v>25</v>
      </c>
      <c r="B148" s="6"/>
      <c r="I148" s="11"/>
      <c r="J148" s="8" t="str">
        <f t="shared" si="16"/>
        <v/>
      </c>
      <c r="K148" s="3"/>
      <c r="L148" s="3"/>
      <c r="N148" s="3" t="str">
        <f t="shared" si="14"/>
        <v/>
      </c>
      <c r="O148" s="9" t="str">
        <f t="shared" si="12"/>
        <v/>
      </c>
      <c r="P148" s="10" t="str">
        <f t="shared" si="15"/>
        <v/>
      </c>
    </row>
    <row r="149" spans="1:16" x14ac:dyDescent="0.3">
      <c r="A149">
        <f t="shared" si="13"/>
        <v>25</v>
      </c>
      <c r="B149" s="6"/>
      <c r="I149" s="11"/>
      <c r="J149" s="8" t="str">
        <f t="shared" si="16"/>
        <v/>
      </c>
      <c r="K149" s="3"/>
      <c r="L149" s="3"/>
      <c r="N149" s="3" t="str">
        <f t="shared" si="14"/>
        <v/>
      </c>
      <c r="O149" s="9" t="str">
        <f t="shared" si="12"/>
        <v/>
      </c>
      <c r="P149" s="10" t="str">
        <f t="shared" si="15"/>
        <v/>
      </c>
    </row>
    <row r="150" spans="1:16" x14ac:dyDescent="0.3">
      <c r="A150">
        <f t="shared" si="13"/>
        <v>25</v>
      </c>
      <c r="B150" s="6"/>
      <c r="I150" s="11"/>
      <c r="J150" s="8" t="str">
        <f t="shared" si="16"/>
        <v/>
      </c>
      <c r="K150" s="3"/>
      <c r="L150" s="3"/>
      <c r="N150" s="3" t="str">
        <f t="shared" si="14"/>
        <v/>
      </c>
      <c r="O150" s="9" t="str">
        <f t="shared" si="12"/>
        <v/>
      </c>
      <c r="P150" s="10" t="str">
        <f t="shared" si="15"/>
        <v/>
      </c>
    </row>
    <row r="151" spans="1:16" x14ac:dyDescent="0.3">
      <c r="A151">
        <f t="shared" si="13"/>
        <v>25</v>
      </c>
      <c r="B151" s="6"/>
      <c r="I151" s="11"/>
      <c r="J151" s="8" t="str">
        <f t="shared" si="16"/>
        <v/>
      </c>
      <c r="K151" s="3"/>
      <c r="L151" s="3"/>
      <c r="N151" s="3" t="str">
        <f t="shared" si="14"/>
        <v/>
      </c>
      <c r="O151" s="9" t="str">
        <f t="shared" si="12"/>
        <v/>
      </c>
      <c r="P151" s="10" t="str">
        <f t="shared" si="15"/>
        <v/>
      </c>
    </row>
    <row r="152" spans="1:16" x14ac:dyDescent="0.3">
      <c r="A152">
        <f t="shared" si="13"/>
        <v>25</v>
      </c>
      <c r="B152" s="6"/>
      <c r="I152" s="11"/>
      <c r="J152" s="8" t="str">
        <f t="shared" si="16"/>
        <v/>
      </c>
      <c r="K152" s="3"/>
      <c r="L152" s="3"/>
      <c r="N152" s="3" t="str">
        <f t="shared" si="14"/>
        <v/>
      </c>
      <c r="O152" s="9" t="str">
        <f t="shared" si="12"/>
        <v/>
      </c>
      <c r="P152" s="10" t="str">
        <f t="shared" si="15"/>
        <v/>
      </c>
    </row>
    <row r="153" spans="1:16" x14ac:dyDescent="0.3">
      <c r="A153">
        <f t="shared" si="13"/>
        <v>25</v>
      </c>
      <c r="B153" s="6"/>
      <c r="I153" s="11"/>
      <c r="J153" s="8" t="str">
        <f t="shared" si="16"/>
        <v/>
      </c>
      <c r="K153" s="3"/>
      <c r="L153" s="3"/>
      <c r="N153" s="3" t="str">
        <f t="shared" si="14"/>
        <v/>
      </c>
      <c r="O153" s="9" t="str">
        <f t="shared" si="12"/>
        <v/>
      </c>
      <c r="P153" s="10" t="str">
        <f t="shared" si="15"/>
        <v/>
      </c>
    </row>
    <row r="154" spans="1:16" x14ac:dyDescent="0.3">
      <c r="A154">
        <f t="shared" si="13"/>
        <v>25</v>
      </c>
      <c r="B154" s="6"/>
      <c r="I154" s="11"/>
      <c r="J154" s="8" t="str">
        <f t="shared" si="16"/>
        <v/>
      </c>
      <c r="K154" s="3"/>
      <c r="L154" s="3"/>
      <c r="N154" s="3" t="str">
        <f t="shared" si="14"/>
        <v/>
      </c>
      <c r="O154" s="9" t="str">
        <f t="shared" si="12"/>
        <v/>
      </c>
      <c r="P154" s="10" t="str">
        <f t="shared" si="15"/>
        <v/>
      </c>
    </row>
    <row r="155" spans="1:16" x14ac:dyDescent="0.3">
      <c r="A155">
        <f t="shared" si="13"/>
        <v>25</v>
      </c>
      <c r="B155" s="6"/>
      <c r="I155" s="11"/>
      <c r="J155" s="8" t="str">
        <f t="shared" si="16"/>
        <v/>
      </c>
      <c r="K155" s="3"/>
      <c r="L155" s="3"/>
      <c r="N155" s="3" t="str">
        <f t="shared" si="14"/>
        <v/>
      </c>
      <c r="O155" s="9" t="str">
        <f t="shared" si="12"/>
        <v/>
      </c>
      <c r="P155" s="10" t="str">
        <f t="shared" si="15"/>
        <v/>
      </c>
    </row>
    <row r="156" spans="1:16" x14ac:dyDescent="0.3">
      <c r="A156">
        <f t="shared" si="13"/>
        <v>25</v>
      </c>
      <c r="B156" s="6"/>
      <c r="I156" s="11"/>
      <c r="J156" s="8" t="str">
        <f t="shared" si="16"/>
        <v/>
      </c>
      <c r="K156" s="3"/>
      <c r="L156" s="3"/>
      <c r="N156" s="3" t="str">
        <f t="shared" si="14"/>
        <v/>
      </c>
      <c r="O156" s="9" t="str">
        <f t="shared" si="12"/>
        <v/>
      </c>
      <c r="P156" s="10" t="str">
        <f t="shared" si="15"/>
        <v/>
      </c>
    </row>
    <row r="157" spans="1:16" x14ac:dyDescent="0.3">
      <c r="A157">
        <f t="shared" si="13"/>
        <v>25</v>
      </c>
      <c r="B157" s="6"/>
      <c r="I157" s="11"/>
      <c r="J157" s="8" t="str">
        <f t="shared" si="16"/>
        <v/>
      </c>
      <c r="K157" s="3"/>
      <c r="L157" s="3"/>
      <c r="N157" s="3" t="str">
        <f t="shared" si="14"/>
        <v/>
      </c>
      <c r="O157" s="9" t="str">
        <f t="shared" si="12"/>
        <v/>
      </c>
      <c r="P157" s="10" t="str">
        <f t="shared" si="15"/>
        <v/>
      </c>
    </row>
    <row r="158" spans="1:16" x14ac:dyDescent="0.3">
      <c r="A158">
        <f t="shared" si="13"/>
        <v>25</v>
      </c>
      <c r="B158" s="6"/>
      <c r="I158" s="11"/>
      <c r="J158" s="8" t="str">
        <f t="shared" si="16"/>
        <v/>
      </c>
      <c r="K158" s="3"/>
      <c r="L158" s="3"/>
      <c r="N158" s="3" t="str">
        <f t="shared" si="14"/>
        <v/>
      </c>
      <c r="O158" s="9" t="str">
        <f t="shared" si="12"/>
        <v/>
      </c>
      <c r="P158" s="10" t="str">
        <f t="shared" si="15"/>
        <v/>
      </c>
    </row>
    <row r="159" spans="1:16" x14ac:dyDescent="0.3">
      <c r="A159">
        <f t="shared" si="13"/>
        <v>25</v>
      </c>
      <c r="B159" s="6"/>
      <c r="I159" s="11"/>
      <c r="J159" s="8" t="str">
        <f t="shared" si="16"/>
        <v/>
      </c>
      <c r="K159" s="3"/>
      <c r="L159" s="3"/>
      <c r="N159" s="3" t="str">
        <f t="shared" si="14"/>
        <v/>
      </c>
      <c r="O159" s="9" t="str">
        <f t="shared" si="12"/>
        <v/>
      </c>
      <c r="P159" s="10" t="str">
        <f t="shared" si="15"/>
        <v/>
      </c>
    </row>
    <row r="160" spans="1:16" x14ac:dyDescent="0.3">
      <c r="A160">
        <f t="shared" si="13"/>
        <v>25</v>
      </c>
      <c r="B160" s="6"/>
      <c r="I160" s="11"/>
      <c r="J160" s="8" t="str">
        <f t="shared" si="16"/>
        <v/>
      </c>
      <c r="K160" s="3"/>
      <c r="L160" s="3"/>
      <c r="N160" s="3" t="str">
        <f t="shared" si="14"/>
        <v/>
      </c>
      <c r="O160" s="9" t="str">
        <f t="shared" si="12"/>
        <v/>
      </c>
      <c r="P160" s="10" t="str">
        <f t="shared" si="15"/>
        <v/>
      </c>
    </row>
    <row r="161" spans="1:16" x14ac:dyDescent="0.3">
      <c r="A161">
        <f t="shared" si="13"/>
        <v>25</v>
      </c>
      <c r="B161" s="6"/>
      <c r="I161" s="11"/>
      <c r="J161" s="8" t="str">
        <f t="shared" si="16"/>
        <v/>
      </c>
      <c r="K161" s="3"/>
      <c r="L161" s="3"/>
      <c r="N161" s="3" t="str">
        <f t="shared" si="14"/>
        <v/>
      </c>
      <c r="O161" s="9" t="str">
        <f t="shared" si="12"/>
        <v/>
      </c>
      <c r="P161" s="10" t="str">
        <f t="shared" si="15"/>
        <v/>
      </c>
    </row>
    <row r="162" spans="1:16" x14ac:dyDescent="0.3">
      <c r="A162">
        <f t="shared" si="13"/>
        <v>25</v>
      </c>
      <c r="B162" s="6"/>
      <c r="I162" s="11"/>
      <c r="J162" s="8" t="str">
        <f t="shared" si="16"/>
        <v/>
      </c>
      <c r="K162" s="3"/>
      <c r="L162" s="3"/>
      <c r="N162" s="3" t="str">
        <f t="shared" si="14"/>
        <v/>
      </c>
      <c r="O162" s="9" t="str">
        <f t="shared" si="12"/>
        <v/>
      </c>
      <c r="P162" s="10" t="str">
        <f t="shared" si="15"/>
        <v/>
      </c>
    </row>
    <row r="163" spans="1:16" x14ac:dyDescent="0.3">
      <c r="A163">
        <f t="shared" si="13"/>
        <v>25</v>
      </c>
      <c r="B163" s="6"/>
      <c r="I163" s="11"/>
      <c r="J163" s="8" t="str">
        <f t="shared" si="16"/>
        <v/>
      </c>
      <c r="K163" s="3"/>
      <c r="L163" s="3"/>
      <c r="N163" s="3" t="str">
        <f t="shared" si="14"/>
        <v/>
      </c>
      <c r="O163" s="9" t="str">
        <f t="shared" si="12"/>
        <v/>
      </c>
      <c r="P163" s="10" t="str">
        <f t="shared" si="15"/>
        <v/>
      </c>
    </row>
    <row r="164" spans="1:16" x14ac:dyDescent="0.3">
      <c r="A164">
        <f t="shared" si="13"/>
        <v>25</v>
      </c>
      <c r="B164" s="6"/>
      <c r="I164" s="11"/>
      <c r="J164" s="8" t="str">
        <f t="shared" si="16"/>
        <v/>
      </c>
      <c r="K164" s="3"/>
      <c r="L164" s="3"/>
      <c r="N164" s="3" t="str">
        <f t="shared" si="14"/>
        <v/>
      </c>
      <c r="O164" s="9" t="str">
        <f t="shared" si="12"/>
        <v/>
      </c>
      <c r="P164" s="10" t="str">
        <f t="shared" si="15"/>
        <v/>
      </c>
    </row>
    <row r="165" spans="1:16" x14ac:dyDescent="0.3">
      <c r="A165">
        <f t="shared" si="13"/>
        <v>25</v>
      </c>
      <c r="B165" s="6"/>
      <c r="I165" s="11"/>
      <c r="J165" s="8" t="str">
        <f t="shared" si="16"/>
        <v/>
      </c>
      <c r="K165" s="3"/>
      <c r="L165" s="3"/>
      <c r="N165" s="3" t="str">
        <f t="shared" si="14"/>
        <v/>
      </c>
      <c r="O165" s="9" t="str">
        <f t="shared" si="12"/>
        <v/>
      </c>
      <c r="P165" s="10" t="str">
        <f t="shared" si="15"/>
        <v/>
      </c>
    </row>
    <row r="166" spans="1:16" x14ac:dyDescent="0.3">
      <c r="A166">
        <f t="shared" si="13"/>
        <v>25</v>
      </c>
      <c r="B166" s="6"/>
      <c r="I166" s="11"/>
      <c r="J166" s="8" t="str">
        <f t="shared" si="16"/>
        <v/>
      </c>
      <c r="K166" s="3"/>
      <c r="L166" s="3"/>
      <c r="N166" s="3" t="str">
        <f t="shared" si="14"/>
        <v/>
      </c>
      <c r="O166" s="9" t="str">
        <f t="shared" si="12"/>
        <v/>
      </c>
      <c r="P166" s="10" t="str">
        <f t="shared" si="15"/>
        <v/>
      </c>
    </row>
    <row r="167" spans="1:16" x14ac:dyDescent="0.3">
      <c r="A167">
        <f t="shared" si="13"/>
        <v>25</v>
      </c>
      <c r="B167" s="6"/>
      <c r="I167" s="11"/>
      <c r="J167" s="8" t="str">
        <f t="shared" si="16"/>
        <v/>
      </c>
      <c r="K167" s="3"/>
      <c r="L167" s="3"/>
      <c r="N167" s="3" t="str">
        <f t="shared" si="14"/>
        <v/>
      </c>
      <c r="O167" s="9" t="str">
        <f t="shared" si="12"/>
        <v/>
      </c>
      <c r="P167" s="10" t="str">
        <f t="shared" si="15"/>
        <v/>
      </c>
    </row>
    <row r="168" spans="1:16" x14ac:dyDescent="0.3">
      <c r="A168">
        <f t="shared" si="13"/>
        <v>25</v>
      </c>
      <c r="B168" s="6"/>
      <c r="I168" s="11"/>
      <c r="J168" s="8" t="str">
        <f t="shared" si="16"/>
        <v/>
      </c>
      <c r="K168" s="3"/>
      <c r="L168" s="3"/>
      <c r="N168" s="3" t="str">
        <f t="shared" si="14"/>
        <v/>
      </c>
      <c r="O168" s="9" t="str">
        <f t="shared" si="12"/>
        <v/>
      </c>
      <c r="P168" s="10" t="str">
        <f t="shared" si="15"/>
        <v/>
      </c>
    </row>
    <row r="169" spans="1:16" x14ac:dyDescent="0.3">
      <c r="A169">
        <f t="shared" si="13"/>
        <v>25</v>
      </c>
      <c r="B169" s="6"/>
      <c r="I169" s="11"/>
      <c r="J169" s="8" t="str">
        <f t="shared" si="16"/>
        <v/>
      </c>
      <c r="K169" s="3"/>
      <c r="L169" s="3"/>
      <c r="N169" s="3" t="str">
        <f t="shared" si="14"/>
        <v/>
      </c>
      <c r="O169" s="9" t="str">
        <f t="shared" si="12"/>
        <v/>
      </c>
      <c r="P169" s="10" t="str">
        <f t="shared" si="15"/>
        <v/>
      </c>
    </row>
    <row r="170" spans="1:16" x14ac:dyDescent="0.3">
      <c r="A170">
        <f t="shared" si="13"/>
        <v>25</v>
      </c>
      <c r="B170" s="6"/>
      <c r="I170" s="11"/>
      <c r="J170" s="8" t="str">
        <f t="shared" si="16"/>
        <v/>
      </c>
      <c r="K170" s="3"/>
      <c r="L170" s="3"/>
      <c r="N170" s="3" t="str">
        <f t="shared" si="14"/>
        <v/>
      </c>
      <c r="O170" s="9" t="str">
        <f t="shared" si="12"/>
        <v/>
      </c>
      <c r="P170" s="10" t="str">
        <f t="shared" si="15"/>
        <v/>
      </c>
    </row>
    <row r="171" spans="1:16" x14ac:dyDescent="0.3">
      <c r="A171">
        <f t="shared" si="13"/>
        <v>25</v>
      </c>
      <c r="B171" s="6"/>
      <c r="I171" s="11"/>
      <c r="J171" s="8" t="str">
        <f t="shared" si="16"/>
        <v/>
      </c>
      <c r="K171" s="3"/>
      <c r="L171" s="3"/>
      <c r="N171" s="3" t="str">
        <f t="shared" si="14"/>
        <v/>
      </c>
      <c r="O171" s="9" t="str">
        <f t="shared" si="12"/>
        <v/>
      </c>
      <c r="P171" s="10" t="str">
        <f t="shared" si="15"/>
        <v/>
      </c>
    </row>
    <row r="172" spans="1:16" x14ac:dyDescent="0.3">
      <c r="A172">
        <f t="shared" si="13"/>
        <v>25</v>
      </c>
      <c r="B172" s="6"/>
      <c r="I172" s="11"/>
      <c r="J172" s="8" t="str">
        <f t="shared" si="16"/>
        <v/>
      </c>
      <c r="K172" s="3"/>
      <c r="L172" s="3"/>
      <c r="N172" s="3" t="str">
        <f t="shared" si="14"/>
        <v/>
      </c>
      <c r="O172" s="9" t="str">
        <f t="shared" si="12"/>
        <v/>
      </c>
      <c r="P172" s="10" t="str">
        <f t="shared" si="15"/>
        <v/>
      </c>
    </row>
    <row r="173" spans="1:16" x14ac:dyDescent="0.3">
      <c r="A173">
        <f t="shared" si="13"/>
        <v>25</v>
      </c>
      <c r="B173" s="6"/>
      <c r="I173" s="11"/>
      <c r="J173" s="8" t="str">
        <f t="shared" si="16"/>
        <v/>
      </c>
      <c r="K173" s="3"/>
      <c r="L173" s="3"/>
      <c r="N173" s="3" t="str">
        <f t="shared" si="14"/>
        <v/>
      </c>
      <c r="O173" s="9" t="str">
        <f t="shared" si="12"/>
        <v/>
      </c>
      <c r="P173" s="10" t="str">
        <f t="shared" si="15"/>
        <v/>
      </c>
    </row>
    <row r="174" spans="1:16" x14ac:dyDescent="0.3">
      <c r="A174">
        <f t="shared" si="13"/>
        <v>25</v>
      </c>
      <c r="B174" s="6"/>
      <c r="I174" s="11"/>
      <c r="J174" s="8" t="str">
        <f t="shared" si="16"/>
        <v/>
      </c>
      <c r="K174" s="3"/>
      <c r="L174" s="3"/>
      <c r="N174" s="3" t="str">
        <f t="shared" si="14"/>
        <v/>
      </c>
      <c r="O174" s="9" t="str">
        <f t="shared" si="12"/>
        <v/>
      </c>
      <c r="P174" s="10" t="str">
        <f t="shared" si="15"/>
        <v/>
      </c>
    </row>
    <row r="175" spans="1:16" x14ac:dyDescent="0.3">
      <c r="A175">
        <f t="shared" si="13"/>
        <v>25</v>
      </c>
      <c r="B175" s="6"/>
      <c r="I175" s="11"/>
      <c r="J175" s="8" t="str">
        <f t="shared" si="16"/>
        <v/>
      </c>
      <c r="K175" s="3"/>
      <c r="L175" s="3"/>
      <c r="N175" s="3" t="str">
        <f t="shared" si="14"/>
        <v/>
      </c>
      <c r="O175" s="9" t="str">
        <f t="shared" si="12"/>
        <v/>
      </c>
      <c r="P175" s="10" t="str">
        <f t="shared" si="15"/>
        <v/>
      </c>
    </row>
    <row r="176" spans="1:16" x14ac:dyDescent="0.3">
      <c r="A176">
        <f t="shared" si="13"/>
        <v>25</v>
      </c>
      <c r="B176" s="6"/>
      <c r="I176" s="11"/>
      <c r="J176" s="8" t="str">
        <f t="shared" si="16"/>
        <v/>
      </c>
      <c r="K176" s="3"/>
      <c r="L176" s="3"/>
      <c r="N176" s="3" t="str">
        <f t="shared" si="14"/>
        <v/>
      </c>
      <c r="O176" s="9" t="str">
        <f t="shared" si="12"/>
        <v/>
      </c>
      <c r="P176" s="10" t="str">
        <f t="shared" si="15"/>
        <v/>
      </c>
    </row>
    <row r="177" spans="1:16" x14ac:dyDescent="0.3">
      <c r="A177">
        <f t="shared" si="13"/>
        <v>25</v>
      </c>
      <c r="B177" s="6"/>
      <c r="I177" s="11"/>
      <c r="J177" s="8" t="str">
        <f t="shared" si="16"/>
        <v/>
      </c>
      <c r="K177" s="3"/>
      <c r="L177" s="3"/>
      <c r="N177" s="3" t="str">
        <f t="shared" si="14"/>
        <v/>
      </c>
      <c r="O177" s="9" t="str">
        <f t="shared" si="12"/>
        <v/>
      </c>
      <c r="P177" s="10" t="str">
        <f t="shared" si="15"/>
        <v/>
      </c>
    </row>
    <row r="178" spans="1:16" x14ac:dyDescent="0.3">
      <c r="A178">
        <f t="shared" si="13"/>
        <v>25</v>
      </c>
      <c r="B178" s="6"/>
      <c r="I178" s="11"/>
      <c r="J178" s="8" t="str">
        <f t="shared" si="16"/>
        <v/>
      </c>
      <c r="K178" s="3"/>
      <c r="L178" s="3"/>
      <c r="N178" s="3" t="str">
        <f t="shared" si="14"/>
        <v/>
      </c>
      <c r="O178" s="9" t="str">
        <f t="shared" si="12"/>
        <v/>
      </c>
      <c r="P178" s="10" t="str">
        <f t="shared" si="15"/>
        <v/>
      </c>
    </row>
    <row r="179" spans="1:16" x14ac:dyDescent="0.3">
      <c r="A179">
        <f t="shared" si="13"/>
        <v>25</v>
      </c>
      <c r="B179" s="6"/>
      <c r="I179" s="11"/>
      <c r="J179" s="8" t="str">
        <f t="shared" si="16"/>
        <v/>
      </c>
      <c r="K179" s="3"/>
      <c r="L179" s="3"/>
      <c r="N179" s="3" t="str">
        <f t="shared" si="14"/>
        <v/>
      </c>
      <c r="O179" s="9" t="str">
        <f t="shared" si="12"/>
        <v/>
      </c>
      <c r="P179" s="10" t="str">
        <f t="shared" si="15"/>
        <v/>
      </c>
    </row>
    <row r="180" spans="1:16" x14ac:dyDescent="0.3">
      <c r="A180">
        <f t="shared" si="13"/>
        <v>25</v>
      </c>
      <c r="B180" s="6"/>
      <c r="I180" s="11"/>
      <c r="J180" s="8" t="str">
        <f t="shared" si="16"/>
        <v/>
      </c>
      <c r="K180" s="3"/>
      <c r="L180" s="3"/>
      <c r="N180" s="3" t="str">
        <f t="shared" si="14"/>
        <v/>
      </c>
      <c r="O180" s="9" t="str">
        <f t="shared" si="12"/>
        <v/>
      </c>
      <c r="P180" s="10" t="str">
        <f t="shared" si="15"/>
        <v/>
      </c>
    </row>
    <row r="181" spans="1:16" x14ac:dyDescent="0.3">
      <c r="A181">
        <f t="shared" si="13"/>
        <v>25</v>
      </c>
      <c r="B181" s="6"/>
      <c r="I181" s="11"/>
      <c r="J181" s="8" t="str">
        <f t="shared" si="16"/>
        <v/>
      </c>
      <c r="K181" s="3"/>
      <c r="L181" s="3"/>
      <c r="N181" s="3" t="str">
        <f t="shared" si="14"/>
        <v/>
      </c>
      <c r="O181" s="9" t="str">
        <f t="shared" si="12"/>
        <v/>
      </c>
      <c r="P181" s="10" t="str">
        <f t="shared" si="15"/>
        <v/>
      </c>
    </row>
    <row r="182" spans="1:16" x14ac:dyDescent="0.3">
      <c r="A182">
        <f t="shared" si="13"/>
        <v>25</v>
      </c>
      <c r="B182" s="6"/>
      <c r="I182" s="11"/>
      <c r="J182" s="8" t="str">
        <f t="shared" si="16"/>
        <v/>
      </c>
      <c r="K182" s="3"/>
      <c r="L182" s="3"/>
      <c r="N182" s="3" t="str">
        <f t="shared" si="14"/>
        <v/>
      </c>
      <c r="O182" s="9" t="str">
        <f t="shared" si="12"/>
        <v/>
      </c>
      <c r="P182" s="10" t="str">
        <f t="shared" si="15"/>
        <v/>
      </c>
    </row>
    <row r="183" spans="1:16" x14ac:dyDescent="0.3">
      <c r="A183">
        <f t="shared" si="13"/>
        <v>25</v>
      </c>
      <c r="B183" s="6"/>
      <c r="I183" s="11"/>
      <c r="J183" s="8" t="str">
        <f t="shared" si="16"/>
        <v/>
      </c>
      <c r="K183" s="3"/>
      <c r="L183" s="3"/>
      <c r="N183" s="3" t="str">
        <f t="shared" si="14"/>
        <v/>
      </c>
      <c r="O183" s="9" t="str">
        <f t="shared" si="12"/>
        <v/>
      </c>
      <c r="P183" s="10" t="str">
        <f t="shared" si="15"/>
        <v/>
      </c>
    </row>
    <row r="184" spans="1:16" x14ac:dyDescent="0.3">
      <c r="A184">
        <f t="shared" si="13"/>
        <v>25</v>
      </c>
      <c r="B184" s="6"/>
      <c r="I184" s="11"/>
      <c r="J184" s="8" t="str">
        <f t="shared" si="16"/>
        <v/>
      </c>
      <c r="K184" s="3"/>
      <c r="L184" s="3"/>
      <c r="N184" s="3" t="str">
        <f t="shared" si="14"/>
        <v/>
      </c>
      <c r="O184" s="9" t="str">
        <f t="shared" si="12"/>
        <v/>
      </c>
      <c r="P184" s="10" t="str">
        <f t="shared" si="15"/>
        <v/>
      </c>
    </row>
    <row r="185" spans="1:16" x14ac:dyDescent="0.3">
      <c r="A185">
        <f t="shared" si="13"/>
        <v>25</v>
      </c>
      <c r="B185" s="6"/>
      <c r="I185" s="11"/>
      <c r="J185" s="8" t="str">
        <f t="shared" si="16"/>
        <v/>
      </c>
      <c r="K185" s="3"/>
      <c r="L185" s="3"/>
      <c r="N185" s="3" t="str">
        <f t="shared" si="14"/>
        <v/>
      </c>
      <c r="O185" s="9" t="str">
        <f t="shared" si="12"/>
        <v/>
      </c>
      <c r="P185" s="10" t="str">
        <f t="shared" si="15"/>
        <v/>
      </c>
    </row>
    <row r="186" spans="1:16" x14ac:dyDescent="0.3">
      <c r="A186">
        <f t="shared" si="13"/>
        <v>25</v>
      </c>
      <c r="B186" s="6"/>
      <c r="I186" s="11"/>
      <c r="J186" s="8" t="str">
        <f t="shared" si="16"/>
        <v/>
      </c>
      <c r="K186" s="3"/>
      <c r="L186" s="3"/>
      <c r="N186" s="3" t="str">
        <f t="shared" si="14"/>
        <v/>
      </c>
      <c r="O186" s="9" t="str">
        <f t="shared" si="12"/>
        <v/>
      </c>
      <c r="P186" s="10" t="str">
        <f t="shared" si="15"/>
        <v/>
      </c>
    </row>
    <row r="187" spans="1:16" x14ac:dyDescent="0.3">
      <c r="A187">
        <f t="shared" si="13"/>
        <v>25</v>
      </c>
      <c r="B187" s="6"/>
      <c r="I187" s="11"/>
      <c r="J187" s="8" t="str">
        <f t="shared" si="16"/>
        <v/>
      </c>
      <c r="K187" s="3"/>
      <c r="L187" s="3"/>
      <c r="N187" s="3" t="str">
        <f t="shared" si="14"/>
        <v/>
      </c>
      <c r="O187" s="9" t="str">
        <f t="shared" si="12"/>
        <v/>
      </c>
      <c r="P187" s="10" t="str">
        <f t="shared" si="15"/>
        <v/>
      </c>
    </row>
    <row r="188" spans="1:16" x14ac:dyDescent="0.3">
      <c r="A188">
        <f t="shared" si="13"/>
        <v>25</v>
      </c>
      <c r="B188" s="6"/>
      <c r="I188" s="11"/>
      <c r="J188" s="8" t="str">
        <f t="shared" si="16"/>
        <v/>
      </c>
      <c r="K188" s="3"/>
      <c r="L188" s="3"/>
      <c r="N188" s="3" t="str">
        <f t="shared" si="14"/>
        <v/>
      </c>
      <c r="O188" s="9" t="str">
        <f t="shared" si="12"/>
        <v/>
      </c>
      <c r="P188" s="10" t="str">
        <f t="shared" si="15"/>
        <v/>
      </c>
    </row>
    <row r="189" spans="1:16" x14ac:dyDescent="0.3">
      <c r="A189">
        <f t="shared" si="13"/>
        <v>25</v>
      </c>
      <c r="B189" s="6"/>
      <c r="I189" s="11"/>
      <c r="J189" s="8" t="str">
        <f t="shared" si="16"/>
        <v/>
      </c>
      <c r="K189" s="3"/>
      <c r="L189" s="3"/>
      <c r="N189" s="3" t="str">
        <f t="shared" si="14"/>
        <v/>
      </c>
      <c r="O189" s="9" t="str">
        <f t="shared" si="12"/>
        <v/>
      </c>
      <c r="P189" s="10" t="str">
        <f t="shared" si="15"/>
        <v/>
      </c>
    </row>
    <row r="190" spans="1:16" x14ac:dyDescent="0.3">
      <c r="A190">
        <f t="shared" si="13"/>
        <v>25</v>
      </c>
      <c r="B190" s="6"/>
      <c r="I190" s="11"/>
      <c r="J190" s="8" t="str">
        <f t="shared" si="16"/>
        <v/>
      </c>
      <c r="K190" s="3"/>
      <c r="L190" s="3"/>
      <c r="N190" s="3" t="str">
        <f t="shared" si="14"/>
        <v/>
      </c>
      <c r="O190" s="9" t="str">
        <f t="shared" si="12"/>
        <v/>
      </c>
      <c r="P190" s="10" t="str">
        <f t="shared" si="15"/>
        <v/>
      </c>
    </row>
    <row r="191" spans="1:16" x14ac:dyDescent="0.3">
      <c r="A191">
        <f t="shared" si="13"/>
        <v>25</v>
      </c>
      <c r="B191" s="6"/>
      <c r="I191" s="11"/>
      <c r="J191" s="8" t="str">
        <f t="shared" si="16"/>
        <v/>
      </c>
      <c r="K191" s="3"/>
      <c r="L191" s="3"/>
      <c r="N191" s="3" t="str">
        <f t="shared" si="14"/>
        <v/>
      </c>
      <c r="O191" s="9" t="str">
        <f t="shared" si="12"/>
        <v/>
      </c>
      <c r="P191" s="10" t="str">
        <f t="shared" si="15"/>
        <v/>
      </c>
    </row>
    <row r="192" spans="1:16" x14ac:dyDescent="0.3">
      <c r="A192">
        <f t="shared" si="13"/>
        <v>25</v>
      </c>
      <c r="B192" s="6"/>
      <c r="I192" s="11"/>
      <c r="J192" s="8" t="str">
        <f t="shared" si="16"/>
        <v/>
      </c>
      <c r="K192" s="3"/>
      <c r="L192" s="3"/>
      <c r="N192" s="3" t="str">
        <f t="shared" si="14"/>
        <v/>
      </c>
      <c r="O192" s="9" t="str">
        <f t="shared" si="12"/>
        <v/>
      </c>
      <c r="P192" s="10" t="str">
        <f t="shared" si="15"/>
        <v/>
      </c>
    </row>
    <row r="193" spans="1:16" x14ac:dyDescent="0.3">
      <c r="A193">
        <f t="shared" si="13"/>
        <v>25</v>
      </c>
      <c r="B193" s="6"/>
      <c r="I193" s="11"/>
      <c r="J193" s="8" t="str">
        <f t="shared" si="16"/>
        <v/>
      </c>
      <c r="K193" s="3"/>
      <c r="L193" s="3"/>
      <c r="N193" s="3" t="str">
        <f t="shared" si="14"/>
        <v/>
      </c>
      <c r="O193" s="9" t="str">
        <f t="shared" si="12"/>
        <v/>
      </c>
      <c r="P193" s="10" t="str">
        <f t="shared" si="15"/>
        <v/>
      </c>
    </row>
    <row r="194" spans="1:16" x14ac:dyDescent="0.3">
      <c r="A194">
        <f t="shared" si="13"/>
        <v>25</v>
      </c>
      <c r="B194" s="6"/>
      <c r="I194" s="11"/>
      <c r="J194" s="8" t="str">
        <f t="shared" si="16"/>
        <v/>
      </c>
      <c r="K194" s="3"/>
      <c r="L194" s="3"/>
      <c r="N194" s="3" t="str">
        <f t="shared" si="14"/>
        <v/>
      </c>
      <c r="O194" s="9" t="str">
        <f t="shared" si="12"/>
        <v/>
      </c>
      <c r="P194" s="10" t="str">
        <f t="shared" si="15"/>
        <v/>
      </c>
    </row>
    <row r="195" spans="1:16" x14ac:dyDescent="0.3">
      <c r="A195">
        <f t="shared" si="13"/>
        <v>25</v>
      </c>
      <c r="B195" s="6"/>
      <c r="I195" s="11"/>
      <c r="J195" s="8" t="str">
        <f t="shared" si="16"/>
        <v/>
      </c>
      <c r="K195" s="3"/>
      <c r="L195" s="3"/>
      <c r="N195" s="3" t="str">
        <f t="shared" si="14"/>
        <v/>
      </c>
      <c r="O195" s="9" t="str">
        <f t="shared" ref="O195:O258" si="17">IFERROR(K195/INDEX($P$2:$P$30000,_xlfn.MINIFS(A:A,B:B,B195,C:C,C195)),"")</f>
        <v/>
      </c>
      <c r="P195" s="10" t="str">
        <f t="shared" si="15"/>
        <v/>
      </c>
    </row>
    <row r="196" spans="1:16" x14ac:dyDescent="0.3">
      <c r="A196">
        <f t="shared" ref="A196:A259" si="18">IF(B196="", A195, A195+1)</f>
        <v>25</v>
      </c>
      <c r="B196" s="6"/>
      <c r="I196" s="11"/>
      <c r="J196" s="8" t="str">
        <f t="shared" si="16"/>
        <v/>
      </c>
      <c r="K196" s="3"/>
      <c r="L196" s="3"/>
      <c r="N196" s="3" t="str">
        <f t="shared" si="14"/>
        <v/>
      </c>
      <c r="O196" s="9" t="str">
        <f t="shared" si="17"/>
        <v/>
      </c>
      <c r="P196" s="10" t="str">
        <f t="shared" si="15"/>
        <v/>
      </c>
    </row>
    <row r="197" spans="1:16" x14ac:dyDescent="0.3">
      <c r="A197">
        <f t="shared" si="18"/>
        <v>25</v>
      </c>
      <c r="B197" s="6"/>
      <c r="I197" s="11"/>
      <c r="J197" s="8" t="str">
        <f t="shared" si="16"/>
        <v/>
      </c>
      <c r="K197" s="3"/>
      <c r="L197" s="3"/>
      <c r="N197" s="3" t="str">
        <f t="shared" ref="N197:N260" si="19">IF(M197="", "", IF(M197="Draw", 0, IF(M197="win", L197, -1*K197)))</f>
        <v/>
      </c>
      <c r="O197" s="9" t="str">
        <f t="shared" si="17"/>
        <v/>
      </c>
      <c r="P197" s="10" t="str">
        <f t="shared" ref="P197:P260" si="20">IFERROR(P196+N196+Q197,"")</f>
        <v/>
      </c>
    </row>
    <row r="198" spans="1:16" x14ac:dyDescent="0.3">
      <c r="A198">
        <f t="shared" si="18"/>
        <v>25</v>
      </c>
      <c r="B198" s="6"/>
      <c r="I198" s="11"/>
      <c r="J198" s="8" t="str">
        <f t="shared" ref="J198:J261" si="21">IF(I198="", "", IF(I198&gt;0, I198/100 +1, -100/I198 +1))</f>
        <v/>
      </c>
      <c r="K198" s="3"/>
      <c r="L198" s="3"/>
      <c r="N198" s="3" t="str">
        <f t="shared" si="19"/>
        <v/>
      </c>
      <c r="O198" s="9" t="str">
        <f t="shared" si="17"/>
        <v/>
      </c>
      <c r="P198" s="10" t="str">
        <f t="shared" si="20"/>
        <v/>
      </c>
    </row>
    <row r="199" spans="1:16" x14ac:dyDescent="0.3">
      <c r="A199">
        <f t="shared" si="18"/>
        <v>25</v>
      </c>
      <c r="B199" s="6"/>
      <c r="I199" s="11"/>
      <c r="J199" s="8" t="str">
        <f t="shared" si="21"/>
        <v/>
      </c>
      <c r="K199" s="3"/>
      <c r="L199" s="3"/>
      <c r="N199" s="3" t="str">
        <f t="shared" si="19"/>
        <v/>
      </c>
      <c r="O199" s="9" t="str">
        <f t="shared" si="17"/>
        <v/>
      </c>
      <c r="P199" s="10" t="str">
        <f t="shared" si="20"/>
        <v/>
      </c>
    </row>
    <row r="200" spans="1:16" x14ac:dyDescent="0.3">
      <c r="A200">
        <f t="shared" si="18"/>
        <v>25</v>
      </c>
      <c r="B200" s="6"/>
      <c r="I200" s="11"/>
      <c r="J200" s="8" t="str">
        <f t="shared" si="21"/>
        <v/>
      </c>
      <c r="K200" s="3"/>
      <c r="L200" s="3"/>
      <c r="N200" s="3" t="str">
        <f t="shared" si="19"/>
        <v/>
      </c>
      <c r="O200" s="9" t="str">
        <f t="shared" si="17"/>
        <v/>
      </c>
      <c r="P200" s="10" t="str">
        <f t="shared" si="20"/>
        <v/>
      </c>
    </row>
    <row r="201" spans="1:16" x14ac:dyDescent="0.3">
      <c r="A201">
        <f t="shared" si="18"/>
        <v>25</v>
      </c>
      <c r="B201" s="6"/>
      <c r="I201" s="11"/>
      <c r="J201" s="8" t="str">
        <f t="shared" si="21"/>
        <v/>
      </c>
      <c r="K201" s="3"/>
      <c r="L201" s="3"/>
      <c r="N201" s="3" t="str">
        <f t="shared" si="19"/>
        <v/>
      </c>
      <c r="O201" s="9" t="str">
        <f t="shared" si="17"/>
        <v/>
      </c>
      <c r="P201" s="10" t="str">
        <f t="shared" si="20"/>
        <v/>
      </c>
    </row>
    <row r="202" spans="1:16" x14ac:dyDescent="0.3">
      <c r="A202">
        <f t="shared" si="18"/>
        <v>25</v>
      </c>
      <c r="B202" s="6"/>
      <c r="I202" s="11"/>
      <c r="J202" s="8" t="str">
        <f t="shared" si="21"/>
        <v/>
      </c>
      <c r="K202" s="3"/>
      <c r="L202" s="3"/>
      <c r="N202" s="3" t="str">
        <f t="shared" si="19"/>
        <v/>
      </c>
      <c r="O202" s="9" t="str">
        <f t="shared" si="17"/>
        <v/>
      </c>
      <c r="P202" s="10" t="str">
        <f t="shared" si="20"/>
        <v/>
      </c>
    </row>
    <row r="203" spans="1:16" x14ac:dyDescent="0.3">
      <c r="A203">
        <f t="shared" si="18"/>
        <v>25</v>
      </c>
      <c r="B203" s="6"/>
      <c r="I203" s="11"/>
      <c r="J203" s="8" t="str">
        <f t="shared" si="21"/>
        <v/>
      </c>
      <c r="K203" s="3"/>
      <c r="L203" s="3"/>
      <c r="N203" s="3" t="str">
        <f t="shared" si="19"/>
        <v/>
      </c>
      <c r="O203" s="9" t="str">
        <f t="shared" si="17"/>
        <v/>
      </c>
      <c r="P203" s="10" t="str">
        <f t="shared" si="20"/>
        <v/>
      </c>
    </row>
    <row r="204" spans="1:16" x14ac:dyDescent="0.3">
      <c r="A204">
        <f t="shared" si="18"/>
        <v>25</v>
      </c>
      <c r="B204" s="6"/>
      <c r="I204" s="11"/>
      <c r="J204" s="8" t="str">
        <f t="shared" si="21"/>
        <v/>
      </c>
      <c r="K204" s="3"/>
      <c r="L204" s="3"/>
      <c r="N204" s="3" t="str">
        <f t="shared" si="19"/>
        <v/>
      </c>
      <c r="O204" s="9" t="str">
        <f t="shared" si="17"/>
        <v/>
      </c>
      <c r="P204" s="10" t="str">
        <f t="shared" si="20"/>
        <v/>
      </c>
    </row>
    <row r="205" spans="1:16" x14ac:dyDescent="0.3">
      <c r="A205">
        <f t="shared" si="18"/>
        <v>25</v>
      </c>
      <c r="B205" s="6"/>
      <c r="I205" s="11"/>
      <c r="J205" s="8" t="str">
        <f t="shared" si="21"/>
        <v/>
      </c>
      <c r="K205" s="3"/>
      <c r="L205" s="3"/>
      <c r="N205" s="3" t="str">
        <f t="shared" si="19"/>
        <v/>
      </c>
      <c r="O205" s="9" t="str">
        <f t="shared" si="17"/>
        <v/>
      </c>
      <c r="P205" s="10" t="str">
        <f t="shared" si="20"/>
        <v/>
      </c>
    </row>
    <row r="206" spans="1:16" x14ac:dyDescent="0.3">
      <c r="A206">
        <f t="shared" si="18"/>
        <v>25</v>
      </c>
      <c r="B206" s="6"/>
      <c r="I206" s="11"/>
      <c r="J206" s="8" t="str">
        <f t="shared" si="21"/>
        <v/>
      </c>
      <c r="K206" s="3"/>
      <c r="L206" s="3"/>
      <c r="N206" s="3" t="str">
        <f t="shared" si="19"/>
        <v/>
      </c>
      <c r="O206" s="9" t="str">
        <f t="shared" si="17"/>
        <v/>
      </c>
      <c r="P206" s="10" t="str">
        <f t="shared" si="20"/>
        <v/>
      </c>
    </row>
    <row r="207" spans="1:16" x14ac:dyDescent="0.3">
      <c r="A207">
        <f t="shared" si="18"/>
        <v>25</v>
      </c>
      <c r="B207" s="6"/>
      <c r="I207" s="11"/>
      <c r="J207" s="8" t="str">
        <f t="shared" si="21"/>
        <v/>
      </c>
      <c r="K207" s="3"/>
      <c r="L207" s="3"/>
      <c r="N207" s="3" t="str">
        <f t="shared" si="19"/>
        <v/>
      </c>
      <c r="O207" s="9" t="str">
        <f t="shared" si="17"/>
        <v/>
      </c>
      <c r="P207" s="10" t="str">
        <f t="shared" si="20"/>
        <v/>
      </c>
    </row>
    <row r="208" spans="1:16" x14ac:dyDescent="0.3">
      <c r="A208">
        <f t="shared" si="18"/>
        <v>25</v>
      </c>
      <c r="B208" s="6"/>
      <c r="I208" s="11"/>
      <c r="J208" s="8" t="str">
        <f t="shared" si="21"/>
        <v/>
      </c>
      <c r="K208" s="3"/>
      <c r="L208" s="3"/>
      <c r="N208" s="3" t="str">
        <f t="shared" si="19"/>
        <v/>
      </c>
      <c r="O208" s="9" t="str">
        <f t="shared" si="17"/>
        <v/>
      </c>
      <c r="P208" s="10" t="str">
        <f t="shared" si="20"/>
        <v/>
      </c>
    </row>
    <row r="209" spans="1:16" x14ac:dyDescent="0.3">
      <c r="A209">
        <f t="shared" si="18"/>
        <v>25</v>
      </c>
      <c r="B209" s="6"/>
      <c r="I209" s="11"/>
      <c r="J209" s="8" t="str">
        <f t="shared" si="21"/>
        <v/>
      </c>
      <c r="K209" s="3"/>
      <c r="L209" s="3"/>
      <c r="N209" s="3" t="str">
        <f t="shared" si="19"/>
        <v/>
      </c>
      <c r="O209" s="9" t="str">
        <f t="shared" si="17"/>
        <v/>
      </c>
      <c r="P209" s="10" t="str">
        <f t="shared" si="20"/>
        <v/>
      </c>
    </row>
    <row r="210" spans="1:16" x14ac:dyDescent="0.3">
      <c r="A210">
        <f t="shared" si="18"/>
        <v>25</v>
      </c>
      <c r="B210" s="6"/>
      <c r="I210" s="11"/>
      <c r="J210" s="8" t="str">
        <f t="shared" si="21"/>
        <v/>
      </c>
      <c r="K210" s="3"/>
      <c r="L210" s="3"/>
      <c r="N210" s="3" t="str">
        <f t="shared" si="19"/>
        <v/>
      </c>
      <c r="O210" s="9" t="str">
        <f t="shared" si="17"/>
        <v/>
      </c>
      <c r="P210" s="10" t="str">
        <f t="shared" si="20"/>
        <v/>
      </c>
    </row>
    <row r="211" spans="1:16" x14ac:dyDescent="0.3">
      <c r="A211">
        <f t="shared" si="18"/>
        <v>25</v>
      </c>
      <c r="B211" s="6"/>
      <c r="I211" s="11"/>
      <c r="J211" s="8" t="str">
        <f t="shared" si="21"/>
        <v/>
      </c>
      <c r="K211" s="3"/>
      <c r="L211" s="3"/>
      <c r="N211" s="3" t="str">
        <f t="shared" si="19"/>
        <v/>
      </c>
      <c r="O211" s="9" t="str">
        <f t="shared" si="17"/>
        <v/>
      </c>
      <c r="P211" s="10" t="str">
        <f t="shared" si="20"/>
        <v/>
      </c>
    </row>
    <row r="212" spans="1:16" x14ac:dyDescent="0.3">
      <c r="A212">
        <f t="shared" si="18"/>
        <v>25</v>
      </c>
      <c r="B212" s="6"/>
      <c r="I212" s="11"/>
      <c r="J212" s="8" t="str">
        <f t="shared" si="21"/>
        <v/>
      </c>
      <c r="K212" s="3"/>
      <c r="L212" s="3"/>
      <c r="N212" s="3" t="str">
        <f t="shared" si="19"/>
        <v/>
      </c>
      <c r="O212" s="9" t="str">
        <f t="shared" si="17"/>
        <v/>
      </c>
      <c r="P212" s="10" t="str">
        <f t="shared" si="20"/>
        <v/>
      </c>
    </row>
    <row r="213" spans="1:16" x14ac:dyDescent="0.3">
      <c r="A213">
        <f t="shared" si="18"/>
        <v>25</v>
      </c>
      <c r="B213" s="6"/>
      <c r="I213" s="11"/>
      <c r="J213" s="8" t="str">
        <f t="shared" si="21"/>
        <v/>
      </c>
      <c r="K213" s="3"/>
      <c r="L213" s="3"/>
      <c r="N213" s="3" t="str">
        <f t="shared" si="19"/>
        <v/>
      </c>
      <c r="O213" s="9" t="str">
        <f t="shared" si="17"/>
        <v/>
      </c>
      <c r="P213" s="10" t="str">
        <f t="shared" si="20"/>
        <v/>
      </c>
    </row>
    <row r="214" spans="1:16" x14ac:dyDescent="0.3">
      <c r="A214">
        <f t="shared" si="18"/>
        <v>25</v>
      </c>
      <c r="B214" s="6"/>
      <c r="I214" s="11"/>
      <c r="J214" s="8" t="str">
        <f t="shared" si="21"/>
        <v/>
      </c>
      <c r="K214" s="3"/>
      <c r="L214" s="3"/>
      <c r="N214" s="3" t="str">
        <f t="shared" si="19"/>
        <v/>
      </c>
      <c r="O214" s="9" t="str">
        <f t="shared" si="17"/>
        <v/>
      </c>
      <c r="P214" s="10" t="str">
        <f t="shared" si="20"/>
        <v/>
      </c>
    </row>
    <row r="215" spans="1:16" x14ac:dyDescent="0.3">
      <c r="A215">
        <f t="shared" si="18"/>
        <v>25</v>
      </c>
      <c r="B215" s="6"/>
      <c r="I215" s="11"/>
      <c r="J215" s="8" t="str">
        <f t="shared" si="21"/>
        <v/>
      </c>
      <c r="K215" s="3"/>
      <c r="L215" s="3"/>
      <c r="N215" s="3" t="str">
        <f t="shared" si="19"/>
        <v/>
      </c>
      <c r="O215" s="9" t="str">
        <f t="shared" si="17"/>
        <v/>
      </c>
      <c r="P215" s="10" t="str">
        <f t="shared" si="20"/>
        <v/>
      </c>
    </row>
    <row r="216" spans="1:16" x14ac:dyDescent="0.3">
      <c r="A216">
        <f t="shared" si="18"/>
        <v>25</v>
      </c>
      <c r="B216" s="6"/>
      <c r="I216" s="11"/>
      <c r="J216" s="8" t="str">
        <f t="shared" si="21"/>
        <v/>
      </c>
      <c r="K216" s="3"/>
      <c r="L216" s="3"/>
      <c r="N216" s="3" t="str">
        <f t="shared" si="19"/>
        <v/>
      </c>
      <c r="O216" s="9" t="str">
        <f t="shared" si="17"/>
        <v/>
      </c>
      <c r="P216" s="10" t="str">
        <f t="shared" si="20"/>
        <v/>
      </c>
    </row>
    <row r="217" spans="1:16" x14ac:dyDescent="0.3">
      <c r="A217">
        <f t="shared" si="18"/>
        <v>25</v>
      </c>
      <c r="B217" s="6"/>
      <c r="I217" s="11"/>
      <c r="J217" s="8" t="str">
        <f t="shared" si="21"/>
        <v/>
      </c>
      <c r="K217" s="3"/>
      <c r="L217" s="3"/>
      <c r="N217" s="3" t="str">
        <f t="shared" si="19"/>
        <v/>
      </c>
      <c r="O217" s="9" t="str">
        <f t="shared" si="17"/>
        <v/>
      </c>
      <c r="P217" s="10" t="str">
        <f t="shared" si="20"/>
        <v/>
      </c>
    </row>
    <row r="218" spans="1:16" x14ac:dyDescent="0.3">
      <c r="A218">
        <f t="shared" si="18"/>
        <v>25</v>
      </c>
      <c r="B218" s="6"/>
      <c r="I218" s="11"/>
      <c r="J218" s="8" t="str">
        <f t="shared" si="21"/>
        <v/>
      </c>
      <c r="K218" s="3"/>
      <c r="L218" s="3"/>
      <c r="N218" s="3" t="str">
        <f t="shared" si="19"/>
        <v/>
      </c>
      <c r="O218" s="9" t="str">
        <f t="shared" si="17"/>
        <v/>
      </c>
      <c r="P218" s="10" t="str">
        <f t="shared" si="20"/>
        <v/>
      </c>
    </row>
    <row r="219" spans="1:16" x14ac:dyDescent="0.3">
      <c r="A219">
        <f t="shared" si="18"/>
        <v>25</v>
      </c>
      <c r="B219" s="6"/>
      <c r="I219" s="11"/>
      <c r="J219" s="8" t="str">
        <f t="shared" si="21"/>
        <v/>
      </c>
      <c r="K219" s="3"/>
      <c r="L219" s="3"/>
      <c r="N219" s="3" t="str">
        <f t="shared" si="19"/>
        <v/>
      </c>
      <c r="O219" s="9" t="str">
        <f t="shared" si="17"/>
        <v/>
      </c>
      <c r="P219" s="10" t="str">
        <f t="shared" si="20"/>
        <v/>
      </c>
    </row>
    <row r="220" spans="1:16" x14ac:dyDescent="0.3">
      <c r="A220">
        <f t="shared" si="18"/>
        <v>25</v>
      </c>
      <c r="B220" s="6"/>
      <c r="I220" s="11"/>
      <c r="J220" s="8" t="str">
        <f t="shared" si="21"/>
        <v/>
      </c>
      <c r="K220" s="3"/>
      <c r="L220" s="3"/>
      <c r="N220" s="3" t="str">
        <f t="shared" si="19"/>
        <v/>
      </c>
      <c r="O220" s="9" t="str">
        <f t="shared" si="17"/>
        <v/>
      </c>
      <c r="P220" s="10" t="str">
        <f t="shared" si="20"/>
        <v/>
      </c>
    </row>
    <row r="221" spans="1:16" x14ac:dyDescent="0.3">
      <c r="A221">
        <f t="shared" si="18"/>
        <v>25</v>
      </c>
      <c r="B221" s="6"/>
      <c r="I221" s="11"/>
      <c r="J221" s="8" t="str">
        <f t="shared" si="21"/>
        <v/>
      </c>
      <c r="K221" s="3"/>
      <c r="L221" s="3"/>
      <c r="N221" s="3" t="str">
        <f t="shared" si="19"/>
        <v/>
      </c>
      <c r="O221" s="9" t="str">
        <f t="shared" si="17"/>
        <v/>
      </c>
      <c r="P221" s="10" t="str">
        <f t="shared" si="20"/>
        <v/>
      </c>
    </row>
    <row r="222" spans="1:16" x14ac:dyDescent="0.3">
      <c r="A222">
        <f t="shared" si="18"/>
        <v>25</v>
      </c>
      <c r="B222" s="6"/>
      <c r="I222" s="11"/>
      <c r="J222" s="8" t="str">
        <f t="shared" si="21"/>
        <v/>
      </c>
      <c r="K222" s="3"/>
      <c r="L222" s="3"/>
      <c r="N222" s="3" t="str">
        <f t="shared" si="19"/>
        <v/>
      </c>
      <c r="O222" s="9" t="str">
        <f t="shared" si="17"/>
        <v/>
      </c>
      <c r="P222" s="10" t="str">
        <f t="shared" si="20"/>
        <v/>
      </c>
    </row>
    <row r="223" spans="1:16" x14ac:dyDescent="0.3">
      <c r="A223">
        <f t="shared" si="18"/>
        <v>25</v>
      </c>
      <c r="B223" s="6"/>
      <c r="I223" s="11"/>
      <c r="J223" s="8" t="str">
        <f t="shared" si="21"/>
        <v/>
      </c>
      <c r="K223" s="3"/>
      <c r="L223" s="3"/>
      <c r="N223" s="3" t="str">
        <f t="shared" si="19"/>
        <v/>
      </c>
      <c r="O223" s="9" t="str">
        <f t="shared" si="17"/>
        <v/>
      </c>
      <c r="P223" s="10" t="str">
        <f t="shared" si="20"/>
        <v/>
      </c>
    </row>
    <row r="224" spans="1:16" x14ac:dyDescent="0.3">
      <c r="A224">
        <f t="shared" si="18"/>
        <v>25</v>
      </c>
      <c r="B224" s="6"/>
      <c r="I224" s="11"/>
      <c r="J224" s="8" t="str">
        <f t="shared" si="21"/>
        <v/>
      </c>
      <c r="K224" s="3"/>
      <c r="L224" s="3"/>
      <c r="N224" s="3" t="str">
        <f t="shared" si="19"/>
        <v/>
      </c>
      <c r="O224" s="9" t="str">
        <f t="shared" si="17"/>
        <v/>
      </c>
      <c r="P224" s="10" t="str">
        <f t="shared" si="20"/>
        <v/>
      </c>
    </row>
    <row r="225" spans="1:16" x14ac:dyDescent="0.3">
      <c r="A225">
        <f t="shared" si="18"/>
        <v>25</v>
      </c>
      <c r="B225" s="6"/>
      <c r="I225" s="11"/>
      <c r="J225" s="8" t="str">
        <f t="shared" si="21"/>
        <v/>
      </c>
      <c r="K225" s="3"/>
      <c r="L225" s="3"/>
      <c r="N225" s="3" t="str">
        <f t="shared" si="19"/>
        <v/>
      </c>
      <c r="O225" s="9" t="str">
        <f t="shared" si="17"/>
        <v/>
      </c>
      <c r="P225" s="10" t="str">
        <f t="shared" si="20"/>
        <v/>
      </c>
    </row>
    <row r="226" spans="1:16" x14ac:dyDescent="0.3">
      <c r="A226">
        <f t="shared" si="18"/>
        <v>25</v>
      </c>
      <c r="B226" s="6"/>
      <c r="I226" s="11"/>
      <c r="J226" s="8" t="str">
        <f t="shared" si="21"/>
        <v/>
      </c>
      <c r="K226" s="3"/>
      <c r="L226" s="3"/>
      <c r="N226" s="3" t="str">
        <f t="shared" si="19"/>
        <v/>
      </c>
      <c r="O226" s="9" t="str">
        <f t="shared" si="17"/>
        <v/>
      </c>
      <c r="P226" s="10" t="str">
        <f t="shared" si="20"/>
        <v/>
      </c>
    </row>
    <row r="227" spans="1:16" x14ac:dyDescent="0.3">
      <c r="A227">
        <f t="shared" si="18"/>
        <v>25</v>
      </c>
      <c r="B227" s="6"/>
      <c r="I227" s="11"/>
      <c r="J227" s="8" t="str">
        <f t="shared" si="21"/>
        <v/>
      </c>
      <c r="K227" s="3"/>
      <c r="L227" s="3"/>
      <c r="N227" s="3" t="str">
        <f t="shared" si="19"/>
        <v/>
      </c>
      <c r="O227" s="9" t="str">
        <f t="shared" si="17"/>
        <v/>
      </c>
      <c r="P227" s="10" t="str">
        <f t="shared" si="20"/>
        <v/>
      </c>
    </row>
    <row r="228" spans="1:16" x14ac:dyDescent="0.3">
      <c r="A228">
        <f t="shared" si="18"/>
        <v>25</v>
      </c>
      <c r="B228" s="6"/>
      <c r="I228" s="11"/>
      <c r="J228" s="8" t="str">
        <f t="shared" si="21"/>
        <v/>
      </c>
      <c r="K228" s="3"/>
      <c r="L228" s="3"/>
      <c r="N228" s="3" t="str">
        <f t="shared" si="19"/>
        <v/>
      </c>
      <c r="O228" s="9" t="str">
        <f t="shared" si="17"/>
        <v/>
      </c>
      <c r="P228" s="10" t="str">
        <f t="shared" si="20"/>
        <v/>
      </c>
    </row>
    <row r="229" spans="1:16" x14ac:dyDescent="0.3">
      <c r="A229">
        <f t="shared" si="18"/>
        <v>25</v>
      </c>
      <c r="B229" s="6"/>
      <c r="I229" s="11"/>
      <c r="J229" s="8" t="str">
        <f t="shared" si="21"/>
        <v/>
      </c>
      <c r="K229" s="3"/>
      <c r="L229" s="3"/>
      <c r="N229" s="3" t="str">
        <f t="shared" si="19"/>
        <v/>
      </c>
      <c r="O229" s="9" t="str">
        <f t="shared" si="17"/>
        <v/>
      </c>
      <c r="P229" s="10" t="str">
        <f t="shared" si="20"/>
        <v/>
      </c>
    </row>
    <row r="230" spans="1:16" x14ac:dyDescent="0.3">
      <c r="A230">
        <f t="shared" si="18"/>
        <v>25</v>
      </c>
      <c r="B230" s="6"/>
      <c r="I230" s="11"/>
      <c r="J230" s="8" t="str">
        <f t="shared" si="21"/>
        <v/>
      </c>
      <c r="K230" s="3"/>
      <c r="L230" s="3"/>
      <c r="N230" s="3" t="str">
        <f t="shared" si="19"/>
        <v/>
      </c>
      <c r="O230" s="9" t="str">
        <f t="shared" si="17"/>
        <v/>
      </c>
      <c r="P230" s="10" t="str">
        <f t="shared" si="20"/>
        <v/>
      </c>
    </row>
    <row r="231" spans="1:16" x14ac:dyDescent="0.3">
      <c r="A231">
        <f t="shared" si="18"/>
        <v>25</v>
      </c>
      <c r="B231" s="6"/>
      <c r="I231" s="11"/>
      <c r="J231" s="8" t="str">
        <f t="shared" si="21"/>
        <v/>
      </c>
      <c r="K231" s="3"/>
      <c r="L231" s="3"/>
      <c r="N231" s="3" t="str">
        <f t="shared" si="19"/>
        <v/>
      </c>
      <c r="O231" s="9" t="str">
        <f t="shared" si="17"/>
        <v/>
      </c>
      <c r="P231" s="10" t="str">
        <f t="shared" si="20"/>
        <v/>
      </c>
    </row>
    <row r="232" spans="1:16" x14ac:dyDescent="0.3">
      <c r="A232">
        <f t="shared" si="18"/>
        <v>25</v>
      </c>
      <c r="B232" s="6"/>
      <c r="I232" s="11"/>
      <c r="J232" s="8" t="str">
        <f t="shared" si="21"/>
        <v/>
      </c>
      <c r="K232" s="3"/>
      <c r="L232" s="3"/>
      <c r="N232" s="3" t="str">
        <f t="shared" si="19"/>
        <v/>
      </c>
      <c r="O232" s="9" t="str">
        <f t="shared" si="17"/>
        <v/>
      </c>
      <c r="P232" s="10" t="str">
        <f t="shared" si="20"/>
        <v/>
      </c>
    </row>
    <row r="233" spans="1:16" x14ac:dyDescent="0.3">
      <c r="A233">
        <f t="shared" si="18"/>
        <v>25</v>
      </c>
      <c r="B233" s="6"/>
      <c r="I233" s="11"/>
      <c r="J233" s="8" t="str">
        <f t="shared" si="21"/>
        <v/>
      </c>
      <c r="K233" s="3"/>
      <c r="L233" s="3"/>
      <c r="N233" s="3" t="str">
        <f t="shared" si="19"/>
        <v/>
      </c>
      <c r="O233" s="9" t="str">
        <f t="shared" si="17"/>
        <v/>
      </c>
      <c r="P233" s="10" t="str">
        <f t="shared" si="20"/>
        <v/>
      </c>
    </row>
    <row r="234" spans="1:16" x14ac:dyDescent="0.3">
      <c r="A234">
        <f t="shared" si="18"/>
        <v>25</v>
      </c>
      <c r="B234" s="6"/>
      <c r="I234" s="11"/>
      <c r="J234" s="8" t="str">
        <f t="shared" si="21"/>
        <v/>
      </c>
      <c r="K234" s="3"/>
      <c r="L234" s="3"/>
      <c r="N234" s="3" t="str">
        <f t="shared" si="19"/>
        <v/>
      </c>
      <c r="O234" s="9" t="str">
        <f t="shared" si="17"/>
        <v/>
      </c>
      <c r="P234" s="10" t="str">
        <f t="shared" si="20"/>
        <v/>
      </c>
    </row>
    <row r="235" spans="1:16" x14ac:dyDescent="0.3">
      <c r="A235">
        <f t="shared" si="18"/>
        <v>25</v>
      </c>
      <c r="B235" s="6"/>
      <c r="I235" s="11"/>
      <c r="J235" s="8" t="str">
        <f t="shared" si="21"/>
        <v/>
      </c>
      <c r="K235" s="3"/>
      <c r="L235" s="3"/>
      <c r="N235" s="3" t="str">
        <f t="shared" si="19"/>
        <v/>
      </c>
      <c r="O235" s="9" t="str">
        <f t="shared" si="17"/>
        <v/>
      </c>
      <c r="P235" s="10" t="str">
        <f t="shared" si="20"/>
        <v/>
      </c>
    </row>
    <row r="236" spans="1:16" x14ac:dyDescent="0.3">
      <c r="A236">
        <f t="shared" si="18"/>
        <v>25</v>
      </c>
      <c r="B236" s="6"/>
      <c r="I236" s="11"/>
      <c r="J236" s="8" t="str">
        <f t="shared" si="21"/>
        <v/>
      </c>
      <c r="K236" s="3"/>
      <c r="L236" s="3"/>
      <c r="N236" s="3" t="str">
        <f t="shared" si="19"/>
        <v/>
      </c>
      <c r="O236" s="9" t="str">
        <f t="shared" si="17"/>
        <v/>
      </c>
      <c r="P236" s="10" t="str">
        <f t="shared" si="20"/>
        <v/>
      </c>
    </row>
    <row r="237" spans="1:16" x14ac:dyDescent="0.3">
      <c r="A237">
        <f t="shared" si="18"/>
        <v>25</v>
      </c>
      <c r="B237" s="6"/>
      <c r="I237" s="11"/>
      <c r="J237" s="8" t="str">
        <f t="shared" si="21"/>
        <v/>
      </c>
      <c r="K237" s="3"/>
      <c r="L237" s="3"/>
      <c r="N237" s="3" t="str">
        <f t="shared" si="19"/>
        <v/>
      </c>
      <c r="O237" s="9" t="str">
        <f t="shared" si="17"/>
        <v/>
      </c>
      <c r="P237" s="10" t="str">
        <f t="shared" si="20"/>
        <v/>
      </c>
    </row>
    <row r="238" spans="1:16" x14ac:dyDescent="0.3">
      <c r="A238">
        <f t="shared" si="18"/>
        <v>25</v>
      </c>
      <c r="B238" s="6"/>
      <c r="I238" s="11"/>
      <c r="J238" s="8" t="str">
        <f t="shared" si="21"/>
        <v/>
      </c>
      <c r="K238" s="3"/>
      <c r="L238" s="3"/>
      <c r="N238" s="3" t="str">
        <f t="shared" si="19"/>
        <v/>
      </c>
      <c r="O238" s="9" t="str">
        <f t="shared" si="17"/>
        <v/>
      </c>
      <c r="P238" s="10" t="str">
        <f t="shared" si="20"/>
        <v/>
      </c>
    </row>
    <row r="239" spans="1:16" x14ac:dyDescent="0.3">
      <c r="A239">
        <f t="shared" si="18"/>
        <v>25</v>
      </c>
      <c r="B239" s="6"/>
      <c r="I239" s="11"/>
      <c r="J239" s="8" t="str">
        <f t="shared" si="21"/>
        <v/>
      </c>
      <c r="K239" s="3"/>
      <c r="L239" s="3"/>
      <c r="N239" s="3" t="str">
        <f t="shared" si="19"/>
        <v/>
      </c>
      <c r="O239" s="9" t="str">
        <f t="shared" si="17"/>
        <v/>
      </c>
      <c r="P239" s="10" t="str">
        <f t="shared" si="20"/>
        <v/>
      </c>
    </row>
    <row r="240" spans="1:16" x14ac:dyDescent="0.3">
      <c r="A240">
        <f t="shared" si="18"/>
        <v>25</v>
      </c>
      <c r="B240" s="6"/>
      <c r="I240" s="11"/>
      <c r="J240" s="8" t="str">
        <f t="shared" si="21"/>
        <v/>
      </c>
      <c r="K240" s="3"/>
      <c r="L240" s="3"/>
      <c r="N240" s="3" t="str">
        <f t="shared" si="19"/>
        <v/>
      </c>
      <c r="O240" s="9" t="str">
        <f t="shared" si="17"/>
        <v/>
      </c>
      <c r="P240" s="10" t="str">
        <f t="shared" si="20"/>
        <v/>
      </c>
    </row>
    <row r="241" spans="1:16" x14ac:dyDescent="0.3">
      <c r="A241">
        <f t="shared" si="18"/>
        <v>25</v>
      </c>
      <c r="B241" s="6"/>
      <c r="I241" s="11"/>
      <c r="J241" s="8" t="str">
        <f t="shared" si="21"/>
        <v/>
      </c>
      <c r="K241" s="3"/>
      <c r="L241" s="3"/>
      <c r="N241" s="3" t="str">
        <f t="shared" si="19"/>
        <v/>
      </c>
      <c r="O241" s="9" t="str">
        <f t="shared" si="17"/>
        <v/>
      </c>
      <c r="P241" s="10" t="str">
        <f t="shared" si="20"/>
        <v/>
      </c>
    </row>
    <row r="242" spans="1:16" x14ac:dyDescent="0.3">
      <c r="A242">
        <f t="shared" si="18"/>
        <v>25</v>
      </c>
      <c r="B242" s="6"/>
      <c r="I242" s="11"/>
      <c r="J242" s="8" t="str">
        <f t="shared" si="21"/>
        <v/>
      </c>
      <c r="K242" s="3"/>
      <c r="L242" s="3"/>
      <c r="N242" s="3" t="str">
        <f t="shared" si="19"/>
        <v/>
      </c>
      <c r="O242" s="9" t="str">
        <f t="shared" si="17"/>
        <v/>
      </c>
      <c r="P242" s="10" t="str">
        <f t="shared" si="20"/>
        <v/>
      </c>
    </row>
    <row r="243" spans="1:16" x14ac:dyDescent="0.3">
      <c r="A243">
        <f t="shared" si="18"/>
        <v>25</v>
      </c>
      <c r="B243" s="6"/>
      <c r="I243" s="11"/>
      <c r="J243" s="8" t="str">
        <f t="shared" si="21"/>
        <v/>
      </c>
      <c r="K243" s="3"/>
      <c r="L243" s="3"/>
      <c r="N243" s="3" t="str">
        <f t="shared" si="19"/>
        <v/>
      </c>
      <c r="O243" s="9" t="str">
        <f t="shared" si="17"/>
        <v/>
      </c>
      <c r="P243" s="10" t="str">
        <f t="shared" si="20"/>
        <v/>
      </c>
    </row>
    <row r="244" spans="1:16" x14ac:dyDescent="0.3">
      <c r="A244">
        <f t="shared" si="18"/>
        <v>25</v>
      </c>
      <c r="B244" s="6"/>
      <c r="I244" s="11"/>
      <c r="J244" s="8" t="str">
        <f t="shared" si="21"/>
        <v/>
      </c>
      <c r="K244" s="3"/>
      <c r="L244" s="3"/>
      <c r="N244" s="3" t="str">
        <f t="shared" si="19"/>
        <v/>
      </c>
      <c r="O244" s="9" t="str">
        <f t="shared" si="17"/>
        <v/>
      </c>
      <c r="P244" s="10" t="str">
        <f t="shared" si="20"/>
        <v/>
      </c>
    </row>
    <row r="245" spans="1:16" x14ac:dyDescent="0.3">
      <c r="A245">
        <f t="shared" si="18"/>
        <v>25</v>
      </c>
      <c r="B245" s="6"/>
      <c r="I245" s="11"/>
      <c r="J245" s="8" t="str">
        <f t="shared" si="21"/>
        <v/>
      </c>
      <c r="K245" s="3"/>
      <c r="L245" s="3"/>
      <c r="N245" s="3" t="str">
        <f t="shared" si="19"/>
        <v/>
      </c>
      <c r="O245" s="9" t="str">
        <f t="shared" si="17"/>
        <v/>
      </c>
      <c r="P245" s="10" t="str">
        <f t="shared" si="20"/>
        <v/>
      </c>
    </row>
    <row r="246" spans="1:16" x14ac:dyDescent="0.3">
      <c r="A246">
        <f t="shared" si="18"/>
        <v>25</v>
      </c>
      <c r="B246" s="6"/>
      <c r="I246" s="11"/>
      <c r="J246" s="8" t="str">
        <f t="shared" si="21"/>
        <v/>
      </c>
      <c r="K246" s="3"/>
      <c r="L246" s="3"/>
      <c r="N246" s="3" t="str">
        <f t="shared" si="19"/>
        <v/>
      </c>
      <c r="O246" s="9" t="str">
        <f t="shared" si="17"/>
        <v/>
      </c>
      <c r="P246" s="10" t="str">
        <f t="shared" si="20"/>
        <v/>
      </c>
    </row>
    <row r="247" spans="1:16" x14ac:dyDescent="0.3">
      <c r="A247">
        <f t="shared" si="18"/>
        <v>25</v>
      </c>
      <c r="B247" s="6"/>
      <c r="I247" s="11"/>
      <c r="J247" s="8" t="str">
        <f t="shared" si="21"/>
        <v/>
      </c>
      <c r="K247" s="3"/>
      <c r="L247" s="3"/>
      <c r="N247" s="3" t="str">
        <f t="shared" si="19"/>
        <v/>
      </c>
      <c r="O247" s="9" t="str">
        <f t="shared" si="17"/>
        <v/>
      </c>
      <c r="P247" s="10" t="str">
        <f t="shared" si="20"/>
        <v/>
      </c>
    </row>
    <row r="248" spans="1:16" x14ac:dyDescent="0.3">
      <c r="A248">
        <f t="shared" si="18"/>
        <v>25</v>
      </c>
      <c r="B248" s="6"/>
      <c r="I248" s="11"/>
      <c r="J248" s="8" t="str">
        <f t="shared" si="21"/>
        <v/>
      </c>
      <c r="K248" s="3"/>
      <c r="L248" s="3"/>
      <c r="N248" s="3" t="str">
        <f t="shared" si="19"/>
        <v/>
      </c>
      <c r="O248" s="9" t="str">
        <f t="shared" si="17"/>
        <v/>
      </c>
      <c r="P248" s="10" t="str">
        <f t="shared" si="20"/>
        <v/>
      </c>
    </row>
    <row r="249" spans="1:16" x14ac:dyDescent="0.3">
      <c r="A249">
        <f t="shared" si="18"/>
        <v>25</v>
      </c>
      <c r="B249" s="6"/>
      <c r="I249" s="11"/>
      <c r="J249" s="8" t="str">
        <f t="shared" si="21"/>
        <v/>
      </c>
      <c r="K249" s="3"/>
      <c r="L249" s="3"/>
      <c r="N249" s="3" t="str">
        <f t="shared" si="19"/>
        <v/>
      </c>
      <c r="O249" s="9" t="str">
        <f t="shared" si="17"/>
        <v/>
      </c>
      <c r="P249" s="10" t="str">
        <f t="shared" si="20"/>
        <v/>
      </c>
    </row>
    <row r="250" spans="1:16" x14ac:dyDescent="0.3">
      <c r="A250">
        <f t="shared" si="18"/>
        <v>25</v>
      </c>
      <c r="B250" s="6"/>
      <c r="I250" s="11"/>
      <c r="J250" s="8" t="str">
        <f t="shared" si="21"/>
        <v/>
      </c>
      <c r="K250" s="3"/>
      <c r="L250" s="3"/>
      <c r="N250" s="3" t="str">
        <f t="shared" si="19"/>
        <v/>
      </c>
      <c r="O250" s="9" t="str">
        <f t="shared" si="17"/>
        <v/>
      </c>
      <c r="P250" s="10" t="str">
        <f t="shared" si="20"/>
        <v/>
      </c>
    </row>
    <row r="251" spans="1:16" x14ac:dyDescent="0.3">
      <c r="A251">
        <f t="shared" si="18"/>
        <v>25</v>
      </c>
      <c r="B251" s="6"/>
      <c r="I251" s="11"/>
      <c r="J251" s="8" t="str">
        <f t="shared" si="21"/>
        <v/>
      </c>
      <c r="K251" s="3"/>
      <c r="L251" s="3"/>
      <c r="N251" s="3" t="str">
        <f t="shared" si="19"/>
        <v/>
      </c>
      <c r="O251" s="9" t="str">
        <f t="shared" si="17"/>
        <v/>
      </c>
      <c r="P251" s="10" t="str">
        <f t="shared" si="20"/>
        <v/>
      </c>
    </row>
    <row r="252" spans="1:16" x14ac:dyDescent="0.3">
      <c r="A252">
        <f t="shared" si="18"/>
        <v>25</v>
      </c>
      <c r="B252" s="6"/>
      <c r="I252" s="11"/>
      <c r="J252" s="8" t="str">
        <f t="shared" si="21"/>
        <v/>
      </c>
      <c r="K252" s="3"/>
      <c r="L252" s="3"/>
      <c r="N252" s="3" t="str">
        <f t="shared" si="19"/>
        <v/>
      </c>
      <c r="O252" s="9" t="str">
        <f t="shared" si="17"/>
        <v/>
      </c>
      <c r="P252" s="10" t="str">
        <f t="shared" si="20"/>
        <v/>
      </c>
    </row>
    <row r="253" spans="1:16" x14ac:dyDescent="0.3">
      <c r="A253">
        <f t="shared" si="18"/>
        <v>25</v>
      </c>
      <c r="B253" s="6"/>
      <c r="I253" s="11"/>
      <c r="J253" s="8" t="str">
        <f t="shared" si="21"/>
        <v/>
      </c>
      <c r="K253" s="3"/>
      <c r="L253" s="3"/>
      <c r="N253" s="3" t="str">
        <f t="shared" si="19"/>
        <v/>
      </c>
      <c r="O253" s="9" t="str">
        <f t="shared" si="17"/>
        <v/>
      </c>
      <c r="P253" s="10" t="str">
        <f t="shared" si="20"/>
        <v/>
      </c>
    </row>
    <row r="254" spans="1:16" x14ac:dyDescent="0.3">
      <c r="A254">
        <f t="shared" si="18"/>
        <v>25</v>
      </c>
      <c r="B254" s="6"/>
      <c r="I254" s="11"/>
      <c r="J254" s="8" t="str">
        <f t="shared" si="21"/>
        <v/>
      </c>
      <c r="K254" s="3"/>
      <c r="L254" s="3"/>
      <c r="N254" s="3" t="str">
        <f t="shared" si="19"/>
        <v/>
      </c>
      <c r="O254" s="9" t="str">
        <f t="shared" si="17"/>
        <v/>
      </c>
      <c r="P254" s="10" t="str">
        <f t="shared" si="20"/>
        <v/>
      </c>
    </row>
    <row r="255" spans="1:16" x14ac:dyDescent="0.3">
      <c r="A255">
        <f t="shared" si="18"/>
        <v>25</v>
      </c>
      <c r="B255" s="6"/>
      <c r="I255" s="11"/>
      <c r="J255" s="8" t="str">
        <f t="shared" si="21"/>
        <v/>
      </c>
      <c r="K255" s="3"/>
      <c r="L255" s="3"/>
      <c r="N255" s="3" t="str">
        <f t="shared" si="19"/>
        <v/>
      </c>
      <c r="O255" s="9" t="str">
        <f t="shared" si="17"/>
        <v/>
      </c>
      <c r="P255" s="10" t="str">
        <f t="shared" si="20"/>
        <v/>
      </c>
    </row>
    <row r="256" spans="1:16" x14ac:dyDescent="0.3">
      <c r="A256">
        <f t="shared" si="18"/>
        <v>25</v>
      </c>
      <c r="B256" s="6"/>
      <c r="I256" s="11"/>
      <c r="J256" s="8" t="str">
        <f t="shared" si="21"/>
        <v/>
      </c>
      <c r="K256" s="3"/>
      <c r="L256" s="3"/>
      <c r="N256" s="3" t="str">
        <f t="shared" si="19"/>
        <v/>
      </c>
      <c r="O256" s="9" t="str">
        <f t="shared" si="17"/>
        <v/>
      </c>
      <c r="P256" s="10" t="str">
        <f t="shared" si="20"/>
        <v/>
      </c>
    </row>
    <row r="257" spans="1:16" x14ac:dyDescent="0.3">
      <c r="A257">
        <f t="shared" si="18"/>
        <v>25</v>
      </c>
      <c r="B257" s="6"/>
      <c r="I257" s="11"/>
      <c r="J257" s="8" t="str">
        <f t="shared" si="21"/>
        <v/>
      </c>
      <c r="K257" s="3"/>
      <c r="L257" s="3"/>
      <c r="N257" s="3" t="str">
        <f t="shared" si="19"/>
        <v/>
      </c>
      <c r="O257" s="9" t="str">
        <f t="shared" si="17"/>
        <v/>
      </c>
      <c r="P257" s="10" t="str">
        <f t="shared" si="20"/>
        <v/>
      </c>
    </row>
    <row r="258" spans="1:16" x14ac:dyDescent="0.3">
      <c r="A258">
        <f t="shared" si="18"/>
        <v>25</v>
      </c>
      <c r="B258" s="6"/>
      <c r="I258" s="11"/>
      <c r="J258" s="8" t="str">
        <f t="shared" si="21"/>
        <v/>
      </c>
      <c r="K258" s="3"/>
      <c r="L258" s="3"/>
      <c r="N258" s="3" t="str">
        <f t="shared" si="19"/>
        <v/>
      </c>
      <c r="O258" s="9" t="str">
        <f t="shared" si="17"/>
        <v/>
      </c>
      <c r="P258" s="10" t="str">
        <f t="shared" si="20"/>
        <v/>
      </c>
    </row>
    <row r="259" spans="1:16" x14ac:dyDescent="0.3">
      <c r="A259">
        <f t="shared" si="18"/>
        <v>25</v>
      </c>
      <c r="B259" s="6"/>
      <c r="I259" s="11"/>
      <c r="J259" s="8" t="str">
        <f t="shared" si="21"/>
        <v/>
      </c>
      <c r="K259" s="3"/>
      <c r="L259" s="3"/>
      <c r="N259" s="3" t="str">
        <f t="shared" si="19"/>
        <v/>
      </c>
      <c r="O259" s="9" t="str">
        <f t="shared" ref="O259:O300" si="22">IFERROR(K259/INDEX($P$2:$P$30000,_xlfn.MINIFS(A:A,B:B,B259,C:C,C259)),"")</f>
        <v/>
      </c>
      <c r="P259" s="10" t="str">
        <f t="shared" si="20"/>
        <v/>
      </c>
    </row>
    <row r="260" spans="1:16" x14ac:dyDescent="0.3">
      <c r="A260">
        <f t="shared" ref="A260:A301" si="23">IF(B260="", A259, A259+1)</f>
        <v>25</v>
      </c>
      <c r="B260" s="6"/>
      <c r="I260" s="11"/>
      <c r="J260" s="8" t="str">
        <f t="shared" si="21"/>
        <v/>
      </c>
      <c r="K260" s="3"/>
      <c r="L260" s="3"/>
      <c r="N260" s="3" t="str">
        <f t="shared" si="19"/>
        <v/>
      </c>
      <c r="O260" s="9" t="str">
        <f t="shared" si="22"/>
        <v/>
      </c>
      <c r="P260" s="10" t="str">
        <f t="shared" si="20"/>
        <v/>
      </c>
    </row>
    <row r="261" spans="1:16" x14ac:dyDescent="0.3">
      <c r="A261">
        <f t="shared" si="23"/>
        <v>25</v>
      </c>
      <c r="B261" s="6"/>
      <c r="I261" s="11"/>
      <c r="J261" s="8" t="str">
        <f t="shared" si="21"/>
        <v/>
      </c>
      <c r="K261" s="3"/>
      <c r="L261" s="3"/>
      <c r="N261" s="3" t="str">
        <f t="shared" ref="N261:N300" si="24">IF(M261="", "", IF(M261="Draw", 0, IF(M261="win", L261, -1*K261)))</f>
        <v/>
      </c>
      <c r="O261" s="9" t="str">
        <f t="shared" si="22"/>
        <v/>
      </c>
      <c r="P261" s="10" t="str">
        <f t="shared" ref="P261:P300" si="25">IFERROR(P260+N260+Q261,"")</f>
        <v/>
      </c>
    </row>
    <row r="262" spans="1:16" x14ac:dyDescent="0.3">
      <c r="A262">
        <f t="shared" si="23"/>
        <v>25</v>
      </c>
      <c r="B262" s="6"/>
      <c r="I262" s="11"/>
      <c r="J262" s="8" t="str">
        <f t="shared" ref="J262:J300" si="26">IF(I262="", "", IF(I262&gt;0, I262/100 +1, -100/I262 +1))</f>
        <v/>
      </c>
      <c r="K262" s="3"/>
      <c r="L262" s="3"/>
      <c r="N262" s="3" t="str">
        <f t="shared" si="24"/>
        <v/>
      </c>
      <c r="O262" s="9" t="str">
        <f t="shared" si="22"/>
        <v/>
      </c>
      <c r="P262" s="10" t="str">
        <f t="shared" si="25"/>
        <v/>
      </c>
    </row>
    <row r="263" spans="1:16" x14ac:dyDescent="0.3">
      <c r="A263">
        <f t="shared" si="23"/>
        <v>25</v>
      </c>
      <c r="B263" s="6"/>
      <c r="I263" s="11"/>
      <c r="J263" s="8" t="str">
        <f t="shared" si="26"/>
        <v/>
      </c>
      <c r="K263" s="3"/>
      <c r="L263" s="3"/>
      <c r="N263" s="3" t="str">
        <f t="shared" si="24"/>
        <v/>
      </c>
      <c r="O263" s="9" t="str">
        <f t="shared" si="22"/>
        <v/>
      </c>
      <c r="P263" s="10" t="str">
        <f t="shared" si="25"/>
        <v/>
      </c>
    </row>
    <row r="264" spans="1:16" x14ac:dyDescent="0.3">
      <c r="A264">
        <f t="shared" si="23"/>
        <v>25</v>
      </c>
      <c r="B264" s="6"/>
      <c r="I264" s="11"/>
      <c r="J264" s="8" t="str">
        <f t="shared" si="26"/>
        <v/>
      </c>
      <c r="K264" s="3"/>
      <c r="L264" s="3"/>
      <c r="N264" s="3" t="str">
        <f t="shared" si="24"/>
        <v/>
      </c>
      <c r="O264" s="9" t="str">
        <f t="shared" si="22"/>
        <v/>
      </c>
      <c r="P264" s="10" t="str">
        <f t="shared" si="25"/>
        <v/>
      </c>
    </row>
    <row r="265" spans="1:16" x14ac:dyDescent="0.3">
      <c r="A265">
        <f t="shared" si="23"/>
        <v>25</v>
      </c>
      <c r="B265" s="6"/>
      <c r="I265" s="11"/>
      <c r="J265" s="8" t="str">
        <f t="shared" si="26"/>
        <v/>
      </c>
      <c r="K265" s="3"/>
      <c r="L265" s="3"/>
      <c r="N265" s="3" t="str">
        <f t="shared" si="24"/>
        <v/>
      </c>
      <c r="O265" s="9" t="str">
        <f t="shared" si="22"/>
        <v/>
      </c>
      <c r="P265" s="10" t="str">
        <f t="shared" si="25"/>
        <v/>
      </c>
    </row>
    <row r="266" spans="1:16" x14ac:dyDescent="0.3">
      <c r="A266">
        <f t="shared" si="23"/>
        <v>25</v>
      </c>
      <c r="B266" s="6"/>
      <c r="I266" s="11"/>
      <c r="J266" s="8" t="str">
        <f t="shared" si="26"/>
        <v/>
      </c>
      <c r="K266" s="3"/>
      <c r="L266" s="3"/>
      <c r="N266" s="3" t="str">
        <f t="shared" si="24"/>
        <v/>
      </c>
      <c r="O266" s="9" t="str">
        <f t="shared" si="22"/>
        <v/>
      </c>
      <c r="P266" s="10" t="str">
        <f t="shared" si="25"/>
        <v/>
      </c>
    </row>
    <row r="267" spans="1:16" x14ac:dyDescent="0.3">
      <c r="A267">
        <f t="shared" si="23"/>
        <v>25</v>
      </c>
      <c r="B267" s="6"/>
      <c r="I267" s="11"/>
      <c r="J267" s="8" t="str">
        <f t="shared" si="26"/>
        <v/>
      </c>
      <c r="K267" s="3"/>
      <c r="L267" s="3"/>
      <c r="N267" s="3" t="str">
        <f t="shared" si="24"/>
        <v/>
      </c>
      <c r="O267" s="9" t="str">
        <f t="shared" si="22"/>
        <v/>
      </c>
      <c r="P267" s="10" t="str">
        <f t="shared" si="25"/>
        <v/>
      </c>
    </row>
    <row r="268" spans="1:16" x14ac:dyDescent="0.3">
      <c r="A268">
        <f t="shared" si="23"/>
        <v>25</v>
      </c>
      <c r="B268" s="6"/>
      <c r="I268" s="11"/>
      <c r="J268" s="8" t="str">
        <f t="shared" si="26"/>
        <v/>
      </c>
      <c r="K268" s="3"/>
      <c r="L268" s="3"/>
      <c r="N268" s="3" t="str">
        <f t="shared" si="24"/>
        <v/>
      </c>
      <c r="O268" s="9" t="str">
        <f t="shared" si="22"/>
        <v/>
      </c>
      <c r="P268" s="10" t="str">
        <f t="shared" si="25"/>
        <v/>
      </c>
    </row>
    <row r="269" spans="1:16" x14ac:dyDescent="0.3">
      <c r="A269">
        <f t="shared" si="23"/>
        <v>25</v>
      </c>
      <c r="B269" s="6"/>
      <c r="I269" s="11"/>
      <c r="J269" s="8" t="str">
        <f t="shared" si="26"/>
        <v/>
      </c>
      <c r="K269" s="3"/>
      <c r="L269" s="3"/>
      <c r="N269" s="3" t="str">
        <f t="shared" si="24"/>
        <v/>
      </c>
      <c r="O269" s="9" t="str">
        <f t="shared" si="22"/>
        <v/>
      </c>
      <c r="P269" s="10" t="str">
        <f t="shared" si="25"/>
        <v/>
      </c>
    </row>
    <row r="270" spans="1:16" x14ac:dyDescent="0.3">
      <c r="A270">
        <f t="shared" si="23"/>
        <v>25</v>
      </c>
      <c r="B270" s="6"/>
      <c r="I270" s="11"/>
      <c r="J270" s="8" t="str">
        <f t="shared" si="26"/>
        <v/>
      </c>
      <c r="K270" s="3"/>
      <c r="L270" s="3"/>
      <c r="N270" s="3" t="str">
        <f t="shared" si="24"/>
        <v/>
      </c>
      <c r="O270" s="9" t="str">
        <f t="shared" si="22"/>
        <v/>
      </c>
      <c r="P270" s="10" t="str">
        <f t="shared" si="25"/>
        <v/>
      </c>
    </row>
    <row r="271" spans="1:16" x14ac:dyDescent="0.3">
      <c r="A271">
        <f t="shared" si="23"/>
        <v>25</v>
      </c>
      <c r="B271" s="6"/>
      <c r="I271" s="11"/>
      <c r="J271" s="8" t="str">
        <f t="shared" si="26"/>
        <v/>
      </c>
      <c r="K271" s="3"/>
      <c r="L271" s="3"/>
      <c r="N271" s="3" t="str">
        <f t="shared" si="24"/>
        <v/>
      </c>
      <c r="O271" s="9" t="str">
        <f t="shared" si="22"/>
        <v/>
      </c>
      <c r="P271" s="10" t="str">
        <f t="shared" si="25"/>
        <v/>
      </c>
    </row>
    <row r="272" spans="1:16" x14ac:dyDescent="0.3">
      <c r="A272">
        <f t="shared" si="23"/>
        <v>25</v>
      </c>
      <c r="B272" s="6"/>
      <c r="I272" s="11"/>
      <c r="J272" s="8" t="str">
        <f t="shared" si="26"/>
        <v/>
      </c>
      <c r="K272" s="3"/>
      <c r="L272" s="3"/>
      <c r="N272" s="3" t="str">
        <f t="shared" si="24"/>
        <v/>
      </c>
      <c r="O272" s="9" t="str">
        <f t="shared" si="22"/>
        <v/>
      </c>
      <c r="P272" s="10" t="str">
        <f t="shared" si="25"/>
        <v/>
      </c>
    </row>
    <row r="273" spans="1:16" x14ac:dyDescent="0.3">
      <c r="A273">
        <f t="shared" si="23"/>
        <v>25</v>
      </c>
      <c r="B273" s="6"/>
      <c r="I273" s="11"/>
      <c r="J273" s="8" t="str">
        <f t="shared" si="26"/>
        <v/>
      </c>
      <c r="K273" s="3"/>
      <c r="L273" s="3"/>
      <c r="N273" s="3" t="str">
        <f t="shared" si="24"/>
        <v/>
      </c>
      <c r="O273" s="9" t="str">
        <f t="shared" si="22"/>
        <v/>
      </c>
      <c r="P273" s="10" t="str">
        <f t="shared" si="25"/>
        <v/>
      </c>
    </row>
    <row r="274" spans="1:16" x14ac:dyDescent="0.3">
      <c r="A274">
        <f t="shared" si="23"/>
        <v>25</v>
      </c>
      <c r="B274" s="6"/>
      <c r="I274" s="11"/>
      <c r="J274" s="8" t="str">
        <f t="shared" si="26"/>
        <v/>
      </c>
      <c r="K274" s="3"/>
      <c r="L274" s="3"/>
      <c r="N274" s="3" t="str">
        <f t="shared" si="24"/>
        <v/>
      </c>
      <c r="O274" s="9" t="str">
        <f t="shared" si="22"/>
        <v/>
      </c>
      <c r="P274" s="10" t="str">
        <f t="shared" si="25"/>
        <v/>
      </c>
    </row>
    <row r="275" spans="1:16" x14ac:dyDescent="0.3">
      <c r="A275">
        <f t="shared" si="23"/>
        <v>25</v>
      </c>
      <c r="B275" s="6"/>
      <c r="I275" s="11"/>
      <c r="J275" s="8" t="str">
        <f t="shared" si="26"/>
        <v/>
      </c>
      <c r="K275" s="3"/>
      <c r="L275" s="3"/>
      <c r="N275" s="3" t="str">
        <f t="shared" si="24"/>
        <v/>
      </c>
      <c r="O275" s="9" t="str">
        <f t="shared" si="22"/>
        <v/>
      </c>
      <c r="P275" s="10" t="str">
        <f t="shared" si="25"/>
        <v/>
      </c>
    </row>
    <row r="276" spans="1:16" x14ac:dyDescent="0.3">
      <c r="A276">
        <f t="shared" si="23"/>
        <v>25</v>
      </c>
      <c r="B276" s="6"/>
      <c r="I276" s="11"/>
      <c r="J276" s="8" t="str">
        <f t="shared" si="26"/>
        <v/>
      </c>
      <c r="K276" s="3"/>
      <c r="L276" s="3"/>
      <c r="N276" s="3" t="str">
        <f t="shared" si="24"/>
        <v/>
      </c>
      <c r="O276" s="9" t="str">
        <f t="shared" si="22"/>
        <v/>
      </c>
      <c r="P276" s="10" t="str">
        <f t="shared" si="25"/>
        <v/>
      </c>
    </row>
    <row r="277" spans="1:16" x14ac:dyDescent="0.3">
      <c r="A277">
        <f t="shared" si="23"/>
        <v>25</v>
      </c>
      <c r="B277" s="6"/>
      <c r="I277" s="11"/>
      <c r="J277" s="8" t="str">
        <f t="shared" si="26"/>
        <v/>
      </c>
      <c r="K277" s="3"/>
      <c r="L277" s="3"/>
      <c r="N277" s="3" t="str">
        <f t="shared" si="24"/>
        <v/>
      </c>
      <c r="O277" s="9" t="str">
        <f t="shared" si="22"/>
        <v/>
      </c>
      <c r="P277" s="10" t="str">
        <f t="shared" si="25"/>
        <v/>
      </c>
    </row>
    <row r="278" spans="1:16" x14ac:dyDescent="0.3">
      <c r="A278">
        <f t="shared" si="23"/>
        <v>25</v>
      </c>
      <c r="B278" s="6"/>
      <c r="I278" s="11"/>
      <c r="J278" s="8" t="str">
        <f t="shared" si="26"/>
        <v/>
      </c>
      <c r="K278" s="3"/>
      <c r="L278" s="3"/>
      <c r="N278" s="3" t="str">
        <f t="shared" si="24"/>
        <v/>
      </c>
      <c r="O278" s="9" t="str">
        <f t="shared" si="22"/>
        <v/>
      </c>
      <c r="P278" s="10" t="str">
        <f t="shared" si="25"/>
        <v/>
      </c>
    </row>
    <row r="279" spans="1:16" x14ac:dyDescent="0.3">
      <c r="A279">
        <f t="shared" si="23"/>
        <v>25</v>
      </c>
      <c r="B279" s="6"/>
      <c r="I279" s="11"/>
      <c r="J279" s="8" t="str">
        <f t="shared" si="26"/>
        <v/>
      </c>
      <c r="K279" s="3"/>
      <c r="L279" s="3"/>
      <c r="N279" s="3" t="str">
        <f t="shared" si="24"/>
        <v/>
      </c>
      <c r="O279" s="9" t="str">
        <f t="shared" si="22"/>
        <v/>
      </c>
      <c r="P279" s="10" t="str">
        <f t="shared" si="25"/>
        <v/>
      </c>
    </row>
    <row r="280" spans="1:16" x14ac:dyDescent="0.3">
      <c r="A280">
        <f t="shared" si="23"/>
        <v>25</v>
      </c>
      <c r="B280" s="6"/>
      <c r="I280" s="11"/>
      <c r="J280" s="8" t="str">
        <f t="shared" si="26"/>
        <v/>
      </c>
      <c r="K280" s="3"/>
      <c r="L280" s="3"/>
      <c r="N280" s="3" t="str">
        <f t="shared" si="24"/>
        <v/>
      </c>
      <c r="O280" s="9" t="str">
        <f t="shared" si="22"/>
        <v/>
      </c>
      <c r="P280" s="10" t="str">
        <f t="shared" si="25"/>
        <v/>
      </c>
    </row>
    <row r="281" spans="1:16" x14ac:dyDescent="0.3">
      <c r="A281">
        <f t="shared" si="23"/>
        <v>25</v>
      </c>
      <c r="B281" s="6"/>
      <c r="I281" s="11"/>
      <c r="J281" s="8" t="str">
        <f t="shared" si="26"/>
        <v/>
      </c>
      <c r="K281" s="3"/>
      <c r="L281" s="3"/>
      <c r="N281" s="3" t="str">
        <f t="shared" si="24"/>
        <v/>
      </c>
      <c r="O281" s="9" t="str">
        <f t="shared" si="22"/>
        <v/>
      </c>
      <c r="P281" s="10" t="str">
        <f t="shared" si="25"/>
        <v/>
      </c>
    </row>
    <row r="282" spans="1:16" x14ac:dyDescent="0.3">
      <c r="A282">
        <f t="shared" si="23"/>
        <v>25</v>
      </c>
      <c r="B282" s="6"/>
      <c r="I282" s="11"/>
      <c r="J282" s="8" t="str">
        <f t="shared" si="26"/>
        <v/>
      </c>
      <c r="K282" s="3"/>
      <c r="L282" s="3"/>
      <c r="N282" s="3" t="str">
        <f t="shared" si="24"/>
        <v/>
      </c>
      <c r="O282" s="9" t="str">
        <f t="shared" si="22"/>
        <v/>
      </c>
      <c r="P282" s="10" t="str">
        <f t="shared" si="25"/>
        <v/>
      </c>
    </row>
    <row r="283" spans="1:16" x14ac:dyDescent="0.3">
      <c r="A283">
        <f t="shared" si="23"/>
        <v>25</v>
      </c>
      <c r="B283" s="6"/>
      <c r="I283" s="11"/>
      <c r="J283" s="8" t="str">
        <f t="shared" si="26"/>
        <v/>
      </c>
      <c r="K283" s="3"/>
      <c r="L283" s="3"/>
      <c r="N283" s="3" t="str">
        <f t="shared" si="24"/>
        <v/>
      </c>
      <c r="O283" s="9" t="str">
        <f t="shared" si="22"/>
        <v/>
      </c>
      <c r="P283" s="10" t="str">
        <f t="shared" si="25"/>
        <v/>
      </c>
    </row>
    <row r="284" spans="1:16" x14ac:dyDescent="0.3">
      <c r="A284">
        <f t="shared" si="23"/>
        <v>25</v>
      </c>
      <c r="B284" s="6"/>
      <c r="I284" s="11"/>
      <c r="J284" s="8" t="str">
        <f t="shared" si="26"/>
        <v/>
      </c>
      <c r="K284" s="3"/>
      <c r="L284" s="3"/>
      <c r="N284" s="3" t="str">
        <f t="shared" si="24"/>
        <v/>
      </c>
      <c r="O284" s="9" t="str">
        <f t="shared" si="22"/>
        <v/>
      </c>
      <c r="P284" s="10" t="str">
        <f t="shared" si="25"/>
        <v/>
      </c>
    </row>
    <row r="285" spans="1:16" x14ac:dyDescent="0.3">
      <c r="A285">
        <f t="shared" si="23"/>
        <v>25</v>
      </c>
      <c r="B285" s="6"/>
      <c r="I285" s="11"/>
      <c r="J285" s="8" t="str">
        <f t="shared" si="26"/>
        <v/>
      </c>
      <c r="K285" s="3"/>
      <c r="L285" s="3"/>
      <c r="N285" s="3" t="str">
        <f t="shared" si="24"/>
        <v/>
      </c>
      <c r="O285" s="9" t="str">
        <f t="shared" si="22"/>
        <v/>
      </c>
      <c r="P285" s="10" t="str">
        <f t="shared" si="25"/>
        <v/>
      </c>
    </row>
    <row r="286" spans="1:16" x14ac:dyDescent="0.3">
      <c r="A286">
        <f t="shared" si="23"/>
        <v>25</v>
      </c>
      <c r="B286" s="6"/>
      <c r="I286" s="11"/>
      <c r="J286" s="8" t="str">
        <f t="shared" si="26"/>
        <v/>
      </c>
      <c r="K286" s="3"/>
      <c r="L286" s="3"/>
      <c r="N286" s="3" t="str">
        <f t="shared" si="24"/>
        <v/>
      </c>
      <c r="O286" s="9" t="str">
        <f t="shared" si="22"/>
        <v/>
      </c>
      <c r="P286" s="10" t="str">
        <f t="shared" si="25"/>
        <v/>
      </c>
    </row>
    <row r="287" spans="1:16" x14ac:dyDescent="0.3">
      <c r="A287">
        <f t="shared" si="23"/>
        <v>25</v>
      </c>
      <c r="B287" s="6"/>
      <c r="I287" s="11"/>
      <c r="J287" s="8" t="str">
        <f t="shared" si="26"/>
        <v/>
      </c>
      <c r="K287" s="3"/>
      <c r="L287" s="3"/>
      <c r="N287" s="3" t="str">
        <f t="shared" si="24"/>
        <v/>
      </c>
      <c r="O287" s="9" t="str">
        <f t="shared" si="22"/>
        <v/>
      </c>
      <c r="P287" s="10" t="str">
        <f t="shared" si="25"/>
        <v/>
      </c>
    </row>
    <row r="288" spans="1:16" x14ac:dyDescent="0.3">
      <c r="A288">
        <f t="shared" si="23"/>
        <v>25</v>
      </c>
      <c r="B288" s="6"/>
      <c r="I288" s="11"/>
      <c r="J288" s="8" t="str">
        <f t="shared" si="26"/>
        <v/>
      </c>
      <c r="K288" s="3"/>
      <c r="L288" s="3"/>
      <c r="N288" s="3" t="str">
        <f t="shared" si="24"/>
        <v/>
      </c>
      <c r="O288" s="9" t="str">
        <f t="shared" si="22"/>
        <v/>
      </c>
      <c r="P288" s="10" t="str">
        <f t="shared" si="25"/>
        <v/>
      </c>
    </row>
    <row r="289" spans="1:16" x14ac:dyDescent="0.3">
      <c r="A289">
        <f t="shared" si="23"/>
        <v>25</v>
      </c>
      <c r="B289" s="6"/>
      <c r="I289" s="11"/>
      <c r="J289" s="8" t="str">
        <f t="shared" si="26"/>
        <v/>
      </c>
      <c r="K289" s="3"/>
      <c r="L289" s="3"/>
      <c r="N289" s="3" t="str">
        <f t="shared" si="24"/>
        <v/>
      </c>
      <c r="O289" s="9" t="str">
        <f t="shared" si="22"/>
        <v/>
      </c>
      <c r="P289" s="10" t="str">
        <f t="shared" si="25"/>
        <v/>
      </c>
    </row>
    <row r="290" spans="1:16" x14ac:dyDescent="0.3">
      <c r="A290">
        <f t="shared" si="23"/>
        <v>25</v>
      </c>
      <c r="B290" s="6"/>
      <c r="I290" s="11"/>
      <c r="J290" s="8" t="str">
        <f t="shared" si="26"/>
        <v/>
      </c>
      <c r="K290" s="3"/>
      <c r="L290" s="3"/>
      <c r="N290" s="3" t="str">
        <f t="shared" si="24"/>
        <v/>
      </c>
      <c r="O290" s="9" t="str">
        <f t="shared" si="22"/>
        <v/>
      </c>
      <c r="P290" s="10" t="str">
        <f t="shared" si="25"/>
        <v/>
      </c>
    </row>
    <row r="291" spans="1:16" x14ac:dyDescent="0.3">
      <c r="A291">
        <f t="shared" si="23"/>
        <v>25</v>
      </c>
      <c r="B291" s="6"/>
      <c r="I291" s="11"/>
      <c r="J291" s="8" t="str">
        <f t="shared" si="26"/>
        <v/>
      </c>
      <c r="K291" s="3"/>
      <c r="L291" s="3"/>
      <c r="N291" s="3" t="str">
        <f t="shared" si="24"/>
        <v/>
      </c>
      <c r="O291" s="9" t="str">
        <f t="shared" si="22"/>
        <v/>
      </c>
      <c r="P291" s="10" t="str">
        <f t="shared" si="25"/>
        <v/>
      </c>
    </row>
    <row r="292" spans="1:16" x14ac:dyDescent="0.3">
      <c r="A292">
        <f t="shared" si="23"/>
        <v>25</v>
      </c>
      <c r="B292" s="6"/>
      <c r="I292" s="11"/>
      <c r="J292" s="8" t="str">
        <f t="shared" si="26"/>
        <v/>
      </c>
      <c r="K292" s="3"/>
      <c r="L292" s="3"/>
      <c r="N292" s="3" t="str">
        <f t="shared" si="24"/>
        <v/>
      </c>
      <c r="O292" s="9" t="str">
        <f t="shared" si="22"/>
        <v/>
      </c>
      <c r="P292" s="10" t="str">
        <f t="shared" si="25"/>
        <v/>
      </c>
    </row>
    <row r="293" spans="1:16" x14ac:dyDescent="0.3">
      <c r="A293">
        <f t="shared" si="23"/>
        <v>25</v>
      </c>
      <c r="B293" s="6"/>
      <c r="I293" s="11"/>
      <c r="J293" s="8" t="str">
        <f t="shared" si="26"/>
        <v/>
      </c>
      <c r="K293" s="3"/>
      <c r="L293" s="3"/>
      <c r="N293" s="3" t="str">
        <f t="shared" si="24"/>
        <v/>
      </c>
      <c r="O293" s="9" t="str">
        <f t="shared" si="22"/>
        <v/>
      </c>
      <c r="P293" s="10" t="str">
        <f t="shared" si="25"/>
        <v/>
      </c>
    </row>
    <row r="294" spans="1:16" x14ac:dyDescent="0.3">
      <c r="A294">
        <f t="shared" si="23"/>
        <v>25</v>
      </c>
      <c r="B294" s="6"/>
      <c r="I294" s="11"/>
      <c r="J294" s="8" t="str">
        <f t="shared" si="26"/>
        <v/>
      </c>
      <c r="K294" s="3"/>
      <c r="L294" s="3"/>
      <c r="N294" s="3" t="str">
        <f t="shared" si="24"/>
        <v/>
      </c>
      <c r="O294" s="9" t="str">
        <f t="shared" si="22"/>
        <v/>
      </c>
      <c r="P294" s="10" t="str">
        <f t="shared" si="25"/>
        <v/>
      </c>
    </row>
    <row r="295" spans="1:16" x14ac:dyDescent="0.3">
      <c r="A295">
        <f t="shared" si="23"/>
        <v>25</v>
      </c>
      <c r="B295" s="6"/>
      <c r="I295" s="11"/>
      <c r="J295" s="8" t="str">
        <f t="shared" si="26"/>
        <v/>
      </c>
      <c r="K295" s="3"/>
      <c r="L295" s="3"/>
      <c r="N295" s="3" t="str">
        <f t="shared" si="24"/>
        <v/>
      </c>
      <c r="O295" s="9" t="str">
        <f t="shared" si="22"/>
        <v/>
      </c>
      <c r="P295" s="10" t="str">
        <f t="shared" si="25"/>
        <v/>
      </c>
    </row>
    <row r="296" spans="1:16" x14ac:dyDescent="0.3">
      <c r="A296">
        <f t="shared" si="23"/>
        <v>25</v>
      </c>
      <c r="B296" s="6"/>
      <c r="I296" s="11"/>
      <c r="J296" s="8" t="str">
        <f t="shared" si="26"/>
        <v/>
      </c>
      <c r="K296" s="3"/>
      <c r="L296" s="3"/>
      <c r="N296" s="3" t="str">
        <f t="shared" si="24"/>
        <v/>
      </c>
      <c r="O296" s="9" t="str">
        <f t="shared" si="22"/>
        <v/>
      </c>
      <c r="P296" s="10" t="str">
        <f t="shared" si="25"/>
        <v/>
      </c>
    </row>
    <row r="297" spans="1:16" x14ac:dyDescent="0.3">
      <c r="A297">
        <f t="shared" si="23"/>
        <v>25</v>
      </c>
      <c r="B297" s="6"/>
      <c r="I297" s="11"/>
      <c r="J297" s="8" t="str">
        <f t="shared" si="26"/>
        <v/>
      </c>
      <c r="K297" s="3"/>
      <c r="L297" s="3"/>
      <c r="N297" s="3" t="str">
        <f t="shared" si="24"/>
        <v/>
      </c>
      <c r="O297" s="9" t="str">
        <f t="shared" si="22"/>
        <v/>
      </c>
      <c r="P297" s="10" t="str">
        <f t="shared" si="25"/>
        <v/>
      </c>
    </row>
    <row r="298" spans="1:16" x14ac:dyDescent="0.3">
      <c r="A298">
        <f t="shared" si="23"/>
        <v>25</v>
      </c>
      <c r="B298" s="6"/>
      <c r="I298" s="11"/>
      <c r="J298" s="8" t="str">
        <f t="shared" si="26"/>
        <v/>
      </c>
      <c r="K298" s="3"/>
      <c r="L298" s="3"/>
      <c r="N298" s="3" t="str">
        <f t="shared" si="24"/>
        <v/>
      </c>
      <c r="O298" s="9" t="str">
        <f t="shared" si="22"/>
        <v/>
      </c>
      <c r="P298" s="10" t="str">
        <f t="shared" si="25"/>
        <v/>
      </c>
    </row>
    <row r="299" spans="1:16" x14ac:dyDescent="0.3">
      <c r="A299">
        <f t="shared" si="23"/>
        <v>25</v>
      </c>
      <c r="B299" s="6"/>
      <c r="I299" s="11"/>
      <c r="J299" s="8" t="str">
        <f t="shared" si="26"/>
        <v/>
      </c>
      <c r="K299" s="3"/>
      <c r="L299" s="3"/>
      <c r="N299" s="3" t="str">
        <f t="shared" si="24"/>
        <v/>
      </c>
      <c r="O299" s="9" t="str">
        <f t="shared" si="22"/>
        <v/>
      </c>
      <c r="P299" s="10" t="str">
        <f t="shared" si="25"/>
        <v/>
      </c>
    </row>
    <row r="300" spans="1:16" x14ac:dyDescent="0.3">
      <c r="A300">
        <f t="shared" si="23"/>
        <v>25</v>
      </c>
      <c r="B300" s="6"/>
      <c r="I300" s="11"/>
      <c r="J300" s="8" t="str">
        <f t="shared" si="26"/>
        <v/>
      </c>
      <c r="K300" s="3"/>
      <c r="L300" s="3"/>
      <c r="N300" s="3" t="str">
        <f t="shared" si="24"/>
        <v/>
      </c>
      <c r="O300" s="9" t="str">
        <f t="shared" si="22"/>
        <v/>
      </c>
      <c r="P300" s="10" t="str">
        <f t="shared" si="25"/>
        <v/>
      </c>
    </row>
    <row r="301" spans="1:16" x14ac:dyDescent="0.3">
      <c r="A301">
        <f t="shared" si="23"/>
        <v>25</v>
      </c>
      <c r="J301" s="8"/>
      <c r="N301" s="3"/>
      <c r="P301" s="10"/>
    </row>
  </sheetData>
  <conditionalFormatting sqref="M2:M29998">
    <cfRule type="cellIs" dxfId="26" priority="11" operator="equal">
      <formula>"draw"</formula>
    </cfRule>
    <cfRule type="cellIs" dxfId="25" priority="21" operator="equal">
      <formula>"win"</formula>
    </cfRule>
    <cfRule type="cellIs" dxfId="24" priority="22" operator="equal">
      <formula>"loss"</formula>
    </cfRule>
  </conditionalFormatting>
  <conditionalFormatting sqref="M24">
    <cfRule type="cellIs" dxfId="23" priority="15" operator="equal">
      <formula>"win"</formula>
    </cfRule>
    <cfRule type="cellIs" dxfId="22" priority="16" operator="equal">
      <formula>"loss"</formula>
    </cfRule>
  </conditionalFormatting>
  <conditionalFormatting sqref="M24">
    <cfRule type="cellIs" dxfId="21" priority="14" operator="equal">
      <formula>"draw"</formula>
    </cfRule>
  </conditionalFormatting>
  <conditionalFormatting sqref="I24">
    <cfRule type="expression" dxfId="20" priority="17">
      <formula>$I24&lt;0</formula>
    </cfRule>
    <cfRule type="expression" dxfId="19" priority="18">
      <formula>$I24&gt;0</formula>
    </cfRule>
  </conditionalFormatting>
  <conditionalFormatting sqref="J24">
    <cfRule type="expression" dxfId="18" priority="12">
      <formula>$I24&lt;0</formula>
    </cfRule>
    <cfRule type="expression" dxfId="17" priority="13">
      <formula>$I24&gt;0</formula>
    </cfRule>
  </conditionalFormatting>
  <conditionalFormatting sqref="F2:G29998">
    <cfRule type="cellIs" dxfId="16" priority="5" operator="equal">
      <formula>"Parlay"</formula>
    </cfRule>
  </conditionalFormatting>
  <conditionalFormatting sqref="A2:P2 A302:P29998 B3:N9 B301:P301 B13:N300 P13:P300 P3:P9 O3:O300">
    <cfRule type="expression" dxfId="15" priority="4">
      <formula>$A2 &lt;&gt; $A1</formula>
    </cfRule>
    <cfRule type="expression" dxfId="14" priority="25">
      <formula>OR($A2=$A3, $A2=$A1)</formula>
    </cfRule>
  </conditionalFormatting>
  <conditionalFormatting sqref="D2:D29998">
    <cfRule type="cellIs" dxfId="13" priority="8" operator="equal">
      <formula>"Prop"</formula>
    </cfRule>
    <cfRule type="cellIs" dxfId="12" priority="9" operator="equal">
      <formula>"Parlay"</formula>
    </cfRule>
    <cfRule type="cellIs" dxfId="11" priority="10" operator="equal">
      <formula>"Pick"</formula>
    </cfRule>
  </conditionalFormatting>
  <conditionalFormatting sqref="J2:J29998">
    <cfRule type="expression" dxfId="10" priority="19">
      <formula>$I2&lt;0</formula>
    </cfRule>
    <cfRule type="expression" dxfId="9" priority="20">
      <formula>$I2&gt;0</formula>
    </cfRule>
  </conditionalFormatting>
  <conditionalFormatting sqref="I2:I29998">
    <cfRule type="expression" dxfId="8" priority="23">
      <formula>$I2&lt;0</formula>
    </cfRule>
    <cfRule type="expression" dxfId="7" priority="24">
      <formula>$I2&gt;0</formula>
    </cfRule>
  </conditionalFormatting>
  <conditionalFormatting sqref="N2:N30001">
    <cfRule type="expression" dxfId="6" priority="3">
      <formula>TRUE</formula>
    </cfRule>
  </conditionalFormatting>
  <conditionalFormatting sqref="B12:N12 P12">
    <cfRule type="expression" dxfId="5" priority="28">
      <formula>$A12 &lt;&gt; $A10</formula>
    </cfRule>
    <cfRule type="expression" dxfId="4" priority="29">
      <formula>OR($A12=$A13, $A12=$A10)</formula>
    </cfRule>
  </conditionalFormatting>
  <conditionalFormatting sqref="B10:N11 P10:P11">
    <cfRule type="expression" dxfId="3" priority="30">
      <formula>$A10 &lt;&gt; $A9</formula>
    </cfRule>
    <cfRule type="expression" dxfId="2" priority="31">
      <formula>OR($A10=$A12, $A10=$A9)</formula>
    </cfRule>
  </conditionalFormatting>
  <conditionalFormatting sqref="A3:A301">
    <cfRule type="expression" dxfId="1" priority="1">
      <formula>$A3 &lt;&gt; $A2</formula>
    </cfRule>
    <cfRule type="expression" dxfId="0" priority="2">
      <formula>OR($A3=$A5, $A3=$A2)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759C-F6CE-47F1-9667-B96907976995}">
  <dimension ref="A1:F4"/>
  <sheetViews>
    <sheetView workbookViewId="0">
      <selection activeCell="C26" sqref="C26"/>
    </sheetView>
  </sheetViews>
  <sheetFormatPr defaultRowHeight="14.4" x14ac:dyDescent="0.3"/>
  <cols>
    <col min="1" max="1" width="10.77734375" bestFit="1" customWidth="1"/>
  </cols>
  <sheetData>
    <row r="1" spans="1:6" x14ac:dyDescent="0.3">
      <c r="A1" s="7" t="s">
        <v>6</v>
      </c>
      <c r="B1" t="s">
        <v>8</v>
      </c>
      <c r="C1" t="s">
        <v>9</v>
      </c>
      <c r="D1" t="s">
        <v>95</v>
      </c>
      <c r="E1" t="s">
        <v>96</v>
      </c>
      <c r="F1" t="s">
        <v>11</v>
      </c>
    </row>
    <row r="2" spans="1:6" x14ac:dyDescent="0.3">
      <c r="A2" s="2" t="s">
        <v>97</v>
      </c>
      <c r="B2" s="3"/>
      <c r="C2" s="3"/>
      <c r="D2" s="4"/>
      <c r="E2" s="5"/>
      <c r="F2" s="3"/>
    </row>
    <row r="3" spans="1:6" x14ac:dyDescent="0.3">
      <c r="A3" s="2" t="s">
        <v>98</v>
      </c>
      <c r="B3" s="3"/>
      <c r="C3" s="3"/>
      <c r="D3" s="4"/>
      <c r="E3" s="5"/>
      <c r="F3" s="3"/>
    </row>
    <row r="4" spans="1:6" x14ac:dyDescent="0.3">
      <c r="A4" s="2" t="s">
        <v>0</v>
      </c>
      <c r="B4" s="3"/>
      <c r="C4" s="3"/>
      <c r="D4" s="4"/>
      <c r="E4" s="5"/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anort</dc:creator>
  <cp:lastModifiedBy>anort</cp:lastModifiedBy>
  <dcterms:created xsi:type="dcterms:W3CDTF">2019-01-17T06:17:18Z</dcterms:created>
  <dcterms:modified xsi:type="dcterms:W3CDTF">2019-01-17T08:20:37Z</dcterms:modified>
</cp:coreProperties>
</file>