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jmcc\Desktop\Oxford\Dissertation\Modelling\Repo\Joshua-Jones-Dissertation\"/>
    </mc:Choice>
  </mc:AlternateContent>
  <xr:revisionPtr revIDLastSave="0" documentId="13_ncr:9_{32740092-D5BA-418E-ADB4-162B249C5A3D}" xr6:coauthVersionLast="47" xr6:coauthVersionMax="47" xr10:uidLastSave="{00000000-0000-0000-0000-000000000000}"/>
  <bookViews>
    <workbookView xWindow="-28920" yWindow="-120" windowWidth="29040" windowHeight="15720" xr2:uid="{9621016D-42D7-46DE-8700-1CA0CFB3E046}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N51" i="1" l="1"/>
  <c r="N52" i="1" s="1"/>
  <c r="L51" i="1"/>
  <c r="I52" i="1"/>
  <c r="I51" i="1"/>
  <c r="G51" i="1"/>
  <c r="E52" i="1"/>
  <c r="E51" i="1"/>
  <c r="C51" i="1"/>
</calcChain>
</file>

<file path=xl/sharedStrings.xml><?xml version="1.0" encoding="utf-8"?>
<sst xmlns="http://schemas.openxmlformats.org/spreadsheetml/2006/main" count="351" uniqueCount="89">
  <si>
    <t>period</t>
  </si>
  <si>
    <t>demand</t>
  </si>
  <si>
    <t>DC_jobs</t>
  </si>
  <si>
    <t>DC_energy</t>
  </si>
  <si>
    <t>DC_op_co2</t>
  </si>
  <si>
    <t>DC_emb_co2</t>
  </si>
  <si>
    <t>SDC_jobs</t>
  </si>
  <si>
    <t>SDC_energy</t>
  </si>
  <si>
    <t>SDC_op_co2</t>
  </si>
  <si>
    <t>SDC_emb_co2</t>
  </si>
  <si>
    <t>EDGE_jobs</t>
  </si>
  <si>
    <t>EDGE_energy</t>
  </si>
  <si>
    <t>EDGE_op_co2</t>
  </si>
  <si>
    <t>EDGE_emb_co2</t>
  </si>
  <si>
    <t>total_energy</t>
  </si>
  <si>
    <t>total_co2</t>
  </si>
  <si>
    <t>1517.220717131474</t>
  </si>
  <si>
    <t>667.5771155378487</t>
  </si>
  <si>
    <t>0.024067537996163492</t>
  </si>
  <si>
    <t>5.738930999999999</t>
  </si>
  <si>
    <t>1534.001217131474</t>
  </si>
  <si>
    <t>673.3667840758449</t>
  </si>
  <si>
    <t>2664.6310756972107</t>
  </si>
  <si>
    <t>1172.437673306773</t>
  </si>
  <si>
    <t>0.042268806994245234</t>
  </si>
  <si>
    <t>2681.4115756972105</t>
  </si>
  <si>
    <t>1178.2455431137673</t>
  </si>
  <si>
    <t>7333.127490039837</t>
  </si>
  <si>
    <t>494.98610557768893</t>
  </si>
  <si>
    <t>3110.3999999999996</t>
  </si>
  <si>
    <t>10460.307990039837</t>
  </si>
  <si>
    <t>1869.379076016758</t>
  </si>
  <si>
    <t>19325.159362549795</t>
  </si>
  <si>
    <t>1304.448256972111</t>
  </si>
  <si>
    <t>22452.339862549794</t>
  </si>
  <si>
    <t>2678.844546199519</t>
  </si>
  <si>
    <t>15936.25498007968</t>
  </si>
  <si>
    <t>55301.25498007967</t>
  </si>
  <si>
    <t>3732.834711155378</t>
  </si>
  <si>
    <t>0.015304592423954972</t>
  </si>
  <si>
    <t>58428.43548007967</t>
  </si>
  <si>
    <t>5107.240956747802</t>
  </si>
  <si>
    <t>79285.31872509958</t>
  </si>
  <si>
    <t>5351.759013944222</t>
  </si>
  <si>
    <t>0.021942169101372283</t>
  </si>
  <si>
    <t>82412.49922509957</t>
  </si>
  <si>
    <t>6726.171897113324</t>
  </si>
  <si>
    <t>23904.38247011952</t>
  </si>
  <si>
    <t>103269.38247011938</t>
  </si>
  <si>
    <t>6970.683316733059</t>
  </si>
  <si>
    <t>0.028579745778789568</t>
  </si>
  <si>
    <t>106396.56297011937</t>
  </si>
  <si>
    <t>8345.102837478837</t>
  </si>
  <si>
    <t>27888.44621513944</t>
  </si>
  <si>
    <t>127253.44621513918</t>
  </si>
  <si>
    <t>8589.607619521894</t>
  </si>
  <si>
    <t>0.035217322456206845</t>
  </si>
  <si>
    <t>130380.62671513917</t>
  </si>
  <si>
    <t>139245.4780876494</t>
  </si>
  <si>
    <t>9399.069770916334</t>
  </si>
  <si>
    <t>142372.65858764938</t>
  </si>
  <si>
    <t>10773.499248027128</t>
  </si>
  <si>
    <t>25896.41434262948</t>
  </si>
  <si>
    <t>115261.41434262959</t>
  </si>
  <si>
    <t>7780.145468127496</t>
  </si>
  <si>
    <t>0.031898534117498295</t>
  </si>
  <si>
    <t>118388.59484262958</t>
  </si>
  <si>
    <t>9154.568307661613</t>
  </si>
  <si>
    <t>21912.350597609562</t>
  </si>
  <si>
    <t>91277.35059760978</t>
  </si>
  <si>
    <t>94404.53109760977</t>
  </si>
  <si>
    <t>7535.637367296101</t>
  </si>
  <si>
    <t>31872.50996015936</t>
  </si>
  <si>
    <t>151237.50996015957</t>
  </si>
  <si>
    <t>10208.53192231077</t>
  </si>
  <si>
    <t>154364.69046015956</t>
  </si>
  <si>
    <t>11582.964718209903</t>
  </si>
  <si>
    <t>35856.57370517928</t>
  </si>
  <si>
    <t>175221.57370517938</t>
  </si>
  <si>
    <t>11827.456225099608</t>
  </si>
  <si>
    <t>0.048492475811041574</t>
  </si>
  <si>
    <t>178348.75420517937</t>
  </si>
  <si>
    <t>13201.895658575419</t>
  </si>
  <si>
    <t>33864.54183266932</t>
  </si>
  <si>
    <t>163229.54183266917</t>
  </si>
  <si>
    <t>11017.99407370517</t>
  </si>
  <si>
    <t>166356.72233266916</t>
  </si>
  <si>
    <t>12392.430188392642</t>
  </si>
  <si>
    <t>kgCO2/job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</si>
</sst>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FCE51-1D40-431A-BBE4-58C7D2094E60}">
  <dimension ref="A1:P52"/>
  <sheetViews>
    <sheetView tabSelected="1" workbookViewId="0">
      <selection activeCell="L16" sqref="L16"/>
    </sheetView>
  </sheetViews>
  <sheetFormatPr defaultRowHeight="14.4" x14ac:dyDescent="0.3"/>
  <cols>
    <col min="1" max="1" width="6.5546875" bestFit="1" customWidth="1"/>
    <col min="2" max="2" width="18.77734375" bestFit="1" customWidth="1"/>
    <col min="3" max="3" width="12" bestFit="1" customWidth="1"/>
    <col min="4" max="5" width="18.77734375" bestFit="1" customWidth="1"/>
    <col min="6" max="6" width="20.77734375" bestFit="1" customWidth="1"/>
    <col min="7" max="7" width="12" bestFit="1" customWidth="1"/>
    <col min="8" max="8" width="18.77734375" bestFit="1" customWidth="1"/>
    <col min="9" max="9" width="17.77734375" bestFit="1" customWidth="1"/>
    <col min="10" max="10" width="20.77734375" bestFit="1" customWidth="1"/>
    <col min="11" max="11" width="10" bestFit="1" customWidth="1"/>
    <col min="12" max="12" width="11.77734375" bestFit="1" customWidth="1"/>
    <col min="13" max="13" width="17.77734375" bestFit="1" customWidth="1"/>
    <col min="14" max="14" width="14" bestFit="1" customWidth="1"/>
    <col min="15" max="16" width="18.77734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1</v>
      </c>
      <c r="B2">
        <v>3984.0637450199201</v>
      </c>
      <c r="C2">
        <v>0</v>
      </c>
      <c r="D2">
        <v>0</v>
      </c>
      <c r="E2">
        <v>0</v>
      </c>
      <c r="F2">
        <v>0</v>
      </c>
      <c r="G2">
        <v>2634.0637450199201</v>
      </c>
      <c r="H2" s="1" t="s">
        <v>16</v>
      </c>
      <c r="I2" s="1" t="s">
        <v>17</v>
      </c>
      <c r="J2" s="1" t="s">
        <v>18</v>
      </c>
      <c r="K2">
        <v>1350</v>
      </c>
      <c r="L2">
        <v>16.7805</v>
      </c>
      <c r="M2" s="1" t="s">
        <v>19</v>
      </c>
      <c r="N2">
        <v>2.6669999999999999E-2</v>
      </c>
      <c r="O2" s="1" t="s">
        <v>20</v>
      </c>
      <c r="P2" s="1" t="s">
        <v>21</v>
      </c>
    </row>
    <row r="3" spans="1:16" x14ac:dyDescent="0.3">
      <c r="A3">
        <v>2</v>
      </c>
      <c r="B3">
        <v>3984.0637450199201</v>
      </c>
      <c r="C3">
        <v>0</v>
      </c>
      <c r="D3">
        <v>0</v>
      </c>
      <c r="E3">
        <v>0</v>
      </c>
      <c r="F3">
        <v>0</v>
      </c>
      <c r="G3">
        <v>2634.0637450199201</v>
      </c>
      <c r="H3" s="1" t="s">
        <v>16</v>
      </c>
      <c r="I3" s="1" t="s">
        <v>17</v>
      </c>
      <c r="J3" s="1" t="s">
        <v>18</v>
      </c>
      <c r="K3">
        <v>1350</v>
      </c>
      <c r="L3">
        <v>16.7805</v>
      </c>
      <c r="M3" s="1" t="s">
        <v>19</v>
      </c>
      <c r="N3">
        <v>2.6669999999999999E-2</v>
      </c>
      <c r="O3" s="1" t="s">
        <v>20</v>
      </c>
      <c r="P3" s="1" t="s">
        <v>21</v>
      </c>
    </row>
    <row r="4" spans="1:16" x14ac:dyDescent="0.3">
      <c r="A4">
        <v>3</v>
      </c>
      <c r="B4">
        <v>3984.0637450199201</v>
      </c>
      <c r="C4">
        <v>0</v>
      </c>
      <c r="D4">
        <v>0</v>
      </c>
      <c r="E4">
        <v>0</v>
      </c>
      <c r="F4">
        <v>0</v>
      </c>
      <c r="G4">
        <v>2634.0637450199201</v>
      </c>
      <c r="H4" s="1" t="s">
        <v>16</v>
      </c>
      <c r="I4" s="1" t="s">
        <v>17</v>
      </c>
      <c r="J4" s="1" t="s">
        <v>18</v>
      </c>
      <c r="K4">
        <v>1350</v>
      </c>
      <c r="L4">
        <v>16.7805</v>
      </c>
      <c r="M4" s="1" t="s">
        <v>19</v>
      </c>
      <c r="N4">
        <v>2.6669999999999999E-2</v>
      </c>
      <c r="O4" s="1" t="s">
        <v>20</v>
      </c>
      <c r="P4" s="1" t="s">
        <v>21</v>
      </c>
    </row>
    <row r="5" spans="1:16" x14ac:dyDescent="0.3">
      <c r="A5">
        <v>4</v>
      </c>
      <c r="B5">
        <v>5976.0956175298797</v>
      </c>
      <c r="C5">
        <v>0</v>
      </c>
      <c r="D5">
        <v>0</v>
      </c>
      <c r="E5">
        <v>0</v>
      </c>
      <c r="F5">
        <v>0</v>
      </c>
      <c r="G5">
        <v>4626.0956175298797</v>
      </c>
      <c r="H5" s="1" t="s">
        <v>22</v>
      </c>
      <c r="I5" s="1" t="s">
        <v>23</v>
      </c>
      <c r="J5" s="1" t="s">
        <v>24</v>
      </c>
      <c r="K5">
        <v>1350</v>
      </c>
      <c r="L5">
        <v>16.7805</v>
      </c>
      <c r="M5" s="1" t="s">
        <v>19</v>
      </c>
      <c r="N5">
        <v>2.6669999999999999E-2</v>
      </c>
      <c r="O5" s="1" t="s">
        <v>25</v>
      </c>
      <c r="P5" s="1" t="s">
        <v>26</v>
      </c>
    </row>
    <row r="6" spans="1:16" x14ac:dyDescent="0.3">
      <c r="A6">
        <v>5</v>
      </c>
      <c r="B6">
        <v>7968.1274900398403</v>
      </c>
      <c r="C6">
        <v>1218.12749003984</v>
      </c>
      <c r="D6" s="1" t="s">
        <v>27</v>
      </c>
      <c r="E6" s="1" t="s">
        <v>28</v>
      </c>
      <c r="F6">
        <v>2.0294390691203402E-3</v>
      </c>
      <c r="G6">
        <v>5400</v>
      </c>
      <c r="H6" s="1" t="s">
        <v>29</v>
      </c>
      <c r="I6">
        <v>1368.576</v>
      </c>
      <c r="J6">
        <v>4.9340000000000002E-2</v>
      </c>
      <c r="K6">
        <v>1350</v>
      </c>
      <c r="L6">
        <v>16.7805</v>
      </c>
      <c r="M6" s="1" t="s">
        <v>19</v>
      </c>
      <c r="N6">
        <v>2.6669999999999999E-2</v>
      </c>
      <c r="O6" s="1" t="s">
        <v>30</v>
      </c>
      <c r="P6" s="1" t="s">
        <v>31</v>
      </c>
    </row>
    <row r="7" spans="1:16" x14ac:dyDescent="0.3">
      <c r="A7">
        <v>6</v>
      </c>
      <c r="B7">
        <v>9960.1593625498008</v>
      </c>
      <c r="C7">
        <v>3210.1593625497999</v>
      </c>
      <c r="D7" s="1" t="s">
        <v>32</v>
      </c>
      <c r="E7" s="1" t="s">
        <v>33</v>
      </c>
      <c r="F7">
        <v>5.3482274078289899E-3</v>
      </c>
      <c r="G7">
        <v>5400</v>
      </c>
      <c r="H7" s="1" t="s">
        <v>29</v>
      </c>
      <c r="I7">
        <v>1368.576</v>
      </c>
      <c r="J7">
        <v>4.9340000000000002E-2</v>
      </c>
      <c r="K7">
        <v>1350</v>
      </c>
      <c r="L7">
        <v>16.7805</v>
      </c>
      <c r="M7" s="1" t="s">
        <v>19</v>
      </c>
      <c r="N7">
        <v>2.6669999999999999E-2</v>
      </c>
      <c r="O7" s="1" t="s">
        <v>34</v>
      </c>
      <c r="P7" s="1" t="s">
        <v>35</v>
      </c>
    </row>
    <row r="8" spans="1:16" x14ac:dyDescent="0.3">
      <c r="A8">
        <v>7</v>
      </c>
      <c r="B8" s="1" t="s">
        <v>36</v>
      </c>
      <c r="C8">
        <v>9186.2549800796805</v>
      </c>
      <c r="D8" s="1" t="s">
        <v>37</v>
      </c>
      <c r="E8" s="1" t="s">
        <v>38</v>
      </c>
      <c r="F8" s="1" t="s">
        <v>39</v>
      </c>
      <c r="G8">
        <v>5400</v>
      </c>
      <c r="H8" s="1" t="s">
        <v>29</v>
      </c>
      <c r="I8">
        <v>1368.576</v>
      </c>
      <c r="J8">
        <v>4.9340000000000002E-2</v>
      </c>
      <c r="K8">
        <v>1350</v>
      </c>
      <c r="L8">
        <v>16.7805</v>
      </c>
      <c r="M8" s="1" t="s">
        <v>19</v>
      </c>
      <c r="N8">
        <v>2.6669999999999999E-2</v>
      </c>
      <c r="O8" s="1" t="s">
        <v>40</v>
      </c>
      <c r="P8" s="1" t="s">
        <v>41</v>
      </c>
    </row>
    <row r="9" spans="1:16" x14ac:dyDescent="0.3">
      <c r="A9">
        <v>8</v>
      </c>
      <c r="B9">
        <v>19920.318725099602</v>
      </c>
      <c r="C9">
        <v>13170.3187250996</v>
      </c>
      <c r="D9" s="1" t="s">
        <v>42</v>
      </c>
      <c r="E9" s="1" t="s">
        <v>43</v>
      </c>
      <c r="F9" s="1" t="s">
        <v>44</v>
      </c>
      <c r="G9">
        <v>5400</v>
      </c>
      <c r="H9" s="1" t="s">
        <v>29</v>
      </c>
      <c r="I9">
        <v>1368.576</v>
      </c>
      <c r="J9">
        <v>4.9340000000000002E-2</v>
      </c>
      <c r="K9">
        <v>1350</v>
      </c>
      <c r="L9">
        <v>16.7805</v>
      </c>
      <c r="M9" s="1" t="s">
        <v>19</v>
      </c>
      <c r="N9">
        <v>2.6669999999999999E-2</v>
      </c>
      <c r="O9" s="1" t="s">
        <v>45</v>
      </c>
      <c r="P9" s="1" t="s">
        <v>46</v>
      </c>
    </row>
    <row r="10" spans="1:16" x14ac:dyDescent="0.3">
      <c r="A10">
        <v>9</v>
      </c>
      <c r="B10" s="1" t="s">
        <v>47</v>
      </c>
      <c r="C10">
        <v>17154.382470119501</v>
      </c>
      <c r="D10" s="1" t="s">
        <v>48</v>
      </c>
      <c r="E10" s="1" t="s">
        <v>49</v>
      </c>
      <c r="F10" s="1" t="s">
        <v>50</v>
      </c>
      <c r="G10">
        <v>5400</v>
      </c>
      <c r="H10" s="1" t="s">
        <v>29</v>
      </c>
      <c r="I10">
        <v>1368.576</v>
      </c>
      <c r="J10">
        <v>4.9340000000000002E-2</v>
      </c>
      <c r="K10">
        <v>1350</v>
      </c>
      <c r="L10">
        <v>16.7805</v>
      </c>
      <c r="M10" s="1" t="s">
        <v>19</v>
      </c>
      <c r="N10">
        <v>2.6669999999999999E-2</v>
      </c>
      <c r="O10" s="1" t="s">
        <v>51</v>
      </c>
      <c r="P10" s="1" t="s">
        <v>52</v>
      </c>
    </row>
    <row r="11" spans="1:16" x14ac:dyDescent="0.3">
      <c r="A11">
        <v>10</v>
      </c>
      <c r="B11" s="1" t="s">
        <v>53</v>
      </c>
      <c r="C11">
        <v>21138.4462151394</v>
      </c>
      <c r="D11" s="1" t="s">
        <v>54</v>
      </c>
      <c r="E11" s="1" t="s">
        <v>55</v>
      </c>
      <c r="F11" s="1" t="s">
        <v>56</v>
      </c>
      <c r="G11">
        <v>5400</v>
      </c>
      <c r="H11" s="1" t="s">
        <v>29</v>
      </c>
      <c r="I11">
        <v>1368.576</v>
      </c>
      <c r="J11">
        <v>4.9340000000000002E-2</v>
      </c>
      <c r="K11">
        <v>1350</v>
      </c>
      <c r="L11">
        <v>16.7805</v>
      </c>
      <c r="M11" s="1" t="s">
        <v>19</v>
      </c>
      <c r="N11">
        <v>2.6669999999999999E-2</v>
      </c>
      <c r="O11" s="1" t="s">
        <v>57</v>
      </c>
      <c r="P11">
        <v>9964.03377784435</v>
      </c>
    </row>
    <row r="12" spans="1:16" x14ac:dyDescent="0.3">
      <c r="A12">
        <v>11</v>
      </c>
      <c r="B12">
        <v>29880.478087649401</v>
      </c>
      <c r="C12">
        <v>23130.478087649401</v>
      </c>
      <c r="D12" s="1" t="s">
        <v>58</v>
      </c>
      <c r="E12" s="1" t="s">
        <v>59</v>
      </c>
      <c r="F12">
        <v>3.85361107949155E-2</v>
      </c>
      <c r="G12">
        <v>5400</v>
      </c>
      <c r="H12" s="1" t="s">
        <v>29</v>
      </c>
      <c r="I12">
        <v>1368.576</v>
      </c>
      <c r="J12">
        <v>4.9340000000000002E-2</v>
      </c>
      <c r="K12">
        <v>1350</v>
      </c>
      <c r="L12">
        <v>16.7805</v>
      </c>
      <c r="M12" s="1" t="s">
        <v>19</v>
      </c>
      <c r="N12">
        <v>2.6669999999999999E-2</v>
      </c>
      <c r="O12" s="1" t="s">
        <v>60</v>
      </c>
      <c r="P12" s="1" t="s">
        <v>61</v>
      </c>
    </row>
    <row r="13" spans="1:16" x14ac:dyDescent="0.3">
      <c r="A13">
        <v>12</v>
      </c>
      <c r="B13">
        <v>29880.478087649401</v>
      </c>
      <c r="C13">
        <v>23130.478087649401</v>
      </c>
      <c r="D13" s="1" t="s">
        <v>58</v>
      </c>
      <c r="E13" s="1" t="s">
        <v>59</v>
      </c>
      <c r="F13">
        <v>3.85361107949155E-2</v>
      </c>
      <c r="G13">
        <v>5400</v>
      </c>
      <c r="H13" s="1" t="s">
        <v>29</v>
      </c>
      <c r="I13">
        <v>1368.576</v>
      </c>
      <c r="J13">
        <v>4.9340000000000002E-2</v>
      </c>
      <c r="K13">
        <v>1350</v>
      </c>
      <c r="L13">
        <v>16.7805</v>
      </c>
      <c r="M13" s="1" t="s">
        <v>19</v>
      </c>
      <c r="N13">
        <v>2.6669999999999999E-2</v>
      </c>
      <c r="O13" s="1" t="s">
        <v>60</v>
      </c>
      <c r="P13" s="1" t="s">
        <v>61</v>
      </c>
    </row>
    <row r="14" spans="1:16" x14ac:dyDescent="0.3">
      <c r="A14">
        <v>13</v>
      </c>
      <c r="B14" s="1" t="s">
        <v>53</v>
      </c>
      <c r="C14">
        <v>21138.4462151394</v>
      </c>
      <c r="D14" s="1" t="s">
        <v>54</v>
      </c>
      <c r="E14" s="1" t="s">
        <v>55</v>
      </c>
      <c r="F14" s="1" t="s">
        <v>56</v>
      </c>
      <c r="G14">
        <v>5400</v>
      </c>
      <c r="H14" s="1" t="s">
        <v>29</v>
      </c>
      <c r="I14">
        <v>1368.576</v>
      </c>
      <c r="J14">
        <v>4.9340000000000002E-2</v>
      </c>
      <c r="K14">
        <v>1350</v>
      </c>
      <c r="L14">
        <v>16.7805</v>
      </c>
      <c r="M14" s="1" t="s">
        <v>19</v>
      </c>
      <c r="N14">
        <v>2.6669999999999999E-2</v>
      </c>
      <c r="O14" s="1" t="s">
        <v>57</v>
      </c>
      <c r="P14">
        <v>9964.03377784435</v>
      </c>
    </row>
    <row r="15" spans="1:16" x14ac:dyDescent="0.3">
      <c r="A15">
        <v>14</v>
      </c>
      <c r="B15" s="1" t="s">
        <v>62</v>
      </c>
      <c r="C15">
        <v>19146.414342629501</v>
      </c>
      <c r="D15" s="1" t="s">
        <v>63</v>
      </c>
      <c r="E15" s="1" t="s">
        <v>64</v>
      </c>
      <c r="F15" s="1" t="s">
        <v>65</v>
      </c>
      <c r="G15">
        <v>5400</v>
      </c>
      <c r="H15" s="1" t="s">
        <v>29</v>
      </c>
      <c r="I15">
        <v>1368.576</v>
      </c>
      <c r="J15">
        <v>4.9340000000000002E-2</v>
      </c>
      <c r="K15">
        <v>1350</v>
      </c>
      <c r="L15">
        <v>16.7805</v>
      </c>
      <c r="M15" s="1" t="s">
        <v>19</v>
      </c>
      <c r="N15">
        <v>2.6669999999999999E-2</v>
      </c>
      <c r="O15" s="1" t="s">
        <v>66</v>
      </c>
      <c r="P15" s="1" t="s">
        <v>67</v>
      </c>
    </row>
    <row r="16" spans="1:16" x14ac:dyDescent="0.3">
      <c r="A16">
        <v>15</v>
      </c>
      <c r="B16" s="1" t="s">
        <v>47</v>
      </c>
      <c r="C16">
        <v>17154.382470119501</v>
      </c>
      <c r="D16" s="1" t="s">
        <v>48</v>
      </c>
      <c r="E16" s="1" t="s">
        <v>49</v>
      </c>
      <c r="F16" s="1" t="s">
        <v>50</v>
      </c>
      <c r="G16">
        <v>5400</v>
      </c>
      <c r="H16" s="1" t="s">
        <v>29</v>
      </c>
      <c r="I16">
        <v>1368.576</v>
      </c>
      <c r="J16">
        <v>4.9340000000000002E-2</v>
      </c>
      <c r="K16">
        <v>1350</v>
      </c>
      <c r="L16">
        <v>16.7805</v>
      </c>
      <c r="M16" s="1" t="s">
        <v>19</v>
      </c>
      <c r="N16">
        <v>2.6669999999999999E-2</v>
      </c>
      <c r="O16" s="1" t="s">
        <v>51</v>
      </c>
      <c r="P16" s="1" t="s">
        <v>52</v>
      </c>
    </row>
    <row r="17" spans="1:16" x14ac:dyDescent="0.3">
      <c r="A17">
        <v>16</v>
      </c>
      <c r="B17" s="1" t="s">
        <v>68</v>
      </c>
      <c r="C17">
        <v>15162.3505976096</v>
      </c>
      <c r="D17" s="1" t="s">
        <v>69</v>
      </c>
      <c r="E17">
        <v>6161.2211653386603</v>
      </c>
      <c r="F17">
        <v>2.5260957440081E-2</v>
      </c>
      <c r="G17">
        <v>5400</v>
      </c>
      <c r="H17" s="1" t="s">
        <v>29</v>
      </c>
      <c r="I17">
        <v>1368.576</v>
      </c>
      <c r="J17">
        <v>4.9340000000000002E-2</v>
      </c>
      <c r="K17">
        <v>1350</v>
      </c>
      <c r="L17">
        <v>16.7805</v>
      </c>
      <c r="M17" s="1" t="s">
        <v>19</v>
      </c>
      <c r="N17">
        <v>2.6669999999999999E-2</v>
      </c>
      <c r="O17" s="1" t="s">
        <v>70</v>
      </c>
      <c r="P17" s="1" t="s">
        <v>71</v>
      </c>
    </row>
    <row r="18" spans="1:16" x14ac:dyDescent="0.3">
      <c r="A18">
        <v>17</v>
      </c>
      <c r="B18">
        <v>19920.318725099602</v>
      </c>
      <c r="C18">
        <v>13170.3187250996</v>
      </c>
      <c r="D18" s="1" t="s">
        <v>42</v>
      </c>
      <c r="E18" s="1" t="s">
        <v>43</v>
      </c>
      <c r="F18" s="1" t="s">
        <v>44</v>
      </c>
      <c r="G18">
        <v>5400</v>
      </c>
      <c r="H18" s="1" t="s">
        <v>29</v>
      </c>
      <c r="I18">
        <v>1368.576</v>
      </c>
      <c r="J18">
        <v>4.9340000000000002E-2</v>
      </c>
      <c r="K18">
        <v>1350</v>
      </c>
      <c r="L18">
        <v>16.7805</v>
      </c>
      <c r="M18" s="1" t="s">
        <v>19</v>
      </c>
      <c r="N18">
        <v>2.6669999999999999E-2</v>
      </c>
      <c r="O18" s="1" t="s">
        <v>45</v>
      </c>
      <c r="P18" s="1" t="s">
        <v>46</v>
      </c>
    </row>
    <row r="19" spans="1:16" x14ac:dyDescent="0.3">
      <c r="A19">
        <v>18</v>
      </c>
      <c r="B19">
        <v>19920.318725099602</v>
      </c>
      <c r="C19">
        <v>13170.3187250996</v>
      </c>
      <c r="D19" s="1" t="s">
        <v>42</v>
      </c>
      <c r="E19" s="1" t="s">
        <v>43</v>
      </c>
      <c r="F19" s="1" t="s">
        <v>44</v>
      </c>
      <c r="G19">
        <v>5400</v>
      </c>
      <c r="H19" s="1" t="s">
        <v>29</v>
      </c>
      <c r="I19">
        <v>1368.576</v>
      </c>
      <c r="J19">
        <v>4.9340000000000002E-2</v>
      </c>
      <c r="K19">
        <v>1350</v>
      </c>
      <c r="L19">
        <v>16.7805</v>
      </c>
      <c r="M19" s="1" t="s">
        <v>19</v>
      </c>
      <c r="N19">
        <v>2.6669999999999999E-2</v>
      </c>
      <c r="O19" s="1" t="s">
        <v>45</v>
      </c>
      <c r="P19" s="1" t="s">
        <v>46</v>
      </c>
    </row>
    <row r="20" spans="1:16" x14ac:dyDescent="0.3">
      <c r="A20">
        <v>19</v>
      </c>
      <c r="B20" s="1" t="s">
        <v>47</v>
      </c>
      <c r="C20">
        <v>17154.382470119501</v>
      </c>
      <c r="D20" s="1" t="s">
        <v>48</v>
      </c>
      <c r="E20" s="1" t="s">
        <v>49</v>
      </c>
      <c r="F20" s="1" t="s">
        <v>50</v>
      </c>
      <c r="G20">
        <v>5400</v>
      </c>
      <c r="H20" s="1" t="s">
        <v>29</v>
      </c>
      <c r="I20">
        <v>1368.576</v>
      </c>
      <c r="J20">
        <v>4.9340000000000002E-2</v>
      </c>
      <c r="K20">
        <v>1350</v>
      </c>
      <c r="L20">
        <v>16.7805</v>
      </c>
      <c r="M20" s="1" t="s">
        <v>19</v>
      </c>
      <c r="N20">
        <v>2.6669999999999999E-2</v>
      </c>
      <c r="O20" s="1" t="s">
        <v>51</v>
      </c>
      <c r="P20" s="1" t="s">
        <v>52</v>
      </c>
    </row>
    <row r="21" spans="1:16" x14ac:dyDescent="0.3">
      <c r="A21">
        <v>20</v>
      </c>
      <c r="B21" s="1" t="s">
        <v>53</v>
      </c>
      <c r="C21">
        <v>21138.4462151394</v>
      </c>
      <c r="D21" s="1" t="s">
        <v>54</v>
      </c>
      <c r="E21" s="1" t="s">
        <v>55</v>
      </c>
      <c r="F21" s="1" t="s">
        <v>56</v>
      </c>
      <c r="G21">
        <v>5400</v>
      </c>
      <c r="H21" s="1" t="s">
        <v>29</v>
      </c>
      <c r="I21">
        <v>1368.576</v>
      </c>
      <c r="J21">
        <v>4.9340000000000002E-2</v>
      </c>
      <c r="K21">
        <v>1350</v>
      </c>
      <c r="L21">
        <v>16.7805</v>
      </c>
      <c r="M21" s="1" t="s">
        <v>19</v>
      </c>
      <c r="N21">
        <v>2.6669999999999999E-2</v>
      </c>
      <c r="O21" s="1" t="s">
        <v>57</v>
      </c>
      <c r="P21">
        <v>9964.03377784435</v>
      </c>
    </row>
    <row r="22" spans="1:16" x14ac:dyDescent="0.3">
      <c r="A22">
        <v>21</v>
      </c>
      <c r="B22" s="1" t="s">
        <v>72</v>
      </c>
      <c r="C22">
        <v>25122.509960159401</v>
      </c>
      <c r="D22" s="1" t="s">
        <v>73</v>
      </c>
      <c r="E22" s="1" t="s">
        <v>74</v>
      </c>
      <c r="F22">
        <v>4.1854899133624203E-2</v>
      </c>
      <c r="G22">
        <v>5400</v>
      </c>
      <c r="H22" s="1" t="s">
        <v>29</v>
      </c>
      <c r="I22">
        <v>1368.576</v>
      </c>
      <c r="J22">
        <v>4.9340000000000002E-2</v>
      </c>
      <c r="K22">
        <v>1350</v>
      </c>
      <c r="L22">
        <v>16.7805</v>
      </c>
      <c r="M22" s="1" t="s">
        <v>19</v>
      </c>
      <c r="N22">
        <v>2.6669999999999999E-2</v>
      </c>
      <c r="O22" s="1" t="s">
        <v>75</v>
      </c>
      <c r="P22" s="1" t="s">
        <v>76</v>
      </c>
    </row>
    <row r="23" spans="1:16" x14ac:dyDescent="0.3">
      <c r="A23">
        <v>22</v>
      </c>
      <c r="B23" s="1" t="s">
        <v>77</v>
      </c>
      <c r="C23">
        <v>29106.5737051793</v>
      </c>
      <c r="D23" s="1" t="s">
        <v>78</v>
      </c>
      <c r="E23" s="1" t="s">
        <v>79</v>
      </c>
      <c r="F23" s="1" t="s">
        <v>80</v>
      </c>
      <c r="G23">
        <v>5400</v>
      </c>
      <c r="H23" s="1" t="s">
        <v>29</v>
      </c>
      <c r="I23">
        <v>1368.576</v>
      </c>
      <c r="J23">
        <v>4.9340000000000002E-2</v>
      </c>
      <c r="K23">
        <v>1350</v>
      </c>
      <c r="L23">
        <v>16.7805</v>
      </c>
      <c r="M23" s="1" t="s">
        <v>19</v>
      </c>
      <c r="N23">
        <v>2.6669999999999999E-2</v>
      </c>
      <c r="O23" s="1" t="s">
        <v>81</v>
      </c>
      <c r="P23" s="1" t="s">
        <v>82</v>
      </c>
    </row>
    <row r="24" spans="1:16" x14ac:dyDescent="0.3">
      <c r="A24">
        <v>23</v>
      </c>
      <c r="B24" s="1" t="s">
        <v>83</v>
      </c>
      <c r="C24">
        <v>27114.5418326693</v>
      </c>
      <c r="D24" s="1" t="s">
        <v>84</v>
      </c>
      <c r="E24" s="1" t="s">
        <v>85</v>
      </c>
      <c r="F24">
        <v>4.5173687472332802E-2</v>
      </c>
      <c r="G24">
        <v>5400</v>
      </c>
      <c r="H24" s="1" t="s">
        <v>29</v>
      </c>
      <c r="I24">
        <v>1368.576</v>
      </c>
      <c r="J24">
        <v>4.9340000000000002E-2</v>
      </c>
      <c r="K24">
        <v>1350</v>
      </c>
      <c r="L24">
        <v>16.7805</v>
      </c>
      <c r="M24" s="1" t="s">
        <v>19</v>
      </c>
      <c r="N24">
        <v>2.6669999999999999E-2</v>
      </c>
      <c r="O24" s="1" t="s">
        <v>86</v>
      </c>
      <c r="P24" s="1" t="s">
        <v>87</v>
      </c>
    </row>
    <row r="25" spans="1:16" x14ac:dyDescent="0.3">
      <c r="A25">
        <v>24</v>
      </c>
      <c r="B25" s="1" t="s">
        <v>47</v>
      </c>
      <c r="C25">
        <v>17154.382470119501</v>
      </c>
      <c r="D25" s="1" t="s">
        <v>48</v>
      </c>
      <c r="E25" s="1" t="s">
        <v>49</v>
      </c>
      <c r="F25" s="1" t="s">
        <v>50</v>
      </c>
      <c r="G25">
        <v>5400</v>
      </c>
      <c r="H25" s="1" t="s">
        <v>29</v>
      </c>
      <c r="I25">
        <v>1368.576</v>
      </c>
      <c r="J25">
        <v>4.9340000000000002E-2</v>
      </c>
      <c r="K25">
        <v>1350</v>
      </c>
      <c r="L25">
        <v>16.7805</v>
      </c>
      <c r="M25" s="1" t="s">
        <v>19</v>
      </c>
      <c r="N25">
        <v>2.6669999999999999E-2</v>
      </c>
      <c r="O25" s="1" t="s">
        <v>51</v>
      </c>
      <c r="P25" s="1" t="s">
        <v>52</v>
      </c>
    </row>
    <row r="26" spans="1:16" x14ac:dyDescent="0.3">
      <c r="A26">
        <v>25</v>
      </c>
      <c r="B26">
        <v>3984.0637450199201</v>
      </c>
      <c r="C26">
        <v>0</v>
      </c>
      <c r="D26">
        <v>0</v>
      </c>
      <c r="E26">
        <v>0</v>
      </c>
      <c r="F26">
        <v>0</v>
      </c>
      <c r="G26">
        <v>2634.0637450199201</v>
      </c>
      <c r="H26" s="1" t="s">
        <v>16</v>
      </c>
      <c r="I26" s="1" t="s">
        <v>17</v>
      </c>
      <c r="J26" s="1" t="s">
        <v>18</v>
      </c>
      <c r="K26">
        <v>1350</v>
      </c>
      <c r="L26">
        <v>16.7805</v>
      </c>
      <c r="M26" s="1" t="s">
        <v>19</v>
      </c>
      <c r="N26">
        <v>2.6669999999999999E-2</v>
      </c>
      <c r="O26" s="1" t="s">
        <v>20</v>
      </c>
      <c r="P26" s="1" t="s">
        <v>21</v>
      </c>
    </row>
    <row r="27" spans="1:16" x14ac:dyDescent="0.3">
      <c r="A27">
        <v>26</v>
      </c>
      <c r="B27">
        <v>3984.0637450199201</v>
      </c>
      <c r="C27">
        <v>0</v>
      </c>
      <c r="D27">
        <v>0</v>
      </c>
      <c r="E27">
        <v>0</v>
      </c>
      <c r="F27">
        <v>0</v>
      </c>
      <c r="G27">
        <v>2634.0637450199201</v>
      </c>
      <c r="H27" s="1" t="s">
        <v>16</v>
      </c>
      <c r="I27" s="1" t="s">
        <v>17</v>
      </c>
      <c r="J27" s="1" t="s">
        <v>18</v>
      </c>
      <c r="K27">
        <v>1350</v>
      </c>
      <c r="L27">
        <v>16.7805</v>
      </c>
      <c r="M27" s="1" t="s">
        <v>19</v>
      </c>
      <c r="N27">
        <v>2.6669999999999999E-2</v>
      </c>
      <c r="O27" s="1" t="s">
        <v>20</v>
      </c>
      <c r="P27" s="1" t="s">
        <v>21</v>
      </c>
    </row>
    <row r="28" spans="1:16" x14ac:dyDescent="0.3">
      <c r="A28">
        <v>27</v>
      </c>
      <c r="B28">
        <v>3984.0637450199201</v>
      </c>
      <c r="C28">
        <v>0</v>
      </c>
      <c r="D28">
        <v>0</v>
      </c>
      <c r="E28">
        <v>0</v>
      </c>
      <c r="F28">
        <v>0</v>
      </c>
      <c r="G28">
        <v>2634.0637450199201</v>
      </c>
      <c r="H28" s="1" t="s">
        <v>16</v>
      </c>
      <c r="I28" s="1" t="s">
        <v>17</v>
      </c>
      <c r="J28" s="1" t="s">
        <v>18</v>
      </c>
      <c r="K28">
        <v>1350</v>
      </c>
      <c r="L28">
        <v>16.7805</v>
      </c>
      <c r="M28" s="1" t="s">
        <v>19</v>
      </c>
      <c r="N28">
        <v>2.6669999999999999E-2</v>
      </c>
      <c r="O28" s="1" t="s">
        <v>20</v>
      </c>
      <c r="P28" s="1" t="s">
        <v>21</v>
      </c>
    </row>
    <row r="29" spans="1:16" x14ac:dyDescent="0.3">
      <c r="A29">
        <v>28</v>
      </c>
      <c r="B29">
        <v>5976.0956175298797</v>
      </c>
      <c r="C29">
        <v>0</v>
      </c>
      <c r="D29">
        <v>0</v>
      </c>
      <c r="E29">
        <v>0</v>
      </c>
      <c r="F29">
        <v>0</v>
      </c>
      <c r="G29">
        <v>4626.0956175298797</v>
      </c>
      <c r="H29" s="1" t="s">
        <v>22</v>
      </c>
      <c r="I29" s="1" t="s">
        <v>23</v>
      </c>
      <c r="J29" s="1" t="s">
        <v>24</v>
      </c>
      <c r="K29">
        <v>1350</v>
      </c>
      <c r="L29">
        <v>16.7805</v>
      </c>
      <c r="M29" s="1" t="s">
        <v>19</v>
      </c>
      <c r="N29">
        <v>2.6669999999999999E-2</v>
      </c>
      <c r="O29" s="1" t="s">
        <v>25</v>
      </c>
      <c r="P29" s="1" t="s">
        <v>26</v>
      </c>
    </row>
    <row r="30" spans="1:16" x14ac:dyDescent="0.3">
      <c r="A30">
        <v>29</v>
      </c>
      <c r="B30">
        <v>7968.1274900398403</v>
      </c>
      <c r="C30">
        <v>1218.12749003984</v>
      </c>
      <c r="D30" s="1" t="s">
        <v>27</v>
      </c>
      <c r="E30" s="1" t="s">
        <v>28</v>
      </c>
      <c r="F30">
        <v>2.0294390691203402E-3</v>
      </c>
      <c r="G30">
        <v>5400</v>
      </c>
      <c r="H30" s="1" t="s">
        <v>29</v>
      </c>
      <c r="I30">
        <v>1368.576</v>
      </c>
      <c r="J30">
        <v>4.9340000000000002E-2</v>
      </c>
      <c r="K30">
        <v>1350</v>
      </c>
      <c r="L30">
        <v>16.7805</v>
      </c>
      <c r="M30" s="1" t="s">
        <v>19</v>
      </c>
      <c r="N30">
        <v>2.6669999999999999E-2</v>
      </c>
      <c r="O30" s="1" t="s">
        <v>30</v>
      </c>
      <c r="P30" s="1" t="s">
        <v>31</v>
      </c>
    </row>
    <row r="31" spans="1:16" x14ac:dyDescent="0.3">
      <c r="A31">
        <v>30</v>
      </c>
      <c r="B31">
        <v>9960.1593625498008</v>
      </c>
      <c r="C31">
        <v>3210.1593625497999</v>
      </c>
      <c r="D31" s="1" t="s">
        <v>32</v>
      </c>
      <c r="E31" s="1" t="s">
        <v>33</v>
      </c>
      <c r="F31">
        <v>5.3482274078289899E-3</v>
      </c>
      <c r="G31">
        <v>5400</v>
      </c>
      <c r="H31" s="1" t="s">
        <v>29</v>
      </c>
      <c r="I31">
        <v>1368.576</v>
      </c>
      <c r="J31">
        <v>4.9340000000000002E-2</v>
      </c>
      <c r="K31">
        <v>1350</v>
      </c>
      <c r="L31">
        <v>16.7805</v>
      </c>
      <c r="M31" s="1" t="s">
        <v>19</v>
      </c>
      <c r="N31">
        <v>2.6669999999999999E-2</v>
      </c>
      <c r="O31" s="1" t="s">
        <v>34</v>
      </c>
      <c r="P31" s="1" t="s">
        <v>35</v>
      </c>
    </row>
    <row r="32" spans="1:16" x14ac:dyDescent="0.3">
      <c r="A32">
        <v>31</v>
      </c>
      <c r="B32" s="1" t="s">
        <v>36</v>
      </c>
      <c r="C32">
        <v>9186.2549800796805</v>
      </c>
      <c r="D32" s="1" t="s">
        <v>37</v>
      </c>
      <c r="E32" s="1" t="s">
        <v>38</v>
      </c>
      <c r="F32" s="1" t="s">
        <v>39</v>
      </c>
      <c r="G32">
        <v>5400</v>
      </c>
      <c r="H32" s="1" t="s">
        <v>29</v>
      </c>
      <c r="I32">
        <v>1368.576</v>
      </c>
      <c r="J32">
        <v>4.9340000000000002E-2</v>
      </c>
      <c r="K32">
        <v>1350</v>
      </c>
      <c r="L32">
        <v>16.7805</v>
      </c>
      <c r="M32" s="1" t="s">
        <v>19</v>
      </c>
      <c r="N32">
        <v>2.6669999999999999E-2</v>
      </c>
      <c r="O32" s="1" t="s">
        <v>40</v>
      </c>
      <c r="P32" s="1" t="s">
        <v>41</v>
      </c>
    </row>
    <row r="33" spans="1:16" x14ac:dyDescent="0.3">
      <c r="A33">
        <v>32</v>
      </c>
      <c r="B33">
        <v>19920.318725099602</v>
      </c>
      <c r="C33">
        <v>13170.3187250996</v>
      </c>
      <c r="D33" s="1" t="s">
        <v>42</v>
      </c>
      <c r="E33" s="1" t="s">
        <v>43</v>
      </c>
      <c r="F33" s="1" t="s">
        <v>44</v>
      </c>
      <c r="G33">
        <v>5400</v>
      </c>
      <c r="H33" s="1" t="s">
        <v>29</v>
      </c>
      <c r="I33">
        <v>1368.576</v>
      </c>
      <c r="J33">
        <v>4.9340000000000002E-2</v>
      </c>
      <c r="K33">
        <v>1350</v>
      </c>
      <c r="L33">
        <v>16.7805</v>
      </c>
      <c r="M33" s="1" t="s">
        <v>19</v>
      </c>
      <c r="N33">
        <v>2.6669999999999999E-2</v>
      </c>
      <c r="O33" s="1" t="s">
        <v>45</v>
      </c>
      <c r="P33" s="1" t="s">
        <v>46</v>
      </c>
    </row>
    <row r="34" spans="1:16" x14ac:dyDescent="0.3">
      <c r="A34">
        <v>33</v>
      </c>
      <c r="B34" s="1" t="s">
        <v>47</v>
      </c>
      <c r="C34">
        <v>17154.382470119501</v>
      </c>
      <c r="D34" s="1" t="s">
        <v>48</v>
      </c>
      <c r="E34" s="1" t="s">
        <v>49</v>
      </c>
      <c r="F34" s="1" t="s">
        <v>50</v>
      </c>
      <c r="G34">
        <v>5400</v>
      </c>
      <c r="H34" s="1" t="s">
        <v>29</v>
      </c>
      <c r="I34">
        <v>1368.576</v>
      </c>
      <c r="J34">
        <v>4.9340000000000002E-2</v>
      </c>
      <c r="K34">
        <v>1350</v>
      </c>
      <c r="L34">
        <v>16.7805</v>
      </c>
      <c r="M34" s="1" t="s">
        <v>19</v>
      </c>
      <c r="N34">
        <v>2.6669999999999999E-2</v>
      </c>
      <c r="O34" s="1" t="s">
        <v>51</v>
      </c>
      <c r="P34" s="1" t="s">
        <v>52</v>
      </c>
    </row>
    <row r="35" spans="1:16" x14ac:dyDescent="0.3">
      <c r="A35">
        <v>34</v>
      </c>
      <c r="B35" s="1" t="s">
        <v>53</v>
      </c>
      <c r="C35">
        <v>21138.4462151394</v>
      </c>
      <c r="D35" s="1" t="s">
        <v>54</v>
      </c>
      <c r="E35" s="1" t="s">
        <v>55</v>
      </c>
      <c r="F35" s="1" t="s">
        <v>56</v>
      </c>
      <c r="G35">
        <v>5400</v>
      </c>
      <c r="H35" s="1" t="s">
        <v>29</v>
      </c>
      <c r="I35">
        <v>1368.576</v>
      </c>
      <c r="J35">
        <v>4.9340000000000002E-2</v>
      </c>
      <c r="K35">
        <v>1350</v>
      </c>
      <c r="L35">
        <v>16.7805</v>
      </c>
      <c r="M35" s="1" t="s">
        <v>19</v>
      </c>
      <c r="N35">
        <v>2.6669999999999999E-2</v>
      </c>
      <c r="O35" s="1" t="s">
        <v>57</v>
      </c>
      <c r="P35">
        <v>9964.03377784435</v>
      </c>
    </row>
    <row r="36" spans="1:16" x14ac:dyDescent="0.3">
      <c r="A36">
        <v>35</v>
      </c>
      <c r="B36">
        <v>29880.478087649401</v>
      </c>
      <c r="C36">
        <v>23130.478087649401</v>
      </c>
      <c r="D36" s="1" t="s">
        <v>58</v>
      </c>
      <c r="E36" s="1" t="s">
        <v>59</v>
      </c>
      <c r="F36">
        <v>3.85361107949155E-2</v>
      </c>
      <c r="G36">
        <v>5400</v>
      </c>
      <c r="H36" s="1" t="s">
        <v>29</v>
      </c>
      <c r="I36">
        <v>1368.576</v>
      </c>
      <c r="J36">
        <v>4.9340000000000002E-2</v>
      </c>
      <c r="K36">
        <v>1350</v>
      </c>
      <c r="L36">
        <v>16.7805</v>
      </c>
      <c r="M36" s="1" t="s">
        <v>19</v>
      </c>
      <c r="N36">
        <v>2.6669999999999999E-2</v>
      </c>
      <c r="O36" s="1" t="s">
        <v>60</v>
      </c>
      <c r="P36" s="1" t="s">
        <v>61</v>
      </c>
    </row>
    <row r="37" spans="1:16" x14ac:dyDescent="0.3">
      <c r="A37">
        <v>36</v>
      </c>
      <c r="B37">
        <v>29880.478087649401</v>
      </c>
      <c r="C37">
        <v>23130.478087649401</v>
      </c>
      <c r="D37" s="1" t="s">
        <v>58</v>
      </c>
      <c r="E37" s="1" t="s">
        <v>59</v>
      </c>
      <c r="F37">
        <v>3.85361107949155E-2</v>
      </c>
      <c r="G37">
        <v>5400</v>
      </c>
      <c r="H37" s="1" t="s">
        <v>29</v>
      </c>
      <c r="I37">
        <v>1368.576</v>
      </c>
      <c r="J37">
        <v>4.9340000000000002E-2</v>
      </c>
      <c r="K37">
        <v>1350</v>
      </c>
      <c r="L37">
        <v>16.7805</v>
      </c>
      <c r="M37" s="1" t="s">
        <v>19</v>
      </c>
      <c r="N37">
        <v>2.6669999999999999E-2</v>
      </c>
      <c r="O37" s="1" t="s">
        <v>60</v>
      </c>
      <c r="P37" s="1" t="s">
        <v>61</v>
      </c>
    </row>
    <row r="38" spans="1:16" x14ac:dyDescent="0.3">
      <c r="A38">
        <v>37</v>
      </c>
      <c r="B38" s="1" t="s">
        <v>53</v>
      </c>
      <c r="C38">
        <v>21138.4462151394</v>
      </c>
      <c r="D38" s="1" t="s">
        <v>54</v>
      </c>
      <c r="E38" s="1" t="s">
        <v>55</v>
      </c>
      <c r="F38" s="1" t="s">
        <v>56</v>
      </c>
      <c r="G38">
        <v>5400</v>
      </c>
      <c r="H38" s="1" t="s">
        <v>29</v>
      </c>
      <c r="I38">
        <v>1368.576</v>
      </c>
      <c r="J38">
        <v>4.9340000000000002E-2</v>
      </c>
      <c r="K38">
        <v>1350</v>
      </c>
      <c r="L38">
        <v>16.7805</v>
      </c>
      <c r="M38" s="1" t="s">
        <v>19</v>
      </c>
      <c r="N38">
        <v>2.6669999999999999E-2</v>
      </c>
      <c r="O38" s="1" t="s">
        <v>57</v>
      </c>
      <c r="P38">
        <v>9964.03377784435</v>
      </c>
    </row>
    <row r="39" spans="1:16" x14ac:dyDescent="0.3">
      <c r="A39">
        <v>38</v>
      </c>
      <c r="B39" s="1" t="s">
        <v>62</v>
      </c>
      <c r="C39">
        <v>19146.414342629501</v>
      </c>
      <c r="D39" s="1" t="s">
        <v>63</v>
      </c>
      <c r="E39" s="1" t="s">
        <v>64</v>
      </c>
      <c r="F39" s="1" t="s">
        <v>65</v>
      </c>
      <c r="G39">
        <v>5400</v>
      </c>
      <c r="H39" s="1" t="s">
        <v>29</v>
      </c>
      <c r="I39">
        <v>1368.576</v>
      </c>
      <c r="J39">
        <v>4.9340000000000002E-2</v>
      </c>
      <c r="K39">
        <v>1350</v>
      </c>
      <c r="L39">
        <v>16.7805</v>
      </c>
      <c r="M39" s="1" t="s">
        <v>19</v>
      </c>
      <c r="N39">
        <v>2.6669999999999999E-2</v>
      </c>
      <c r="O39" s="1" t="s">
        <v>66</v>
      </c>
      <c r="P39" s="1" t="s">
        <v>67</v>
      </c>
    </row>
    <row r="40" spans="1:16" x14ac:dyDescent="0.3">
      <c r="A40">
        <v>39</v>
      </c>
      <c r="B40" s="1" t="s">
        <v>47</v>
      </c>
      <c r="C40">
        <v>17154.382470119501</v>
      </c>
      <c r="D40" s="1" t="s">
        <v>48</v>
      </c>
      <c r="E40" s="1" t="s">
        <v>49</v>
      </c>
      <c r="F40" s="1" t="s">
        <v>50</v>
      </c>
      <c r="G40">
        <v>5400</v>
      </c>
      <c r="H40" s="1" t="s">
        <v>29</v>
      </c>
      <c r="I40">
        <v>1368.576</v>
      </c>
      <c r="J40">
        <v>4.9340000000000002E-2</v>
      </c>
      <c r="K40">
        <v>1350</v>
      </c>
      <c r="L40">
        <v>16.7805</v>
      </c>
      <c r="M40" s="1" t="s">
        <v>19</v>
      </c>
      <c r="N40">
        <v>2.6669999999999999E-2</v>
      </c>
      <c r="O40" s="1" t="s">
        <v>51</v>
      </c>
      <c r="P40" s="1" t="s">
        <v>52</v>
      </c>
    </row>
    <row r="41" spans="1:16" x14ac:dyDescent="0.3">
      <c r="A41">
        <v>40</v>
      </c>
      <c r="B41" s="1" t="s">
        <v>68</v>
      </c>
      <c r="C41">
        <v>15162.3505976096</v>
      </c>
      <c r="D41" s="1" t="s">
        <v>69</v>
      </c>
      <c r="E41">
        <v>6161.2211653386603</v>
      </c>
      <c r="F41">
        <v>2.5260957440081E-2</v>
      </c>
      <c r="G41">
        <v>5400</v>
      </c>
      <c r="H41" s="1" t="s">
        <v>29</v>
      </c>
      <c r="I41">
        <v>1368.576</v>
      </c>
      <c r="J41">
        <v>4.9340000000000002E-2</v>
      </c>
      <c r="K41">
        <v>1350</v>
      </c>
      <c r="L41">
        <v>16.7805</v>
      </c>
      <c r="M41" s="1" t="s">
        <v>19</v>
      </c>
      <c r="N41">
        <v>2.6669999999999999E-2</v>
      </c>
      <c r="O41" s="1" t="s">
        <v>70</v>
      </c>
      <c r="P41" s="1" t="s">
        <v>71</v>
      </c>
    </row>
    <row r="42" spans="1:16" x14ac:dyDescent="0.3">
      <c r="A42">
        <v>41</v>
      </c>
      <c r="B42">
        <v>19920.318725099602</v>
      </c>
      <c r="C42">
        <v>13170.3187250996</v>
      </c>
      <c r="D42" s="1" t="s">
        <v>42</v>
      </c>
      <c r="E42" s="1" t="s">
        <v>43</v>
      </c>
      <c r="F42" s="1" t="s">
        <v>44</v>
      </c>
      <c r="G42">
        <v>5400</v>
      </c>
      <c r="H42" s="1" t="s">
        <v>29</v>
      </c>
      <c r="I42">
        <v>1368.576</v>
      </c>
      <c r="J42">
        <v>4.9340000000000002E-2</v>
      </c>
      <c r="K42">
        <v>1350</v>
      </c>
      <c r="L42">
        <v>16.7805</v>
      </c>
      <c r="M42" s="1" t="s">
        <v>19</v>
      </c>
      <c r="N42">
        <v>2.6669999999999999E-2</v>
      </c>
      <c r="O42" s="1" t="s">
        <v>45</v>
      </c>
      <c r="P42" s="1" t="s">
        <v>46</v>
      </c>
    </row>
    <row r="43" spans="1:16" x14ac:dyDescent="0.3">
      <c r="A43">
        <v>42</v>
      </c>
      <c r="B43">
        <v>19920.318725099602</v>
      </c>
      <c r="C43">
        <v>13170.3187250996</v>
      </c>
      <c r="D43" s="1" t="s">
        <v>42</v>
      </c>
      <c r="E43" s="1" t="s">
        <v>43</v>
      </c>
      <c r="F43" s="1" t="s">
        <v>44</v>
      </c>
      <c r="G43">
        <v>5400</v>
      </c>
      <c r="H43" s="1" t="s">
        <v>29</v>
      </c>
      <c r="I43">
        <v>1368.576</v>
      </c>
      <c r="J43">
        <v>4.9340000000000002E-2</v>
      </c>
      <c r="K43">
        <v>1350</v>
      </c>
      <c r="L43">
        <v>16.7805</v>
      </c>
      <c r="M43" s="1" t="s">
        <v>19</v>
      </c>
      <c r="N43">
        <v>2.6669999999999999E-2</v>
      </c>
      <c r="O43" s="1" t="s">
        <v>45</v>
      </c>
      <c r="P43" s="1" t="s">
        <v>46</v>
      </c>
    </row>
    <row r="44" spans="1:16" x14ac:dyDescent="0.3">
      <c r="A44">
        <v>43</v>
      </c>
      <c r="B44" s="1" t="s">
        <v>47</v>
      </c>
      <c r="C44">
        <v>17154.382470119501</v>
      </c>
      <c r="D44" s="1" t="s">
        <v>48</v>
      </c>
      <c r="E44" s="1" t="s">
        <v>49</v>
      </c>
      <c r="F44" s="1" t="s">
        <v>50</v>
      </c>
      <c r="G44">
        <v>5400</v>
      </c>
      <c r="H44" s="1" t="s">
        <v>29</v>
      </c>
      <c r="I44">
        <v>1368.576</v>
      </c>
      <c r="J44">
        <v>4.9340000000000002E-2</v>
      </c>
      <c r="K44">
        <v>1350</v>
      </c>
      <c r="L44">
        <v>16.7805</v>
      </c>
      <c r="M44" s="1" t="s">
        <v>19</v>
      </c>
      <c r="N44">
        <v>2.6669999999999999E-2</v>
      </c>
      <c r="O44" s="1" t="s">
        <v>51</v>
      </c>
      <c r="P44" s="1" t="s">
        <v>52</v>
      </c>
    </row>
    <row r="45" spans="1:16" x14ac:dyDescent="0.3">
      <c r="A45">
        <v>44</v>
      </c>
      <c r="B45" s="1" t="s">
        <v>53</v>
      </c>
      <c r="C45">
        <v>21138.4462151394</v>
      </c>
      <c r="D45" s="1" t="s">
        <v>54</v>
      </c>
      <c r="E45" s="1" t="s">
        <v>55</v>
      </c>
      <c r="F45" s="1" t="s">
        <v>56</v>
      </c>
      <c r="G45">
        <v>5400</v>
      </c>
      <c r="H45" s="1" t="s">
        <v>29</v>
      </c>
      <c r="I45">
        <v>1368.576</v>
      </c>
      <c r="J45">
        <v>4.9340000000000002E-2</v>
      </c>
      <c r="K45">
        <v>1350</v>
      </c>
      <c r="L45">
        <v>16.7805</v>
      </c>
      <c r="M45" s="1" t="s">
        <v>19</v>
      </c>
      <c r="N45">
        <v>2.6669999999999999E-2</v>
      </c>
      <c r="O45" s="1" t="s">
        <v>57</v>
      </c>
      <c r="P45">
        <v>9964.03377784435</v>
      </c>
    </row>
    <row r="46" spans="1:16" x14ac:dyDescent="0.3">
      <c r="A46">
        <v>45</v>
      </c>
      <c r="B46" s="1" t="s">
        <v>72</v>
      </c>
      <c r="C46">
        <v>25122.509960159401</v>
      </c>
      <c r="D46" s="1" t="s">
        <v>73</v>
      </c>
      <c r="E46" s="1" t="s">
        <v>74</v>
      </c>
      <c r="F46">
        <v>4.1854899133624203E-2</v>
      </c>
      <c r="G46">
        <v>5400</v>
      </c>
      <c r="H46" s="1" t="s">
        <v>29</v>
      </c>
      <c r="I46">
        <v>1368.576</v>
      </c>
      <c r="J46">
        <v>4.9340000000000002E-2</v>
      </c>
      <c r="K46">
        <v>1350</v>
      </c>
      <c r="L46">
        <v>16.7805</v>
      </c>
      <c r="M46" s="1" t="s">
        <v>19</v>
      </c>
      <c r="N46">
        <v>2.6669999999999999E-2</v>
      </c>
      <c r="O46" s="1" t="s">
        <v>75</v>
      </c>
      <c r="P46" s="1" t="s">
        <v>76</v>
      </c>
    </row>
    <row r="47" spans="1:16" x14ac:dyDescent="0.3">
      <c r="A47">
        <v>46</v>
      </c>
      <c r="B47" s="1" t="s">
        <v>77</v>
      </c>
      <c r="C47">
        <v>29106.5737051793</v>
      </c>
      <c r="D47" s="1" t="s">
        <v>78</v>
      </c>
      <c r="E47" s="1" t="s">
        <v>79</v>
      </c>
      <c r="F47" s="1" t="s">
        <v>80</v>
      </c>
      <c r="G47">
        <v>5400</v>
      </c>
      <c r="H47" s="1" t="s">
        <v>29</v>
      </c>
      <c r="I47">
        <v>1368.576</v>
      </c>
      <c r="J47">
        <v>4.9340000000000002E-2</v>
      </c>
      <c r="K47">
        <v>1350</v>
      </c>
      <c r="L47">
        <v>16.7805</v>
      </c>
      <c r="M47" s="1" t="s">
        <v>19</v>
      </c>
      <c r="N47">
        <v>2.6669999999999999E-2</v>
      </c>
      <c r="O47" s="1" t="s">
        <v>81</v>
      </c>
      <c r="P47" s="1" t="s">
        <v>82</v>
      </c>
    </row>
    <row r="48" spans="1:16" x14ac:dyDescent="0.3">
      <c r="A48">
        <v>47</v>
      </c>
      <c r="B48" s="1" t="s">
        <v>83</v>
      </c>
      <c r="C48">
        <v>27114.5418326693</v>
      </c>
      <c r="D48" s="1" t="s">
        <v>84</v>
      </c>
      <c r="E48" s="1" t="s">
        <v>85</v>
      </c>
      <c r="F48">
        <v>4.5173687472332802E-2</v>
      </c>
      <c r="G48">
        <v>5400</v>
      </c>
      <c r="H48" s="1" t="s">
        <v>29</v>
      </c>
      <c r="I48">
        <v>1368.576</v>
      </c>
      <c r="J48">
        <v>4.9340000000000002E-2</v>
      </c>
      <c r="K48">
        <v>1350</v>
      </c>
      <c r="L48">
        <v>16.7805</v>
      </c>
      <c r="M48" s="1" t="s">
        <v>19</v>
      </c>
      <c r="N48">
        <v>2.6669999999999999E-2</v>
      </c>
      <c r="O48" s="1" t="s">
        <v>86</v>
      </c>
      <c r="P48" s="1" t="s">
        <v>87</v>
      </c>
    </row>
    <row r="49" spans="1:16" x14ac:dyDescent="0.3">
      <c r="A49">
        <v>48</v>
      </c>
      <c r="B49" s="1" t="s">
        <v>47</v>
      </c>
      <c r="C49">
        <v>17154.382470119501</v>
      </c>
      <c r="D49" s="1" t="s">
        <v>48</v>
      </c>
      <c r="E49" s="1" t="s">
        <v>49</v>
      </c>
      <c r="F49" s="1" t="s">
        <v>50</v>
      </c>
      <c r="G49">
        <v>5400</v>
      </c>
      <c r="H49" s="1" t="s">
        <v>29</v>
      </c>
      <c r="I49">
        <v>1368.576</v>
      </c>
      <c r="J49">
        <v>4.9340000000000002E-2</v>
      </c>
      <c r="K49">
        <v>1350</v>
      </c>
      <c r="L49">
        <v>16.7805</v>
      </c>
      <c r="M49" s="1" t="s">
        <v>19</v>
      </c>
      <c r="N49">
        <v>2.6669999999999999E-2</v>
      </c>
      <c r="O49" s="1" t="s">
        <v>51</v>
      </c>
      <c r="P49" s="1" t="s">
        <v>52</v>
      </c>
    </row>
    <row r="51" spans="1:16" x14ac:dyDescent="0.3">
      <c r="C51">
        <f>SUM(C2:C49)</f>
        <v>694143.42629482038</v>
      </c>
      <c r="E51">
        <f>SUM(E2:F49)</f>
        <v>12322.835809541546</v>
      </c>
      <c r="G51">
        <f>SUM(G2:G49)</f>
        <v>241056.57370517927</v>
      </c>
      <c r="I51">
        <f>SUM(I2:J49)</f>
        <v>54745.013599999991</v>
      </c>
      <c r="L51">
        <f>SUM(L2:L49)</f>
        <v>805.46399999999949</v>
      </c>
      <c r="N51">
        <f>SUM(N2:O49)</f>
        <v>1.2801599999999991</v>
      </c>
    </row>
    <row r="52" spans="1:16" x14ac:dyDescent="0.3">
      <c r="E52">
        <f>E51/C51</f>
        <v>1.775257870742656E-2</v>
      </c>
      <c r="F52" t="s">
        <v>88</v>
      </c>
      <c r="I52">
        <f>I51/G51</f>
        <v>0.22710442100183123</v>
      </c>
      <c r="J52" t="s">
        <v>88</v>
      </c>
      <c r="N52">
        <f>N51/L51</f>
        <v>1.589344775185483E-3</v>
      </c>
      <c r="O52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Jones</cp:lastModifiedBy>
  <dcterms:created xsi:type="dcterms:W3CDTF">2025-07-19T10:53:11Z</dcterms:created>
  <dcterms:modified xsi:type="dcterms:W3CDTF">2025-07-19T10:56:51Z</dcterms:modified>
</cp:coreProperties>
</file>