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ue\Documents\2025\2S 2025\Orga\Practicas\Practica 1\"/>
    </mc:Choice>
  </mc:AlternateContent>
  <xr:revisionPtr revIDLastSave="0" documentId="13_ncr:1_{62AD2E2B-C60B-4C16-B868-E7021C9261E5}" xr6:coauthVersionLast="47" xr6:coauthVersionMax="47" xr10:uidLastSave="{00000000-0000-0000-0000-000000000000}"/>
  <bookViews>
    <workbookView xWindow="-120" yWindow="-120" windowWidth="20730" windowHeight="11760" xr2:uid="{E9780D08-E55D-4FEF-B0E4-A2663E32D6DF}"/>
  </bookViews>
  <sheets>
    <sheet name="Mintérminos" sheetId="1" r:id="rId1"/>
    <sheet name="Maxtérminos" sheetId="2" r:id="rId2"/>
    <sheet name="Hoja1" sheetId="3" r:id="rId3"/>
  </sheets>
  <definedNames>
    <definedName name="_xlnm.Print_Area" localSheetId="0">Mintérminos!$A$1:$T$39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3" l="1"/>
  <c r="I6" i="3" s="1"/>
  <c r="F22" i="3"/>
  <c r="F21" i="3"/>
  <c r="F20" i="3"/>
  <c r="F19" i="3"/>
  <c r="F18" i="3"/>
  <c r="F17" i="3"/>
  <c r="F10" i="3"/>
  <c r="F15" i="3"/>
  <c r="F16" i="3"/>
  <c r="F14" i="3"/>
  <c r="F13" i="3"/>
  <c r="F12" i="3"/>
  <c r="F11" i="3"/>
  <c r="F8" i="3"/>
  <c r="F9" i="3"/>
  <c r="F7" i="3"/>
  <c r="L7" i="3" l="1"/>
  <c r="L6" i="3" l="1"/>
  <c r="L8" i="3"/>
</calcChain>
</file>

<file path=xl/sharedStrings.xml><?xml version="1.0" encoding="utf-8"?>
<sst xmlns="http://schemas.openxmlformats.org/spreadsheetml/2006/main" count="323" uniqueCount="79">
  <si>
    <t>X</t>
  </si>
  <si>
    <t>Y</t>
  </si>
  <si>
    <t>A</t>
  </si>
  <si>
    <t>B</t>
  </si>
  <si>
    <t>C</t>
  </si>
  <si>
    <t>D</t>
  </si>
  <si>
    <t>E</t>
  </si>
  <si>
    <t>F</t>
  </si>
  <si>
    <t>G</t>
  </si>
  <si>
    <t>Punto</t>
  </si>
  <si>
    <t>T</t>
  </si>
  <si>
    <t>U</t>
  </si>
  <si>
    <t>R</t>
  </si>
  <si>
    <t>O</t>
  </si>
  <si>
    <t>Frontal</t>
  </si>
  <si>
    <t>mintérminos</t>
  </si>
  <si>
    <t>Espejo</t>
  </si>
  <si>
    <t>x</t>
  </si>
  <si>
    <t>y</t>
  </si>
  <si>
    <t>z</t>
  </si>
  <si>
    <t>00</t>
  </si>
  <si>
    <t>01</t>
  </si>
  <si>
    <t>10</t>
  </si>
  <si>
    <t>0</t>
  </si>
  <si>
    <t>1</t>
  </si>
  <si>
    <t>11</t>
  </si>
  <si>
    <t>x\yz</t>
  </si>
  <si>
    <t>B=</t>
  </si>
  <si>
    <t>Segmento A</t>
  </si>
  <si>
    <t>Segmento B</t>
  </si>
  <si>
    <t>Segmento C</t>
  </si>
  <si>
    <t>C=</t>
  </si>
  <si>
    <t>Segmento D</t>
  </si>
  <si>
    <t>Segmento E</t>
  </si>
  <si>
    <t>Segmento F</t>
  </si>
  <si>
    <t>Segmento G</t>
  </si>
  <si>
    <t>D=</t>
  </si>
  <si>
    <t xml:space="preserve">A= </t>
  </si>
  <si>
    <t>x'y'z + xy</t>
  </si>
  <si>
    <t>y'z+xy+yz'</t>
  </si>
  <si>
    <t>F=</t>
  </si>
  <si>
    <t>x'z'</t>
  </si>
  <si>
    <t xml:space="preserve">Punto = </t>
  </si>
  <si>
    <t>y'z +xy'+xz +x'yz'</t>
  </si>
  <si>
    <t>yz' + xz' + xy + x'y'z</t>
  </si>
  <si>
    <t>E=</t>
  </si>
  <si>
    <t xml:space="preserve">G= </t>
  </si>
  <si>
    <t>y'z' + x'z + xy</t>
  </si>
  <si>
    <t>Maxtérminos</t>
  </si>
  <si>
    <t>Z</t>
  </si>
  <si>
    <t>Ánodo Común</t>
  </si>
  <si>
    <t xml:space="preserve"> x' + z'</t>
  </si>
  <si>
    <t>x(z+y)</t>
  </si>
  <si>
    <t>Transistores</t>
  </si>
  <si>
    <t>Resistencias</t>
  </si>
  <si>
    <t>Leds</t>
  </si>
  <si>
    <t>Jumpers</t>
  </si>
  <si>
    <t>Unidades</t>
  </si>
  <si>
    <t>Precio</t>
  </si>
  <si>
    <t>Sub-Total</t>
  </si>
  <si>
    <t>Protoboard</t>
  </si>
  <si>
    <t>Comp. AND</t>
  </si>
  <si>
    <t>Comp. NOT</t>
  </si>
  <si>
    <t>Comp. OR</t>
  </si>
  <si>
    <t>fusibles</t>
  </si>
  <si>
    <t>Switch 3</t>
  </si>
  <si>
    <t>Total Cada Uno</t>
  </si>
  <si>
    <t>Josué</t>
  </si>
  <si>
    <t>Hamilton</t>
  </si>
  <si>
    <t>Eduardo</t>
  </si>
  <si>
    <t>Total</t>
  </si>
  <si>
    <t>CAFÉ</t>
  </si>
  <si>
    <t>VERDE</t>
  </si>
  <si>
    <t>Cloruro</t>
  </si>
  <si>
    <t>Alimentador</t>
  </si>
  <si>
    <t>MiniProto</t>
  </si>
  <si>
    <t>Placas Cu (7x10)</t>
  </si>
  <si>
    <t>Placas Cu (15x10)</t>
  </si>
  <si>
    <t>Brocas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</si>
</sst>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/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250B-C872-4342-87C8-304029FE4804}">
  <dimension ref="B2:AC37"/>
  <sheetViews>
    <sheetView tabSelected="1" topLeftCell="F15" zoomScaleNormal="100" workbookViewId="0">
      <selection activeCell="S35" sqref="S35"/>
    </sheetView>
  </sheetViews>
  <sheetFormatPr baseColWidth="10" defaultRowHeight="15" x14ac:dyDescent="0.25"/>
  <cols>
    <col min="1" max="3" width="11.42578125" style="2"/>
    <col min="4" max="4" width="13.28515625" style="2" customWidth="1"/>
    <col min="5" max="5" width="11.42578125" style="2"/>
    <col min="6" max="6" width="12.85546875" style="2" customWidth="1"/>
    <col min="7" max="17" width="11.42578125" style="2"/>
    <col min="18" max="18" width="13.42578125" style="2" customWidth="1"/>
    <col min="19" max="16384" width="11.42578125" style="2"/>
  </cols>
  <sheetData>
    <row r="2" spans="2:29" x14ac:dyDescent="0.25">
      <c r="C2" s="2" t="s">
        <v>14</v>
      </c>
      <c r="D2" s="2" t="s">
        <v>15</v>
      </c>
    </row>
    <row r="3" spans="2:29" x14ac:dyDescent="0.25">
      <c r="Q3"/>
      <c r="R3"/>
      <c r="S3"/>
      <c r="T3"/>
      <c r="U3"/>
      <c r="V3"/>
      <c r="W3"/>
      <c r="X3"/>
      <c r="Y3"/>
      <c r="Z3"/>
      <c r="AA3"/>
      <c r="AB3"/>
      <c r="AC3"/>
    </row>
    <row r="4" spans="2:29" x14ac:dyDescent="0.25">
      <c r="B4" s="25"/>
      <c r="C4" s="3"/>
      <c r="D4" s="14" t="s">
        <v>17</v>
      </c>
      <c r="E4" s="14" t="s">
        <v>18</v>
      </c>
      <c r="F4" s="14" t="s">
        <v>19</v>
      </c>
      <c r="G4" s="4" t="s">
        <v>2</v>
      </c>
      <c r="H4" s="7" t="s">
        <v>3</v>
      </c>
      <c r="I4" s="12" t="s">
        <v>4</v>
      </c>
      <c r="J4" s="14" t="s">
        <v>5</v>
      </c>
      <c r="K4" s="4" t="s">
        <v>6</v>
      </c>
      <c r="L4" s="4" t="s">
        <v>7</v>
      </c>
      <c r="M4" s="4" t="s">
        <v>8</v>
      </c>
      <c r="N4" s="4" t="s">
        <v>9</v>
      </c>
      <c r="Q4"/>
      <c r="R4"/>
      <c r="S4"/>
      <c r="T4"/>
      <c r="U4"/>
      <c r="V4"/>
      <c r="W4"/>
      <c r="X4"/>
      <c r="Y4"/>
      <c r="Z4"/>
      <c r="AA4"/>
      <c r="AB4"/>
      <c r="AC4"/>
    </row>
    <row r="5" spans="2:29" x14ac:dyDescent="0.25">
      <c r="C5" s="3" t="s">
        <v>10</v>
      </c>
      <c r="D5" s="15">
        <v>0</v>
      </c>
      <c r="E5" s="15">
        <v>0</v>
      </c>
      <c r="F5" s="15">
        <v>0</v>
      </c>
      <c r="G5" s="3">
        <v>0</v>
      </c>
      <c r="H5" s="8">
        <v>0</v>
      </c>
      <c r="I5" s="13">
        <v>0</v>
      </c>
      <c r="J5" s="15">
        <v>0</v>
      </c>
      <c r="K5" s="3">
        <v>1</v>
      </c>
      <c r="L5" s="3">
        <v>1</v>
      </c>
      <c r="M5" s="3">
        <v>1</v>
      </c>
      <c r="N5" s="3">
        <v>0</v>
      </c>
      <c r="Q5"/>
      <c r="R5"/>
      <c r="S5"/>
      <c r="T5"/>
      <c r="U5"/>
      <c r="V5"/>
      <c r="W5"/>
      <c r="X5"/>
      <c r="Y5"/>
      <c r="Z5"/>
      <c r="AA5"/>
      <c r="AB5"/>
      <c r="AC5"/>
    </row>
    <row r="6" spans="2:29" x14ac:dyDescent="0.25">
      <c r="C6" s="3" t="s">
        <v>2</v>
      </c>
      <c r="D6" s="15">
        <v>0</v>
      </c>
      <c r="E6" s="15">
        <v>0</v>
      </c>
      <c r="F6" s="15">
        <v>1</v>
      </c>
      <c r="G6" s="3">
        <v>1</v>
      </c>
      <c r="H6" s="8">
        <v>1</v>
      </c>
      <c r="I6" s="13">
        <v>1</v>
      </c>
      <c r="J6" s="15">
        <v>1</v>
      </c>
      <c r="K6" s="3">
        <v>1</v>
      </c>
      <c r="L6" s="3">
        <v>0</v>
      </c>
      <c r="M6" s="3">
        <v>1</v>
      </c>
      <c r="N6" s="3">
        <v>0</v>
      </c>
      <c r="Q6"/>
      <c r="R6"/>
      <c r="S6"/>
      <c r="T6"/>
      <c r="U6"/>
      <c r="V6"/>
      <c r="W6"/>
      <c r="X6"/>
      <c r="Y6"/>
      <c r="Z6"/>
      <c r="AA6"/>
      <c r="AB6"/>
      <c r="AC6"/>
    </row>
    <row r="7" spans="2:29" x14ac:dyDescent="0.25">
      <c r="C7" s="3" t="s">
        <v>11</v>
      </c>
      <c r="D7" s="15">
        <v>0</v>
      </c>
      <c r="E7" s="15">
        <v>1</v>
      </c>
      <c r="F7" s="15">
        <v>0</v>
      </c>
      <c r="G7" s="3">
        <v>0</v>
      </c>
      <c r="H7" s="8">
        <v>1</v>
      </c>
      <c r="I7" s="13">
        <v>1</v>
      </c>
      <c r="J7" s="15">
        <v>1</v>
      </c>
      <c r="K7" s="3">
        <v>1</v>
      </c>
      <c r="L7" s="3">
        <v>1</v>
      </c>
      <c r="M7" s="3">
        <v>0</v>
      </c>
      <c r="N7" s="3">
        <v>0</v>
      </c>
      <c r="Q7"/>
      <c r="R7"/>
      <c r="S7"/>
      <c r="T7"/>
      <c r="U7"/>
      <c r="V7"/>
      <c r="W7"/>
      <c r="X7"/>
      <c r="Y7"/>
      <c r="Z7"/>
      <c r="AA7"/>
      <c r="AB7"/>
      <c r="AC7"/>
    </row>
    <row r="8" spans="2:29" x14ac:dyDescent="0.25">
      <c r="C8" s="3" t="s">
        <v>12</v>
      </c>
      <c r="D8" s="15">
        <v>0</v>
      </c>
      <c r="E8" s="15">
        <v>1</v>
      </c>
      <c r="F8" s="15">
        <v>1</v>
      </c>
      <c r="G8" s="3">
        <v>0</v>
      </c>
      <c r="H8" s="8">
        <v>0</v>
      </c>
      <c r="I8" s="13">
        <v>0</v>
      </c>
      <c r="J8" s="15">
        <v>0</v>
      </c>
      <c r="K8" s="3">
        <v>1</v>
      </c>
      <c r="L8" s="3">
        <v>0</v>
      </c>
      <c r="M8" s="3">
        <v>1</v>
      </c>
      <c r="N8" s="3">
        <v>0</v>
      </c>
      <c r="Q8"/>
      <c r="R8"/>
      <c r="S8"/>
      <c r="T8"/>
      <c r="U8"/>
      <c r="V8"/>
      <c r="W8"/>
      <c r="X8"/>
      <c r="Y8"/>
      <c r="Z8"/>
      <c r="AA8"/>
      <c r="AB8"/>
      <c r="AC8"/>
    </row>
    <row r="9" spans="2:29" x14ac:dyDescent="0.25">
      <c r="C9" s="3" t="s">
        <v>13</v>
      </c>
      <c r="D9" s="15">
        <v>1</v>
      </c>
      <c r="E9" s="15">
        <v>0</v>
      </c>
      <c r="F9" s="15">
        <v>0</v>
      </c>
      <c r="G9" s="3">
        <v>0</v>
      </c>
      <c r="H9" s="8">
        <v>0</v>
      </c>
      <c r="I9" s="13">
        <v>1</v>
      </c>
      <c r="J9" s="15">
        <v>1</v>
      </c>
      <c r="K9" s="3">
        <v>1</v>
      </c>
      <c r="L9" s="3">
        <v>0</v>
      </c>
      <c r="M9" s="3">
        <v>1</v>
      </c>
      <c r="N9" s="3">
        <v>0</v>
      </c>
      <c r="Q9"/>
      <c r="R9"/>
      <c r="S9"/>
      <c r="T9"/>
      <c r="U9"/>
      <c r="V9"/>
      <c r="W9"/>
      <c r="X9"/>
      <c r="Y9"/>
      <c r="Z9"/>
      <c r="AA9"/>
      <c r="AB9"/>
      <c r="AC9"/>
    </row>
    <row r="10" spans="2:29" x14ac:dyDescent="0.25">
      <c r="C10" s="3">
        <v>1</v>
      </c>
      <c r="D10" s="15">
        <v>1</v>
      </c>
      <c r="E10" s="15">
        <v>0</v>
      </c>
      <c r="F10" s="15">
        <v>1</v>
      </c>
      <c r="G10" s="3">
        <v>0</v>
      </c>
      <c r="H10" s="8">
        <v>1</v>
      </c>
      <c r="I10" s="13">
        <v>1</v>
      </c>
      <c r="J10" s="15">
        <v>0</v>
      </c>
      <c r="K10" s="3">
        <v>0</v>
      </c>
      <c r="L10" s="3">
        <v>0</v>
      </c>
      <c r="M10" s="3">
        <v>0</v>
      </c>
      <c r="N10" s="3">
        <v>1</v>
      </c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2:29" x14ac:dyDescent="0.25">
      <c r="C11" s="3">
        <v>2</v>
      </c>
      <c r="D11" s="15">
        <v>1</v>
      </c>
      <c r="E11" s="15">
        <v>1</v>
      </c>
      <c r="F11" s="15">
        <v>0</v>
      </c>
      <c r="G11" s="3">
        <v>1</v>
      </c>
      <c r="H11" s="8">
        <v>1</v>
      </c>
      <c r="I11" s="13">
        <v>0</v>
      </c>
      <c r="J11" s="15">
        <v>1</v>
      </c>
      <c r="K11" s="3">
        <v>1</v>
      </c>
      <c r="L11" s="3">
        <v>0</v>
      </c>
      <c r="M11" s="3">
        <v>1</v>
      </c>
      <c r="N11" s="3">
        <v>1</v>
      </c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2:29" x14ac:dyDescent="0.25">
      <c r="C12" s="3">
        <v>3</v>
      </c>
      <c r="D12" s="15">
        <v>1</v>
      </c>
      <c r="E12" s="15">
        <v>1</v>
      </c>
      <c r="F12" s="15">
        <v>1</v>
      </c>
      <c r="G12" s="3">
        <v>1</v>
      </c>
      <c r="H12" s="8">
        <v>1</v>
      </c>
      <c r="I12" s="13">
        <v>1</v>
      </c>
      <c r="J12" s="15">
        <v>1</v>
      </c>
      <c r="K12" s="3">
        <v>0</v>
      </c>
      <c r="L12" s="3">
        <v>0</v>
      </c>
      <c r="M12" s="3">
        <v>1</v>
      </c>
      <c r="N12" s="3">
        <v>1</v>
      </c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2:29" x14ac:dyDescent="0.25"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2:29" x14ac:dyDescent="0.25">
      <c r="L14"/>
      <c r="M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2:29" x14ac:dyDescent="0.25">
      <c r="C15"/>
      <c r="D15"/>
      <c r="I15"/>
      <c r="L15"/>
      <c r="M15"/>
      <c r="N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2:29" x14ac:dyDescent="0.25">
      <c r="C16" s="9" t="s">
        <v>28</v>
      </c>
      <c r="D16"/>
      <c r="E16"/>
      <c r="F16"/>
      <c r="G16"/>
      <c r="H16"/>
      <c r="I16"/>
      <c r="J16"/>
      <c r="K16"/>
      <c r="L16"/>
      <c r="M16" s="10" t="s">
        <v>33</v>
      </c>
      <c r="N16"/>
    </row>
    <row r="17" spans="3:19" x14ac:dyDescent="0.25">
      <c r="C17" s="17" t="s">
        <v>26</v>
      </c>
      <c r="D17" s="17" t="s">
        <v>20</v>
      </c>
      <c r="E17" s="17" t="s">
        <v>21</v>
      </c>
      <c r="F17" s="17">
        <v>11</v>
      </c>
      <c r="G17" s="17" t="s">
        <v>22</v>
      </c>
      <c r="H17" s="2" t="s">
        <v>37</v>
      </c>
      <c r="I17" s="21" t="s">
        <v>38</v>
      </c>
      <c r="K17" s="22"/>
      <c r="L17"/>
      <c r="M17" s="17" t="s">
        <v>26</v>
      </c>
      <c r="N17" s="18" t="s">
        <v>20</v>
      </c>
      <c r="O17" s="18" t="s">
        <v>21</v>
      </c>
      <c r="P17" s="18" t="s">
        <v>25</v>
      </c>
      <c r="Q17" s="18" t="s">
        <v>22</v>
      </c>
      <c r="R17" s="2" t="s">
        <v>45</v>
      </c>
      <c r="S17" s="2" t="s">
        <v>51</v>
      </c>
    </row>
    <row r="18" spans="3:19" x14ac:dyDescent="0.25">
      <c r="C18" s="18" t="s">
        <v>23</v>
      </c>
      <c r="D18" s="16" t="s">
        <v>23</v>
      </c>
      <c r="E18" s="16" t="s">
        <v>24</v>
      </c>
      <c r="F18" s="16" t="s">
        <v>23</v>
      </c>
      <c r="G18" s="16" t="s">
        <v>23</v>
      </c>
      <c r="J18" s="21"/>
      <c r="K18" s="21"/>
      <c r="M18" s="18" t="s">
        <v>23</v>
      </c>
      <c r="N18" s="6" t="s">
        <v>24</v>
      </c>
      <c r="O18" s="6" t="s">
        <v>24</v>
      </c>
      <c r="P18" s="6" t="s">
        <v>24</v>
      </c>
      <c r="Q18" s="6" t="s">
        <v>24</v>
      </c>
      <c r="S18" s="2" t="s">
        <v>72</v>
      </c>
    </row>
    <row r="19" spans="3:19" x14ac:dyDescent="0.25">
      <c r="C19" s="18" t="s">
        <v>24</v>
      </c>
      <c r="D19" s="16" t="s">
        <v>23</v>
      </c>
      <c r="E19" s="16" t="s">
        <v>23</v>
      </c>
      <c r="F19" s="16" t="s">
        <v>24</v>
      </c>
      <c r="G19" s="16" t="s">
        <v>24</v>
      </c>
      <c r="J19" s="21"/>
      <c r="K19" s="21"/>
      <c r="M19" s="18" t="s">
        <v>24</v>
      </c>
      <c r="N19" s="6" t="s">
        <v>24</v>
      </c>
      <c r="O19" s="6" t="s">
        <v>23</v>
      </c>
      <c r="P19" s="6" t="s">
        <v>23</v>
      </c>
      <c r="Q19" s="6" t="s">
        <v>24</v>
      </c>
    </row>
    <row r="20" spans="3:19" x14ac:dyDescent="0.25">
      <c r="J20" s="21"/>
      <c r="K20" s="21"/>
    </row>
    <row r="21" spans="3:19" x14ac:dyDescent="0.25">
      <c r="H21" s="5"/>
      <c r="I21" s="5"/>
      <c r="J21" s="23"/>
      <c r="K21" s="21"/>
    </row>
    <row r="22" spans="3:19" x14ac:dyDescent="0.25">
      <c r="C22" s="10" t="s">
        <v>29</v>
      </c>
      <c r="H22" s="5"/>
      <c r="J22" s="23"/>
      <c r="K22" s="21"/>
      <c r="M22" s="10" t="s">
        <v>34</v>
      </c>
    </row>
    <row r="23" spans="3:19" x14ac:dyDescent="0.25">
      <c r="C23" s="17" t="s">
        <v>26</v>
      </c>
      <c r="D23" s="18" t="s">
        <v>20</v>
      </c>
      <c r="E23" s="18" t="s">
        <v>21</v>
      </c>
      <c r="F23" s="18" t="s">
        <v>25</v>
      </c>
      <c r="G23" s="18" t="s">
        <v>22</v>
      </c>
      <c r="H23" s="5" t="s">
        <v>27</v>
      </c>
      <c r="I23" s="23" t="s">
        <v>39</v>
      </c>
      <c r="K23" s="21"/>
      <c r="M23" s="17" t="s">
        <v>26</v>
      </c>
      <c r="N23" s="18" t="s">
        <v>20</v>
      </c>
      <c r="O23" s="18" t="s">
        <v>21</v>
      </c>
      <c r="P23" s="18" t="s">
        <v>25</v>
      </c>
      <c r="Q23" s="18" t="s">
        <v>22</v>
      </c>
      <c r="R23" s="2" t="s">
        <v>40</v>
      </c>
      <c r="S23" s="2" t="s">
        <v>41</v>
      </c>
    </row>
    <row r="24" spans="3:19" x14ac:dyDescent="0.25">
      <c r="C24" s="18" t="s">
        <v>23</v>
      </c>
      <c r="D24" s="16" t="s">
        <v>23</v>
      </c>
      <c r="E24" s="16" t="s">
        <v>24</v>
      </c>
      <c r="F24" s="16" t="s">
        <v>23</v>
      </c>
      <c r="G24" s="16" t="s">
        <v>24</v>
      </c>
      <c r="H24" s="5"/>
      <c r="I24" s="5"/>
      <c r="J24" s="23"/>
      <c r="K24" s="21"/>
      <c r="M24" s="18" t="s">
        <v>23</v>
      </c>
      <c r="N24" s="6" t="s">
        <v>24</v>
      </c>
      <c r="O24" s="6" t="s">
        <v>23</v>
      </c>
      <c r="P24" s="6" t="s">
        <v>23</v>
      </c>
      <c r="Q24" s="6" t="s">
        <v>24</v>
      </c>
    </row>
    <row r="25" spans="3:19" x14ac:dyDescent="0.25">
      <c r="C25" s="18" t="s">
        <v>24</v>
      </c>
      <c r="D25" s="16" t="s">
        <v>23</v>
      </c>
      <c r="E25" s="16" t="s">
        <v>24</v>
      </c>
      <c r="F25" s="16" t="s">
        <v>24</v>
      </c>
      <c r="G25" s="16" t="s">
        <v>24</v>
      </c>
      <c r="H25" s="5"/>
      <c r="I25" s="5"/>
      <c r="J25" s="23"/>
      <c r="K25" s="21"/>
      <c r="M25" s="18" t="s">
        <v>24</v>
      </c>
      <c r="N25" s="6" t="s">
        <v>23</v>
      </c>
      <c r="O25" s="6" t="s">
        <v>23</v>
      </c>
      <c r="P25" s="6" t="s">
        <v>23</v>
      </c>
      <c r="Q25" s="6" t="s">
        <v>23</v>
      </c>
    </row>
    <row r="26" spans="3:19" x14ac:dyDescent="0.25">
      <c r="C26" s="5"/>
      <c r="D26" s="5"/>
      <c r="E26" s="5"/>
      <c r="F26" s="5"/>
      <c r="G26" s="5"/>
      <c r="H26" s="5"/>
      <c r="I26" s="5"/>
      <c r="J26" s="23"/>
      <c r="K26" s="21"/>
    </row>
    <row r="27" spans="3:19" x14ac:dyDescent="0.25">
      <c r="C27" s="5"/>
      <c r="D27" s="5"/>
      <c r="E27" s="5"/>
      <c r="F27" s="5"/>
      <c r="G27" s="5"/>
      <c r="H27" s="5"/>
      <c r="I27" s="5"/>
      <c r="J27" s="23"/>
      <c r="K27" s="21"/>
    </row>
    <row r="28" spans="3:19" x14ac:dyDescent="0.25">
      <c r="C28" s="11" t="s">
        <v>30</v>
      </c>
      <c r="D28" s="5"/>
      <c r="E28" s="5"/>
      <c r="F28" s="5"/>
      <c r="G28" s="5"/>
      <c r="I28" s="5"/>
      <c r="J28" s="21"/>
      <c r="K28" s="21"/>
      <c r="M28" s="10" t="s">
        <v>35</v>
      </c>
    </row>
    <row r="29" spans="3:19" x14ac:dyDescent="0.25">
      <c r="C29" s="17" t="s">
        <v>26</v>
      </c>
      <c r="D29" s="18" t="s">
        <v>20</v>
      </c>
      <c r="E29" s="18" t="s">
        <v>21</v>
      </c>
      <c r="F29" s="18" t="s">
        <v>25</v>
      </c>
      <c r="G29" s="18" t="s">
        <v>22</v>
      </c>
      <c r="H29" s="2" t="s">
        <v>31</v>
      </c>
      <c r="I29" s="27" t="s">
        <v>43</v>
      </c>
      <c r="J29" s="27"/>
      <c r="M29" s="17" t="s">
        <v>26</v>
      </c>
      <c r="N29" s="18" t="s">
        <v>20</v>
      </c>
      <c r="O29" s="18" t="s">
        <v>21</v>
      </c>
      <c r="P29" s="18" t="s">
        <v>25</v>
      </c>
      <c r="Q29" s="18" t="s">
        <v>22</v>
      </c>
      <c r="R29" s="2" t="s">
        <v>46</v>
      </c>
      <c r="S29" s="2" t="s">
        <v>47</v>
      </c>
    </row>
    <row r="30" spans="3:19" x14ac:dyDescent="0.25">
      <c r="C30" s="18" t="s">
        <v>23</v>
      </c>
      <c r="D30" s="16" t="s">
        <v>23</v>
      </c>
      <c r="E30" s="16" t="s">
        <v>24</v>
      </c>
      <c r="F30" s="16" t="s">
        <v>23</v>
      </c>
      <c r="G30" s="16" t="s">
        <v>24</v>
      </c>
      <c r="I30" s="21"/>
      <c r="J30" s="21"/>
      <c r="M30" s="18" t="s">
        <v>23</v>
      </c>
      <c r="N30" s="6" t="s">
        <v>24</v>
      </c>
      <c r="O30" s="6" t="s">
        <v>24</v>
      </c>
      <c r="P30" s="6" t="s">
        <v>24</v>
      </c>
      <c r="Q30" s="6" t="s">
        <v>23</v>
      </c>
    </row>
    <row r="31" spans="3:19" x14ac:dyDescent="0.25">
      <c r="C31" s="18" t="s">
        <v>24</v>
      </c>
      <c r="D31" s="16" t="s">
        <v>24</v>
      </c>
      <c r="E31" s="16" t="s">
        <v>24</v>
      </c>
      <c r="F31" s="16" t="s">
        <v>24</v>
      </c>
      <c r="G31" s="16" t="s">
        <v>23</v>
      </c>
      <c r="J31" s="21"/>
      <c r="K31" s="21"/>
      <c r="M31" s="18" t="s">
        <v>24</v>
      </c>
      <c r="N31" s="6" t="s">
        <v>24</v>
      </c>
      <c r="O31" s="6" t="s">
        <v>23</v>
      </c>
      <c r="P31" s="6" t="s">
        <v>24</v>
      </c>
      <c r="Q31" s="6" t="s">
        <v>24</v>
      </c>
    </row>
    <row r="32" spans="3:19" x14ac:dyDescent="0.25">
      <c r="K32" s="21"/>
    </row>
    <row r="33" spans="3:19" x14ac:dyDescent="0.25">
      <c r="K33" s="21"/>
    </row>
    <row r="34" spans="3:19" x14ac:dyDescent="0.25">
      <c r="C34" s="10" t="s">
        <v>32</v>
      </c>
      <c r="J34" s="21"/>
      <c r="K34" s="21"/>
      <c r="M34" s="10" t="s">
        <v>9</v>
      </c>
    </row>
    <row r="35" spans="3:19" x14ac:dyDescent="0.25">
      <c r="C35" s="17" t="s">
        <v>26</v>
      </c>
      <c r="D35" s="18" t="s">
        <v>20</v>
      </c>
      <c r="E35" s="18" t="s">
        <v>21</v>
      </c>
      <c r="F35" s="18" t="s">
        <v>25</v>
      </c>
      <c r="G35" s="18" t="s">
        <v>22</v>
      </c>
      <c r="H35" s="2" t="s">
        <v>36</v>
      </c>
      <c r="I35" s="27" t="s">
        <v>44</v>
      </c>
      <c r="J35" s="27"/>
      <c r="M35" s="17" t="s">
        <v>26</v>
      </c>
      <c r="N35" s="18" t="s">
        <v>20</v>
      </c>
      <c r="O35" s="18" t="s">
        <v>21</v>
      </c>
      <c r="P35" s="18" t="s">
        <v>25</v>
      </c>
      <c r="Q35" s="18" t="s">
        <v>22</v>
      </c>
      <c r="R35" s="2" t="s">
        <v>42</v>
      </c>
      <c r="S35" s="2" t="s">
        <v>52</v>
      </c>
    </row>
    <row r="36" spans="3:19" x14ac:dyDescent="0.25">
      <c r="C36" s="18" t="s">
        <v>23</v>
      </c>
      <c r="D36" s="16" t="s">
        <v>23</v>
      </c>
      <c r="E36" s="16" t="s">
        <v>24</v>
      </c>
      <c r="F36" s="16" t="s">
        <v>23</v>
      </c>
      <c r="G36" s="16" t="s">
        <v>24</v>
      </c>
      <c r="K36" s="21"/>
      <c r="M36" s="18" t="s">
        <v>23</v>
      </c>
      <c r="N36" s="6" t="s">
        <v>23</v>
      </c>
      <c r="O36" s="6" t="s">
        <v>23</v>
      </c>
      <c r="P36" s="6" t="s">
        <v>23</v>
      </c>
      <c r="Q36" s="6" t="s">
        <v>23</v>
      </c>
      <c r="S36" s="2" t="s">
        <v>71</v>
      </c>
    </row>
    <row r="37" spans="3:19" x14ac:dyDescent="0.25">
      <c r="C37" s="18" t="s">
        <v>24</v>
      </c>
      <c r="D37" s="16" t="s">
        <v>24</v>
      </c>
      <c r="E37" s="16" t="s">
        <v>23</v>
      </c>
      <c r="F37" s="16" t="s">
        <v>24</v>
      </c>
      <c r="G37" s="16" t="s">
        <v>24</v>
      </c>
      <c r="M37" s="18" t="s">
        <v>24</v>
      </c>
      <c r="N37" s="6" t="s">
        <v>23</v>
      </c>
      <c r="O37" s="6" t="s">
        <v>24</v>
      </c>
      <c r="P37" s="6" t="s">
        <v>24</v>
      </c>
      <c r="Q37" s="6" t="s">
        <v>24</v>
      </c>
    </row>
  </sheetData>
  <mergeCells count="2">
    <mergeCell ref="I29:J29"/>
    <mergeCell ref="I35:J35"/>
  </mergeCells>
  <pageMargins left="0.25" right="0.25" top="0.75" bottom="0.75" header="0.3" footer="0.3"/>
  <pageSetup scale="57" orientation="landscape" r:id="rId1"/>
  <ignoredErrors>
    <ignoredError sqref="E19 D17:E17 C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6067-4064-4D63-9D17-E8283C341008}">
  <dimension ref="A2:R38"/>
  <sheetViews>
    <sheetView workbookViewId="0">
      <selection activeCell="E28" sqref="E28"/>
    </sheetView>
  </sheetViews>
  <sheetFormatPr baseColWidth="10" defaultRowHeight="15" x14ac:dyDescent="0.25"/>
  <cols>
    <col min="2" max="2" width="13.42578125" bestFit="1" customWidth="1"/>
    <col min="3" max="5" width="11.42578125" customWidth="1"/>
  </cols>
  <sheetData>
    <row r="2" spans="1:15" x14ac:dyDescent="0.25">
      <c r="B2" t="s">
        <v>16</v>
      </c>
      <c r="C2" t="s">
        <v>48</v>
      </c>
    </row>
    <row r="3" spans="1:15" x14ac:dyDescent="0.25">
      <c r="B3" t="s">
        <v>50</v>
      </c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18"/>
      <c r="C5" s="18" t="s">
        <v>0</v>
      </c>
      <c r="D5" s="18" t="s">
        <v>1</v>
      </c>
      <c r="E5" s="18" t="s">
        <v>49</v>
      </c>
      <c r="F5" s="18" t="s">
        <v>2</v>
      </c>
      <c r="G5" s="18" t="s">
        <v>3</v>
      </c>
      <c r="H5" s="18" t="s">
        <v>4</v>
      </c>
      <c r="I5" s="18" t="s">
        <v>5</v>
      </c>
      <c r="J5" s="18" t="s">
        <v>6</v>
      </c>
      <c r="K5" s="18" t="s">
        <v>7</v>
      </c>
      <c r="L5" s="18" t="s">
        <v>8</v>
      </c>
      <c r="M5" s="18" t="s">
        <v>9</v>
      </c>
      <c r="N5" s="5"/>
      <c r="O5" s="5"/>
    </row>
    <row r="6" spans="1:15" x14ac:dyDescent="0.25">
      <c r="A6" s="2"/>
      <c r="B6" s="18" t="s">
        <v>10</v>
      </c>
      <c r="C6" s="6">
        <v>0</v>
      </c>
      <c r="D6" s="6">
        <v>0</v>
      </c>
      <c r="E6" s="3" t="s">
        <v>23</v>
      </c>
      <c r="F6" s="3" t="s">
        <v>23</v>
      </c>
      <c r="G6" s="3" t="s">
        <v>24</v>
      </c>
      <c r="H6" s="3" t="s">
        <v>24</v>
      </c>
      <c r="I6" s="3" t="s">
        <v>23</v>
      </c>
      <c r="J6" s="3" t="s">
        <v>23</v>
      </c>
      <c r="K6" s="3" t="s">
        <v>23</v>
      </c>
      <c r="L6" s="3" t="s">
        <v>24</v>
      </c>
      <c r="M6" s="3" t="s">
        <v>23</v>
      </c>
      <c r="N6" s="5"/>
      <c r="O6" s="5"/>
    </row>
    <row r="7" spans="1:15" x14ac:dyDescent="0.25">
      <c r="A7" s="2"/>
      <c r="B7" s="18" t="s">
        <v>2</v>
      </c>
      <c r="C7" s="6">
        <v>0</v>
      </c>
      <c r="D7" s="6">
        <v>0</v>
      </c>
      <c r="E7" s="3" t="s">
        <v>24</v>
      </c>
      <c r="F7" s="3" t="s">
        <v>24</v>
      </c>
      <c r="G7" s="3" t="s">
        <v>23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23</v>
      </c>
      <c r="N7" s="5"/>
      <c r="O7" s="5"/>
    </row>
    <row r="8" spans="1:15" x14ac:dyDescent="0.25">
      <c r="A8" s="2"/>
      <c r="B8" s="18" t="s">
        <v>11</v>
      </c>
      <c r="C8" s="6">
        <v>0</v>
      </c>
      <c r="D8" s="6">
        <v>1</v>
      </c>
      <c r="E8" s="3" t="s">
        <v>23</v>
      </c>
      <c r="F8" s="3" t="s">
        <v>23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23</v>
      </c>
      <c r="M8" s="3" t="s">
        <v>23</v>
      </c>
      <c r="N8" s="5"/>
      <c r="O8" s="5"/>
    </row>
    <row r="9" spans="1:15" x14ac:dyDescent="0.25">
      <c r="A9" s="2"/>
      <c r="B9" s="18" t="s">
        <v>12</v>
      </c>
      <c r="C9" s="6">
        <v>0</v>
      </c>
      <c r="D9" s="6">
        <v>1</v>
      </c>
      <c r="E9" s="3" t="s">
        <v>24</v>
      </c>
      <c r="F9" s="3" t="s">
        <v>23</v>
      </c>
      <c r="G9" s="3" t="s">
        <v>23</v>
      </c>
      <c r="H9" s="3" t="s">
        <v>24</v>
      </c>
      <c r="I9" s="3" t="s">
        <v>23</v>
      </c>
      <c r="J9" s="3" t="s">
        <v>23</v>
      </c>
      <c r="K9" s="3" t="s">
        <v>23</v>
      </c>
      <c r="L9" s="3" t="s">
        <v>24</v>
      </c>
      <c r="M9" s="3" t="s">
        <v>23</v>
      </c>
      <c r="N9" s="5"/>
      <c r="O9" s="5"/>
    </row>
    <row r="10" spans="1:15" x14ac:dyDescent="0.25">
      <c r="A10" s="2"/>
      <c r="B10" s="18" t="s">
        <v>13</v>
      </c>
      <c r="C10" s="6">
        <v>1</v>
      </c>
      <c r="D10" s="6">
        <v>0</v>
      </c>
      <c r="E10" s="3" t="s">
        <v>23</v>
      </c>
      <c r="F10" s="3" t="s">
        <v>23</v>
      </c>
      <c r="G10" s="3" t="s">
        <v>23</v>
      </c>
      <c r="H10" s="3" t="s">
        <v>24</v>
      </c>
      <c r="I10" s="3" t="s">
        <v>24</v>
      </c>
      <c r="J10" s="3" t="s">
        <v>24</v>
      </c>
      <c r="K10" s="3" t="s">
        <v>23</v>
      </c>
      <c r="L10" s="3" t="s">
        <v>24</v>
      </c>
      <c r="M10" s="3" t="s">
        <v>23</v>
      </c>
      <c r="N10" s="5"/>
      <c r="O10" s="5"/>
    </row>
    <row r="11" spans="1:15" x14ac:dyDescent="0.25">
      <c r="A11" s="2"/>
      <c r="B11" s="18">
        <v>1</v>
      </c>
      <c r="C11" s="6">
        <v>1</v>
      </c>
      <c r="D11" s="6">
        <v>0</v>
      </c>
      <c r="E11" s="3" t="s">
        <v>24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1</v>
      </c>
      <c r="L11" s="3">
        <v>0</v>
      </c>
      <c r="M11" s="3">
        <v>1</v>
      </c>
      <c r="N11" s="5"/>
      <c r="O11" s="5"/>
    </row>
    <row r="12" spans="1:15" x14ac:dyDescent="0.25">
      <c r="A12" s="2"/>
      <c r="B12" s="18">
        <v>2</v>
      </c>
      <c r="C12" s="6">
        <v>1</v>
      </c>
      <c r="D12" s="6">
        <v>1</v>
      </c>
      <c r="E12" s="3" t="s">
        <v>23</v>
      </c>
      <c r="F12" s="3">
        <v>1</v>
      </c>
      <c r="G12" s="3">
        <v>0</v>
      </c>
      <c r="H12" s="3">
        <v>1</v>
      </c>
      <c r="I12" s="3">
        <v>1</v>
      </c>
      <c r="J12" s="3">
        <v>0</v>
      </c>
      <c r="K12" s="3">
        <v>1</v>
      </c>
      <c r="L12" s="3">
        <v>1</v>
      </c>
      <c r="M12" s="3">
        <v>1</v>
      </c>
      <c r="N12" s="5"/>
      <c r="O12" s="5"/>
    </row>
    <row r="13" spans="1:15" x14ac:dyDescent="0.25">
      <c r="A13" s="2"/>
      <c r="B13" s="18">
        <v>3</v>
      </c>
      <c r="C13" s="6">
        <v>1</v>
      </c>
      <c r="D13" s="6">
        <v>1</v>
      </c>
      <c r="E13" s="3" t="s">
        <v>24</v>
      </c>
      <c r="F13" s="3">
        <v>1</v>
      </c>
      <c r="G13" s="3">
        <v>0</v>
      </c>
      <c r="H13" s="3">
        <v>0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5"/>
      <c r="O13" s="5"/>
    </row>
    <row r="14" spans="1:15" x14ac:dyDescent="0.25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6" x14ac:dyDescent="0.25">
      <c r="A17" s="2"/>
      <c r="B17" s="9" t="s">
        <v>28</v>
      </c>
      <c r="L17" s="10" t="s">
        <v>33</v>
      </c>
      <c r="N17" s="2"/>
      <c r="O17" s="2"/>
      <c r="P17" s="2"/>
    </row>
    <row r="18" spans="1:16" x14ac:dyDescent="0.25">
      <c r="A18" s="2"/>
      <c r="B18" s="17" t="s">
        <v>26</v>
      </c>
      <c r="C18" s="17" t="s">
        <v>20</v>
      </c>
      <c r="D18" s="17" t="s">
        <v>21</v>
      </c>
      <c r="E18" s="17">
        <v>11</v>
      </c>
      <c r="F18" s="17" t="s">
        <v>22</v>
      </c>
      <c r="H18" s="2" t="s">
        <v>37</v>
      </c>
      <c r="I18" s="2"/>
      <c r="L18" s="17" t="s">
        <v>26</v>
      </c>
      <c r="M18" s="18" t="s">
        <v>20</v>
      </c>
      <c r="N18" s="18" t="s">
        <v>21</v>
      </c>
      <c r="O18" s="18" t="s">
        <v>25</v>
      </c>
      <c r="P18" s="18" t="s">
        <v>22</v>
      </c>
    </row>
    <row r="19" spans="1:16" x14ac:dyDescent="0.25">
      <c r="A19" s="2"/>
      <c r="B19" s="18" t="s">
        <v>23</v>
      </c>
      <c r="C19" s="16"/>
      <c r="D19" s="20"/>
      <c r="E19" s="20"/>
      <c r="F19" s="20"/>
      <c r="G19" s="2"/>
      <c r="H19" s="2"/>
      <c r="I19" s="2"/>
      <c r="J19" s="2"/>
      <c r="K19" s="2"/>
      <c r="L19" s="18" t="s">
        <v>23</v>
      </c>
      <c r="M19" s="6"/>
      <c r="N19" s="6"/>
      <c r="O19" s="6"/>
      <c r="P19" s="6"/>
    </row>
    <row r="20" spans="1:16" x14ac:dyDescent="0.25">
      <c r="A20" s="2"/>
      <c r="B20" s="18" t="s">
        <v>24</v>
      </c>
      <c r="C20" s="16"/>
      <c r="D20" s="20"/>
      <c r="E20" s="20"/>
      <c r="F20" s="20"/>
      <c r="G20" s="2"/>
      <c r="H20" s="2"/>
      <c r="I20" s="2"/>
      <c r="J20" s="2"/>
      <c r="K20" s="2"/>
      <c r="L20" s="18" t="s">
        <v>24</v>
      </c>
      <c r="M20" s="6"/>
      <c r="N20" s="6"/>
      <c r="O20" s="6"/>
      <c r="P20" s="6"/>
    </row>
    <row r="21" spans="1:16" x14ac:dyDescent="0.25">
      <c r="A21" s="2"/>
      <c r="B21" s="2"/>
      <c r="C21" s="2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5"/>
      <c r="H22" s="5"/>
      <c r="I22" s="5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10" t="s">
        <v>29</v>
      </c>
      <c r="C23" s="2"/>
      <c r="D23" s="2"/>
      <c r="E23" s="2"/>
      <c r="F23" s="2"/>
      <c r="G23" s="5"/>
      <c r="H23" s="2"/>
      <c r="I23" s="5"/>
      <c r="J23" s="2"/>
      <c r="K23" s="2"/>
      <c r="L23" s="10" t="s">
        <v>34</v>
      </c>
      <c r="M23" s="2"/>
      <c r="N23" s="2"/>
      <c r="O23" s="2"/>
      <c r="P23" s="2"/>
    </row>
    <row r="24" spans="1:16" x14ac:dyDescent="0.25">
      <c r="A24" s="2"/>
      <c r="B24" s="17" t="s">
        <v>26</v>
      </c>
      <c r="C24" s="18" t="s">
        <v>20</v>
      </c>
      <c r="D24" s="18" t="s">
        <v>21</v>
      </c>
      <c r="E24" s="18" t="s">
        <v>25</v>
      </c>
      <c r="F24" s="18" t="s">
        <v>22</v>
      </c>
      <c r="G24" s="5"/>
      <c r="H24" s="5" t="s">
        <v>27</v>
      </c>
      <c r="I24" s="5"/>
      <c r="J24" s="2"/>
      <c r="K24" s="2"/>
      <c r="L24" s="17" t="s">
        <v>26</v>
      </c>
      <c r="M24" s="18" t="s">
        <v>20</v>
      </c>
      <c r="N24" s="18" t="s">
        <v>21</v>
      </c>
      <c r="O24" s="18" t="s">
        <v>25</v>
      </c>
      <c r="P24" s="18" t="s">
        <v>22</v>
      </c>
    </row>
    <row r="25" spans="1:16" x14ac:dyDescent="0.25">
      <c r="A25" s="2"/>
      <c r="B25" s="18" t="s">
        <v>23</v>
      </c>
      <c r="C25" s="16"/>
      <c r="D25" s="20"/>
      <c r="E25" s="20"/>
      <c r="F25" s="20"/>
      <c r="G25" s="5"/>
      <c r="H25" s="5"/>
      <c r="I25" s="5"/>
      <c r="J25" s="2"/>
      <c r="K25" s="2"/>
      <c r="L25" s="18" t="s">
        <v>23</v>
      </c>
      <c r="M25" s="6"/>
      <c r="N25" s="6"/>
      <c r="O25" s="6"/>
      <c r="P25" s="6"/>
    </row>
    <row r="26" spans="1:16" x14ac:dyDescent="0.25">
      <c r="A26" s="2"/>
      <c r="B26" s="18" t="s">
        <v>24</v>
      </c>
      <c r="C26" s="16"/>
      <c r="D26" s="20"/>
      <c r="E26" s="20"/>
      <c r="F26" s="20"/>
      <c r="G26" s="5"/>
      <c r="H26" s="5"/>
      <c r="I26" s="5"/>
      <c r="J26" s="2"/>
      <c r="K26" s="2"/>
      <c r="L26" s="18" t="s">
        <v>24</v>
      </c>
      <c r="M26" s="6"/>
      <c r="N26" s="6"/>
      <c r="O26" s="6"/>
      <c r="P26" s="6"/>
    </row>
    <row r="27" spans="1:16" x14ac:dyDescent="0.25">
      <c r="A27" s="2"/>
      <c r="B27" s="5"/>
      <c r="C27" s="5"/>
      <c r="D27" s="5"/>
      <c r="E27" s="5"/>
      <c r="F27" s="5"/>
      <c r="G27" s="5"/>
      <c r="H27" s="5"/>
      <c r="I27" s="5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5"/>
      <c r="C28" s="5"/>
      <c r="D28" s="5"/>
      <c r="E28" s="5"/>
      <c r="F28" s="5"/>
      <c r="G28" s="5"/>
      <c r="H28" s="5"/>
      <c r="I28" s="5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11" t="s">
        <v>30</v>
      </c>
      <c r="C29" s="5"/>
      <c r="D29" s="5"/>
      <c r="E29" s="5"/>
      <c r="F29" s="5"/>
      <c r="G29" s="2"/>
      <c r="H29" s="5"/>
      <c r="I29" s="2"/>
      <c r="J29" s="2"/>
      <c r="K29" s="2"/>
      <c r="L29" s="10" t="s">
        <v>35</v>
      </c>
      <c r="M29" s="2"/>
      <c r="N29" s="2"/>
      <c r="O29" s="2"/>
      <c r="P29" s="2"/>
    </row>
    <row r="30" spans="1:16" x14ac:dyDescent="0.25">
      <c r="A30" s="2"/>
      <c r="B30" s="17" t="s">
        <v>26</v>
      </c>
      <c r="C30" s="18" t="s">
        <v>20</v>
      </c>
      <c r="D30" s="18" t="s">
        <v>21</v>
      </c>
      <c r="E30" s="18" t="s">
        <v>25</v>
      </c>
      <c r="F30" s="18" t="s">
        <v>22</v>
      </c>
      <c r="G30" s="2"/>
      <c r="H30" s="2" t="s">
        <v>31</v>
      </c>
      <c r="I30" s="27"/>
      <c r="J30" s="27"/>
      <c r="K30" s="2"/>
      <c r="L30" s="17" t="s">
        <v>26</v>
      </c>
      <c r="M30" s="18" t="s">
        <v>20</v>
      </c>
      <c r="N30" s="18" t="s">
        <v>21</v>
      </c>
      <c r="O30" s="18" t="s">
        <v>25</v>
      </c>
      <c r="P30" s="18" t="s">
        <v>22</v>
      </c>
    </row>
    <row r="31" spans="1:16" x14ac:dyDescent="0.25">
      <c r="A31" s="2"/>
      <c r="B31" s="18" t="s">
        <v>23</v>
      </c>
      <c r="C31" s="16"/>
      <c r="D31" s="16"/>
      <c r="E31" s="16"/>
      <c r="F31" s="16"/>
      <c r="G31" s="2"/>
      <c r="H31" s="2"/>
      <c r="I31" s="2"/>
      <c r="J31" s="2"/>
      <c r="K31" s="2"/>
      <c r="L31" s="18" t="s">
        <v>23</v>
      </c>
      <c r="M31" s="6"/>
      <c r="N31" s="6"/>
      <c r="O31" s="6"/>
      <c r="P31" s="6"/>
    </row>
    <row r="32" spans="1:16" x14ac:dyDescent="0.25">
      <c r="A32" s="2"/>
      <c r="B32" s="18" t="s">
        <v>24</v>
      </c>
      <c r="C32" s="16"/>
      <c r="D32" s="16"/>
      <c r="E32" s="16"/>
      <c r="F32" s="16"/>
      <c r="G32" s="2"/>
      <c r="H32" s="2"/>
      <c r="I32" s="2"/>
      <c r="J32" s="2"/>
      <c r="K32" s="2"/>
      <c r="L32" s="18" t="s">
        <v>24</v>
      </c>
      <c r="M32" s="6"/>
      <c r="N32" s="6"/>
      <c r="O32" s="6"/>
      <c r="P32" s="6"/>
    </row>
    <row r="33" spans="1:1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8" x14ac:dyDescent="0.25">
      <c r="A35" s="2"/>
      <c r="B35" s="10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10" t="s">
        <v>9</v>
      </c>
      <c r="M35" s="2"/>
      <c r="N35" s="2"/>
      <c r="O35" s="2"/>
      <c r="P35" s="2"/>
    </row>
    <row r="36" spans="1:18" x14ac:dyDescent="0.25">
      <c r="B36" s="17" t="s">
        <v>26</v>
      </c>
      <c r="C36" s="18" t="s">
        <v>20</v>
      </c>
      <c r="D36" s="18" t="s">
        <v>21</v>
      </c>
      <c r="E36" s="18" t="s">
        <v>25</v>
      </c>
      <c r="F36" s="18" t="s">
        <v>22</v>
      </c>
      <c r="G36" s="2"/>
      <c r="H36" s="2" t="s">
        <v>36</v>
      </c>
      <c r="I36" s="27"/>
      <c r="J36" s="27"/>
      <c r="K36" s="2"/>
      <c r="L36" s="17" t="s">
        <v>26</v>
      </c>
      <c r="M36" s="18" t="s">
        <v>20</v>
      </c>
      <c r="N36" s="18" t="s">
        <v>21</v>
      </c>
      <c r="O36" s="18" t="s">
        <v>25</v>
      </c>
      <c r="P36" s="18" t="s">
        <v>22</v>
      </c>
      <c r="R36" s="19" t="s">
        <v>9</v>
      </c>
    </row>
    <row r="37" spans="1:18" x14ac:dyDescent="0.25">
      <c r="B37" s="18" t="s">
        <v>23</v>
      </c>
      <c r="C37" s="16"/>
      <c r="D37" s="16"/>
      <c r="E37" s="16"/>
      <c r="F37" s="16"/>
      <c r="G37" s="2"/>
      <c r="H37" s="2"/>
      <c r="I37" s="2"/>
      <c r="J37" s="2"/>
      <c r="K37" s="2"/>
      <c r="L37" s="18" t="s">
        <v>23</v>
      </c>
      <c r="M37" s="6"/>
      <c r="N37" s="6"/>
      <c r="O37" s="6"/>
      <c r="P37" s="6"/>
    </row>
    <row r="38" spans="1:18" x14ac:dyDescent="0.25">
      <c r="B38" s="18" t="s">
        <v>24</v>
      </c>
      <c r="C38" s="16"/>
      <c r="D38" s="16"/>
      <c r="E38" s="16"/>
      <c r="F38" s="16"/>
      <c r="G38" s="2"/>
      <c r="H38" s="2"/>
      <c r="I38" s="2"/>
      <c r="J38" s="2"/>
      <c r="K38" s="2"/>
      <c r="L38" s="18" t="s">
        <v>24</v>
      </c>
      <c r="M38" s="6"/>
      <c r="N38" s="6"/>
      <c r="O38" s="6"/>
      <c r="P38" s="6"/>
    </row>
  </sheetData>
  <mergeCells count="2">
    <mergeCell ref="I30:J30"/>
    <mergeCell ref="I36:J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CB86-B20A-446F-8D4E-9D1823969F5A}">
  <dimension ref="C5:L24"/>
  <sheetViews>
    <sheetView topLeftCell="A3" workbookViewId="0">
      <selection activeCell="G23" sqref="G23"/>
    </sheetView>
  </sheetViews>
  <sheetFormatPr baseColWidth="10" defaultRowHeight="15" x14ac:dyDescent="0.25"/>
  <cols>
    <col min="2" max="2" width="7.5703125" customWidth="1"/>
    <col min="3" max="3" width="17.5703125" customWidth="1"/>
  </cols>
  <sheetData>
    <row r="5" spans="3:12" x14ac:dyDescent="0.25">
      <c r="K5" s="28" t="s">
        <v>66</v>
      </c>
      <c r="L5" s="29"/>
    </row>
    <row r="6" spans="3:12" x14ac:dyDescent="0.25">
      <c r="C6" s="24"/>
      <c r="D6" s="24" t="s">
        <v>57</v>
      </c>
      <c r="E6" s="24" t="s">
        <v>58</v>
      </c>
      <c r="F6" s="24" t="s">
        <v>59</v>
      </c>
      <c r="H6" s="24" t="s">
        <v>70</v>
      </c>
      <c r="I6" s="24">
        <f>F24</f>
        <v>546.51</v>
      </c>
      <c r="K6" s="24" t="s">
        <v>67</v>
      </c>
      <c r="L6" s="24">
        <f>$I$6/3</f>
        <v>182.17</v>
      </c>
    </row>
    <row r="7" spans="3:12" x14ac:dyDescent="0.25">
      <c r="C7" s="24" t="s">
        <v>53</v>
      </c>
      <c r="D7" s="24">
        <v>70</v>
      </c>
      <c r="E7" s="24">
        <v>1</v>
      </c>
      <c r="F7" s="24">
        <f>D7*E7</f>
        <v>70</v>
      </c>
      <c r="K7" s="24" t="s">
        <v>68</v>
      </c>
      <c r="L7" s="24">
        <f t="shared" ref="L7:L8" si="0">$I$6/3</f>
        <v>182.17</v>
      </c>
    </row>
    <row r="8" spans="3:12" x14ac:dyDescent="0.25">
      <c r="C8" s="24" t="s">
        <v>54</v>
      </c>
      <c r="D8" s="24">
        <v>110</v>
      </c>
      <c r="E8" s="24">
        <v>0.5</v>
      </c>
      <c r="F8" s="24">
        <f>E8*D8</f>
        <v>55</v>
      </c>
      <c r="K8" s="24" t="s">
        <v>69</v>
      </c>
      <c r="L8" s="24">
        <f t="shared" si="0"/>
        <v>182.17</v>
      </c>
    </row>
    <row r="9" spans="3:12" x14ac:dyDescent="0.25">
      <c r="C9" s="24" t="s">
        <v>55</v>
      </c>
      <c r="D9" s="24">
        <v>10</v>
      </c>
      <c r="E9" s="24">
        <v>1</v>
      </c>
      <c r="F9" s="24">
        <f>E9*D9</f>
        <v>10</v>
      </c>
    </row>
    <row r="10" spans="3:12" x14ac:dyDescent="0.25">
      <c r="C10" s="24" t="s">
        <v>56</v>
      </c>
      <c r="D10" s="24">
        <v>80</v>
      </c>
      <c r="E10" s="24">
        <v>0.5</v>
      </c>
      <c r="F10" s="24">
        <f>E10*D10</f>
        <v>40</v>
      </c>
    </row>
    <row r="11" spans="3:12" x14ac:dyDescent="0.25">
      <c r="C11" s="24" t="s">
        <v>60</v>
      </c>
      <c r="D11" s="24">
        <v>4</v>
      </c>
      <c r="E11" s="24">
        <v>34</v>
      </c>
      <c r="F11" s="24">
        <f t="shared" ref="F11:F23" si="1">E11*D11</f>
        <v>136</v>
      </c>
    </row>
    <row r="12" spans="3:12" x14ac:dyDescent="0.25">
      <c r="C12" s="24" t="s">
        <v>61</v>
      </c>
      <c r="D12" s="24">
        <v>6</v>
      </c>
      <c r="E12" s="24">
        <v>5</v>
      </c>
      <c r="F12" s="24">
        <f t="shared" si="1"/>
        <v>30</v>
      </c>
    </row>
    <row r="13" spans="3:12" x14ac:dyDescent="0.25">
      <c r="C13" s="24" t="s">
        <v>62</v>
      </c>
      <c r="D13" s="24">
        <v>6</v>
      </c>
      <c r="E13" s="24">
        <v>5</v>
      </c>
      <c r="F13" s="24">
        <f t="shared" si="1"/>
        <v>30</v>
      </c>
    </row>
    <row r="14" spans="3:12" x14ac:dyDescent="0.25">
      <c r="C14" s="24" t="s">
        <v>63</v>
      </c>
      <c r="D14" s="24">
        <v>6</v>
      </c>
      <c r="E14" s="24">
        <v>5</v>
      </c>
      <c r="F14" s="24">
        <f t="shared" si="1"/>
        <v>30</v>
      </c>
    </row>
    <row r="15" spans="3:12" x14ac:dyDescent="0.25">
      <c r="C15" s="24" t="s">
        <v>64</v>
      </c>
      <c r="D15" s="24">
        <v>0</v>
      </c>
      <c r="E15" s="24">
        <v>0</v>
      </c>
      <c r="F15" s="24">
        <f t="shared" si="1"/>
        <v>0</v>
      </c>
    </row>
    <row r="16" spans="3:12" x14ac:dyDescent="0.25">
      <c r="C16" s="24" t="s">
        <v>65</v>
      </c>
      <c r="D16" s="24">
        <v>1</v>
      </c>
      <c r="E16" s="24">
        <v>4</v>
      </c>
      <c r="F16" s="24">
        <f t="shared" si="1"/>
        <v>4</v>
      </c>
    </row>
    <row r="17" spans="3:6" x14ac:dyDescent="0.25">
      <c r="C17" s="24" t="s">
        <v>73</v>
      </c>
      <c r="D17" s="24">
        <v>1</v>
      </c>
      <c r="E17" s="24">
        <v>9.5</v>
      </c>
      <c r="F17" s="24">
        <f t="shared" si="1"/>
        <v>9.5</v>
      </c>
    </row>
    <row r="18" spans="3:6" x14ac:dyDescent="0.25">
      <c r="C18" s="24" t="s">
        <v>74</v>
      </c>
      <c r="D18" s="24">
        <v>1</v>
      </c>
      <c r="E18" s="24">
        <v>20</v>
      </c>
      <c r="F18" s="24">
        <f t="shared" si="1"/>
        <v>20</v>
      </c>
    </row>
    <row r="19" spans="3:6" x14ac:dyDescent="0.25">
      <c r="C19" s="24" t="s">
        <v>76</v>
      </c>
      <c r="D19" s="24">
        <v>4</v>
      </c>
      <c r="E19" s="24">
        <v>9</v>
      </c>
      <c r="F19" s="24">
        <f t="shared" si="1"/>
        <v>36</v>
      </c>
    </row>
    <row r="20" spans="3:6" x14ac:dyDescent="0.25">
      <c r="C20" s="24" t="s">
        <v>75</v>
      </c>
      <c r="D20" s="24">
        <v>1</v>
      </c>
      <c r="E20" s="24">
        <v>9.01</v>
      </c>
      <c r="F20" s="24">
        <f t="shared" si="1"/>
        <v>9.01</v>
      </c>
    </row>
    <row r="21" spans="3:6" x14ac:dyDescent="0.25">
      <c r="C21" s="24" t="s">
        <v>77</v>
      </c>
      <c r="D21" s="24">
        <v>3</v>
      </c>
      <c r="E21" s="24">
        <v>20</v>
      </c>
      <c r="F21" s="24">
        <f t="shared" si="1"/>
        <v>60</v>
      </c>
    </row>
    <row r="22" spans="3:6" x14ac:dyDescent="0.25">
      <c r="C22" s="30" t="s">
        <v>78</v>
      </c>
      <c r="D22" s="30">
        <v>2</v>
      </c>
      <c r="E22" s="30">
        <v>3.5</v>
      </c>
      <c r="F22" s="30">
        <f t="shared" si="1"/>
        <v>7</v>
      </c>
    </row>
    <row r="23" spans="3:6" x14ac:dyDescent="0.25">
      <c r="C23" s="34"/>
      <c r="D23" s="34"/>
      <c r="E23" s="34"/>
      <c r="F23" s="35"/>
    </row>
    <row r="24" spans="3:6" x14ac:dyDescent="0.25">
      <c r="C24" s="31" t="s">
        <v>70</v>
      </c>
      <c r="D24" s="32"/>
      <c r="E24" s="33"/>
      <c r="F24" s="26">
        <f>SUM(F7:F23)</f>
        <v>546.51</v>
      </c>
    </row>
  </sheetData>
  <mergeCells count="2">
    <mergeCell ref="K5:L5"/>
    <mergeCell ref="C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Mintérminos</vt:lpstr>
      <vt:lpstr>Maxtérminos</vt:lpstr>
      <vt:lpstr>Hoja1</vt:lpstr>
      <vt:lpstr>Mintérminos!Área_de_impresión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de la Cruz</dc:creator>
  <cp:lastModifiedBy>Josué de la Cruz</cp:lastModifiedBy>
  <cp:lastPrinted>2025-08-13T18:58:46Z</cp:lastPrinted>
  <dcterms:created xsi:type="dcterms:W3CDTF">2025-08-09T02:12:40Z</dcterms:created>
  <dcterms:modified xsi:type="dcterms:W3CDTF">2025-08-16T15:14:50Z</dcterms:modified>
</cp:coreProperties>
</file>