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2101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0" i="2"/>
  <c r="E15" s="1"/>
  <c r="F15" s="1"/>
  <c r="C9"/>
  <c r="E14" s="1"/>
  <c r="F14" s="1"/>
  <c r="C8"/>
  <c r="E13" s="1"/>
  <c r="F13" s="1"/>
  <c r="E7"/>
  <c r="F7" s="1"/>
  <c r="E6"/>
  <c r="F6" s="1"/>
  <c r="E5"/>
  <c r="F5" s="1"/>
  <c r="F7" i="1"/>
  <c r="F3"/>
  <c r="H6" i="2" l="1"/>
  <c r="G6"/>
  <c r="G13"/>
  <c r="H13"/>
  <c r="G15"/>
  <c r="H15"/>
  <c r="H5"/>
  <c r="G5"/>
  <c r="H7"/>
  <c r="G7"/>
  <c r="G14"/>
  <c r="H14"/>
</calcChain>
</file>

<file path=xl/sharedStrings.xml><?xml version="1.0" encoding="utf-8"?>
<sst xmlns="http://schemas.openxmlformats.org/spreadsheetml/2006/main" count="66" uniqueCount="52">
  <si>
    <t>LCD</t>
  </si>
  <si>
    <t>Amazon</t>
  </si>
  <si>
    <t>Micro</t>
  </si>
  <si>
    <t>Silicon Technolabs LCD 16X2 Yellow Backlight Alphanumeric Display For 8051,AVR,Arduino,Raspberry Pi,Pic,Arm All Microcontroller (Green)</t>
  </si>
  <si>
    <t>ARK Technosolutions Arduino Nano With ATmega328</t>
  </si>
  <si>
    <t>GSM</t>
  </si>
  <si>
    <t>SIM800L GPRS GSM Module MicroSIM card TTL Serial Port CE-M061</t>
  </si>
  <si>
    <t>Ebay</t>
  </si>
  <si>
    <t>Generic KG072 KitsGuru Micro SD Storage Board, Micro SD TF Card Memory Shield Module SPI, Micro SD Adapter- Arduino, ARM and Other MCU</t>
  </si>
  <si>
    <t>MicroSD</t>
  </si>
  <si>
    <t>Part</t>
  </si>
  <si>
    <t>Name</t>
  </si>
  <si>
    <t>Seller</t>
  </si>
  <si>
    <t>Price</t>
  </si>
  <si>
    <t>Transformer</t>
  </si>
  <si>
    <t>12V - 1Amp Transformer (230V to 12V)</t>
  </si>
  <si>
    <t>Electroncomponents</t>
  </si>
  <si>
    <t>Miscellaneous</t>
  </si>
  <si>
    <t>Capacitors, Resistors, voltage regulators</t>
  </si>
  <si>
    <t>mA</t>
  </si>
  <si>
    <t>Unmodified</t>
  </si>
  <si>
    <t>Pro mini</t>
  </si>
  <si>
    <t>Hours</t>
  </si>
  <si>
    <t>Days</t>
  </si>
  <si>
    <t>Weeks</t>
  </si>
  <si>
    <t>Years</t>
  </si>
  <si>
    <t>No power Led</t>
  </si>
  <si>
    <t>No power Led and regulator</t>
  </si>
  <si>
    <t>Uno</t>
  </si>
  <si>
    <t>mAh</t>
  </si>
  <si>
    <t>Primary (disposable)</t>
  </si>
  <si>
    <t>Alkaline</t>
  </si>
  <si>
    <t>6LR61</t>
  </si>
  <si>
    <t>1604A</t>
  </si>
  <si>
    <t>Zinc–carbon</t>
  </si>
  <si>
    <t>6F22</t>
  </si>
  <si>
    <t>1604D</t>
  </si>
  <si>
    <t>Arduino board</t>
  </si>
  <si>
    <t>Resistor</t>
  </si>
  <si>
    <t>Component</t>
  </si>
  <si>
    <t>Rating</t>
  </si>
  <si>
    <t>Qty</t>
  </si>
  <si>
    <t>1.5K</t>
  </si>
  <si>
    <t>4.7K</t>
  </si>
  <si>
    <t>10K</t>
  </si>
  <si>
    <t>1K</t>
  </si>
  <si>
    <t>2.2K</t>
  </si>
  <si>
    <t>22pF</t>
  </si>
  <si>
    <t>Capacitor</t>
  </si>
  <si>
    <t>Crystal</t>
  </si>
  <si>
    <t>16MHz</t>
  </si>
  <si>
    <t>Reset Button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</si>
</sst>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rgb="FFFF0000"/>
      <name val="Verdana"/>
      <family val="2"/>
    </font>
    <font>
      <sz val="10"/>
      <color theme="1"/>
      <name val="Verdana"/>
      <family val="2"/>
    </font>
    <font>
      <u/>
      <sz val="10"/>
      <color theme="10"/>
      <name val="Verdana"/>
      <family val="2"/>
    </font>
    <font>
      <sz val="10"/>
      <color rgb="FFFF0000"/>
      <name val="Verdana"/>
      <family val="2"/>
    </font>
    <font>
      <u/>
      <sz val="10"/>
      <color rgb="FFFF0000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center"/>
    </xf>
    <xf numFmtId="0" fontId="1" fillId="0" borderId="1" xfId="1" applyBorder="1" applyAlignment="1" applyProtection="1">
      <alignment horizontal="center"/>
    </xf>
    <xf numFmtId="0" fontId="6" fillId="0" borderId="1" xfId="1" applyFont="1" applyBorder="1" applyAlignment="1" applyProtection="1">
      <alignment horizontal="center"/>
    </xf>
    <xf numFmtId="0" fontId="7" fillId="0" borderId="0" xfId="0" applyFont="1"/>
    <xf numFmtId="0" fontId="1" fillId="2" borderId="3" xfId="1" applyFill="1" applyBorder="1" applyAlignment="1" applyProtection="1">
      <alignment vertical="top" wrapText="1"/>
    </xf>
    <xf numFmtId="0" fontId="8" fillId="2" borderId="3" xfId="0" applyFont="1" applyFill="1" applyBorder="1" applyAlignment="1">
      <alignment vertical="top" wrapText="1"/>
    </xf>
    <xf numFmtId="0" fontId="1" fillId="2" borderId="3" xfId="1" applyFill="1" applyBorder="1" applyAlignment="1" applyProtection="1">
      <alignment wrapText="1"/>
    </xf>
    <xf numFmtId="0" fontId="8" fillId="2" borderId="3" xfId="0" applyFont="1" applyFill="1" applyBorder="1" applyAlignment="1">
      <alignment wrapText="1"/>
    </xf>
    <xf numFmtId="0" fontId="0" fillId="0" borderId="9" xfId="0" applyBorder="1"/>
    <xf numFmtId="0" fontId="0" fillId="0" borderId="10" xfId="0" applyBorder="1"/>
    <xf numFmtId="0" fontId="3" fillId="0" borderId="1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vertical="top" wrapText="1"/>
    </xf>
    <xf numFmtId="0" fontId="8" fillId="2" borderId="7" xfId="0" applyFont="1" applyFill="1" applyBorder="1" applyAlignment="1">
      <alignment vertical="top" wrapText="1"/>
    </xf>
    <xf numFmtId="0" fontId="8" fillId="2" borderId="11" xfId="0" applyFont="1" applyFill="1" applyBorder="1" applyAlignment="1">
      <alignment vertical="top" wrapText="1"/>
    </xf>
    <xf numFmtId="0" fontId="8" fillId="2" borderId="4" xfId="0" applyFont="1" applyFill="1" applyBorder="1" applyAlignment="1">
      <alignment horizontal="center" vertical="top" wrapText="1"/>
    </xf>
    <xf numFmtId="0" fontId="8" fillId="2" borderId="5" xfId="0" applyFont="1" applyFill="1" applyBorder="1" applyAlignment="1">
      <alignment horizontal="center" vertical="top" wrapText="1"/>
    </xf>
    <xf numFmtId="0" fontId="8" fillId="2" borderId="6" xfId="0" applyFont="1" applyFill="1" applyBorder="1" applyAlignment="1">
      <alignment horizontal="center" vertical="top" wrapText="1"/>
    </xf>
    <xf numFmtId="0" fontId="8" fillId="2" borderId="8" xfId="0" applyFont="1" applyFill="1" applyBorder="1" applyAlignment="1">
      <alignment horizontal="center" vertical="top" wrapText="1"/>
    </xf>
    <xf numFmtId="0" fontId="8" fillId="2" borderId="9" xfId="0" applyFont="1" applyFill="1" applyBorder="1" applyAlignment="1">
      <alignment horizontal="center" vertical="top" wrapText="1"/>
    </xf>
    <xf numFmtId="0" fontId="8" fillId="2" borderId="10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in/itm/SIM800L-GPRS-GSM-Module-MicroSIM-card-TTL-Serial-Port-CE-M061/302476664885?hash=item466d03a035:g:DSAAAOSwfCZZ1Ppa" TargetMode="External"/><Relationship Id="rId2" Type="http://schemas.openxmlformats.org/officeDocument/2006/relationships/hyperlink" Target="https://www.amazon.in/ARK-Technosolutions-Arduino-Nano-ATmega328/dp/B01EFSS8VK/ref=sr_1_3?s=industrial&amp;ie=UTF8&amp;qid=1518354935&amp;sr=1-3&amp;keywords=arduino+nano" TargetMode="External"/><Relationship Id="rId1" Type="http://schemas.openxmlformats.org/officeDocument/2006/relationships/hyperlink" Target="https://www.amazon.in/Silicon-Technolabs-Backlight-Alphanumeric-Microcontroller/dp/B018LZMIP0/ref=sr_1_2?ie=UTF8&amp;qid=1518354739&amp;sr=8-2&amp;keywords=lcd+16x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electroncomponents.com/12V-1A-Transformer" TargetMode="External"/><Relationship Id="rId4" Type="http://schemas.openxmlformats.org/officeDocument/2006/relationships/hyperlink" Target="https://www.amazon.in/Generic-KitsGuru-Storage-Adapter-Arduino/dp/B00YS6RAR8/ref=sr_1_1?s=industrial&amp;ie=UTF8&amp;qid=1518355683&amp;sr=1-1&amp;keywords=micro+sd+car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Zinc%E2%80%93carbon_battery" TargetMode="External"/><Relationship Id="rId1" Type="http://schemas.openxmlformats.org/officeDocument/2006/relationships/hyperlink" Target="https://en.wikipedia.org/wiki/Alkaline_batt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30"/>
  <sheetViews>
    <sheetView tabSelected="1" workbookViewId="0">
      <selection activeCell="F22" sqref="F22"/>
    </sheetView>
  </sheetViews>
  <sheetFormatPr defaultRowHeight="12.75"/>
  <cols>
    <col min="1" max="1" width="9.140625" style="2"/>
    <col min="2" max="2" width="11.85546875" style="2" customWidth="1"/>
    <col min="3" max="3" width="45" style="2" customWidth="1"/>
    <col min="4" max="4" width="14.5703125" style="2" customWidth="1"/>
    <col min="5" max="16384" width="9.140625" style="2"/>
  </cols>
  <sheetData>
    <row r="2" spans="2:6" s="1" customFormat="1">
      <c r="B2" s="3" t="s">
        <v>10</v>
      </c>
      <c r="C2" s="3" t="s">
        <v>11</v>
      </c>
      <c r="D2" s="3" t="s">
        <v>12</v>
      </c>
      <c r="E2" s="3" t="s">
        <v>13</v>
      </c>
      <c r="F2" s="3"/>
    </row>
    <row r="3" spans="2:6">
      <c r="B3" s="4" t="s">
        <v>0</v>
      </c>
      <c r="C3" s="4" t="s">
        <v>3</v>
      </c>
      <c r="D3" s="8" t="s">
        <v>1</v>
      </c>
      <c r="E3" s="6">
        <v>185</v>
      </c>
      <c r="F3" s="18">
        <f>SUM(E3:E6)</f>
        <v>805</v>
      </c>
    </row>
    <row r="4" spans="2:6">
      <c r="B4" s="4" t="s">
        <v>2</v>
      </c>
      <c r="C4" s="4" t="s">
        <v>4</v>
      </c>
      <c r="D4" s="8" t="s">
        <v>1</v>
      </c>
      <c r="E4" s="6">
        <v>295</v>
      </c>
      <c r="F4" s="18"/>
    </row>
    <row r="5" spans="2:6" ht="15">
      <c r="B5" s="4" t="s">
        <v>14</v>
      </c>
      <c r="C5" s="4" t="s">
        <v>15</v>
      </c>
      <c r="D5" s="9" t="s">
        <v>16</v>
      </c>
      <c r="E5" s="6">
        <v>125</v>
      </c>
      <c r="F5" s="18"/>
    </row>
    <row r="6" spans="2:6">
      <c r="B6" s="4" t="s">
        <v>17</v>
      </c>
      <c r="C6" s="4" t="s">
        <v>18</v>
      </c>
      <c r="D6" s="6"/>
      <c r="E6" s="6">
        <v>200</v>
      </c>
      <c r="F6" s="18"/>
    </row>
    <row r="7" spans="2:6">
      <c r="B7" s="5" t="s">
        <v>5</v>
      </c>
      <c r="C7" s="5" t="s">
        <v>6</v>
      </c>
      <c r="D7" s="10" t="s">
        <v>7</v>
      </c>
      <c r="E7" s="7">
        <v>580</v>
      </c>
      <c r="F7" s="18">
        <f>SUM(E7:E8)</f>
        <v>710</v>
      </c>
    </row>
    <row r="8" spans="2:6">
      <c r="B8" s="5" t="s">
        <v>9</v>
      </c>
      <c r="C8" s="5" t="s">
        <v>8</v>
      </c>
      <c r="D8" s="10" t="s">
        <v>1</v>
      </c>
      <c r="E8" s="7">
        <v>130</v>
      </c>
      <c r="F8" s="18"/>
    </row>
    <row r="12" spans="2:6">
      <c r="D12" s="28" t="s">
        <v>37</v>
      </c>
      <c r="E12" s="28"/>
      <c r="F12" s="28"/>
    </row>
    <row r="13" spans="2:6">
      <c r="D13" s="29" t="s">
        <v>39</v>
      </c>
      <c r="E13" s="29" t="s">
        <v>40</v>
      </c>
      <c r="F13" s="29" t="s">
        <v>41</v>
      </c>
    </row>
    <row r="14" spans="2:6">
      <c r="D14" s="4" t="s">
        <v>38</v>
      </c>
      <c r="E14" s="4" t="s">
        <v>42</v>
      </c>
      <c r="F14" s="4">
        <v>2</v>
      </c>
    </row>
    <row r="15" spans="2:6">
      <c r="D15" s="4" t="s">
        <v>38</v>
      </c>
      <c r="E15" s="4" t="s">
        <v>43</v>
      </c>
      <c r="F15" s="4">
        <v>1</v>
      </c>
    </row>
    <row r="16" spans="2:6">
      <c r="D16" s="4" t="s">
        <v>38</v>
      </c>
      <c r="E16" s="4" t="s">
        <v>44</v>
      </c>
      <c r="F16" s="4">
        <v>1</v>
      </c>
    </row>
    <row r="17" spans="4:6">
      <c r="D17" s="4" t="s">
        <v>38</v>
      </c>
      <c r="E17" s="4" t="s">
        <v>45</v>
      </c>
      <c r="F17" s="4">
        <v>6</v>
      </c>
    </row>
    <row r="18" spans="4:6">
      <c r="D18" s="4" t="s">
        <v>38</v>
      </c>
      <c r="E18" s="4" t="s">
        <v>46</v>
      </c>
      <c r="F18" s="4">
        <v>1</v>
      </c>
    </row>
    <row r="19" spans="4:6">
      <c r="D19" s="4" t="s">
        <v>48</v>
      </c>
      <c r="E19" s="4" t="s">
        <v>47</v>
      </c>
      <c r="F19" s="4">
        <v>2</v>
      </c>
    </row>
    <row r="20" spans="4:6">
      <c r="D20" s="4" t="s">
        <v>49</v>
      </c>
      <c r="E20" s="4" t="s">
        <v>50</v>
      </c>
      <c r="F20" s="4">
        <v>1</v>
      </c>
    </row>
    <row r="21" spans="4:6">
      <c r="D21" s="4" t="s">
        <v>51</v>
      </c>
      <c r="E21" s="4"/>
      <c r="F21" s="4">
        <v>1</v>
      </c>
    </row>
    <row r="22" spans="4:6">
      <c r="D22" s="4"/>
      <c r="E22" s="4"/>
      <c r="F22" s="4"/>
    </row>
    <row r="23" spans="4:6">
      <c r="D23" s="4"/>
      <c r="E23" s="4"/>
      <c r="F23" s="4"/>
    </row>
    <row r="24" spans="4:6">
      <c r="D24" s="4"/>
      <c r="E24" s="4"/>
      <c r="F24" s="4"/>
    </row>
    <row r="25" spans="4:6">
      <c r="D25" s="4"/>
      <c r="E25" s="4"/>
      <c r="F25" s="4"/>
    </row>
    <row r="26" spans="4:6">
      <c r="D26" s="4"/>
      <c r="E26" s="4"/>
      <c r="F26" s="4"/>
    </row>
    <row r="27" spans="4:6">
      <c r="D27" s="4"/>
      <c r="E27" s="4"/>
      <c r="F27" s="4"/>
    </row>
    <row r="28" spans="4:6">
      <c r="D28" s="4"/>
      <c r="E28" s="4"/>
      <c r="F28" s="4"/>
    </row>
    <row r="29" spans="4:6">
      <c r="D29" s="4"/>
      <c r="E29" s="4"/>
      <c r="F29" s="4"/>
    </row>
    <row r="30" spans="4:6">
      <c r="D30" s="4"/>
      <c r="E30" s="4"/>
      <c r="F30" s="4"/>
    </row>
  </sheetData>
  <mergeCells count="3">
    <mergeCell ref="F3:F6"/>
    <mergeCell ref="F7:F8"/>
    <mergeCell ref="D12:F12"/>
  </mergeCells>
  <hyperlinks>
    <hyperlink ref="D3" r:id="rId1"/>
    <hyperlink ref="D4" r:id="rId2"/>
    <hyperlink ref="D7" r:id="rId3"/>
    <hyperlink ref="D8" r:id="rId4"/>
    <hyperlink ref="D5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3:I18"/>
  <sheetViews>
    <sheetView workbookViewId="0">
      <selection activeCell="B12" sqref="B12"/>
    </sheetView>
  </sheetViews>
  <sheetFormatPr defaultRowHeight="15"/>
  <cols>
    <col min="1" max="1" width="26.5703125" customWidth="1"/>
    <col min="2" max="2" width="19.42578125" customWidth="1"/>
    <col min="3" max="3" width="18.5703125" customWidth="1"/>
    <col min="5" max="5" width="10" bestFit="1" customWidth="1"/>
  </cols>
  <sheetData>
    <row r="3" spans="1:9">
      <c r="B3" t="s">
        <v>0</v>
      </c>
      <c r="C3">
        <v>0.4</v>
      </c>
      <c r="D3" t="s">
        <v>19</v>
      </c>
    </row>
    <row r="4" spans="1:9">
      <c r="A4" t="s">
        <v>20</v>
      </c>
      <c r="B4" t="s">
        <v>21</v>
      </c>
      <c r="C4">
        <v>3.14</v>
      </c>
      <c r="D4" t="s">
        <v>19</v>
      </c>
      <c r="E4" s="11" t="s">
        <v>22</v>
      </c>
      <c r="F4" s="11" t="s">
        <v>23</v>
      </c>
      <c r="G4" s="11" t="s">
        <v>24</v>
      </c>
      <c r="H4" s="11" t="s">
        <v>25</v>
      </c>
    </row>
    <row r="5" spans="1:9">
      <c r="A5" t="s">
        <v>26</v>
      </c>
      <c r="C5">
        <v>2.3199999999999998E-2</v>
      </c>
      <c r="D5" t="s">
        <v>19</v>
      </c>
      <c r="E5">
        <f>C13/C5</f>
        <v>17241.37931034483</v>
      </c>
      <c r="F5">
        <f>E5/24</f>
        <v>718.39080459770128</v>
      </c>
      <c r="G5">
        <f>F5/7</f>
        <v>102.62725779967161</v>
      </c>
      <c r="H5">
        <f>F5/365</f>
        <v>1.9681939851991817</v>
      </c>
    </row>
    <row r="6" spans="1:9">
      <c r="A6" t="s">
        <v>27</v>
      </c>
      <c r="C6">
        <v>5.7999999999999996E-3</v>
      </c>
      <c r="D6" t="s">
        <v>19</v>
      </c>
      <c r="E6">
        <f>C13/C6</f>
        <v>68965.517241379319</v>
      </c>
      <c r="F6">
        <f>E6/24</f>
        <v>2873.5632183908051</v>
      </c>
      <c r="G6">
        <f>F6/7</f>
        <v>410.50903119868644</v>
      </c>
      <c r="H6">
        <f>F6/365</f>
        <v>7.8727759407967266</v>
      </c>
    </row>
    <row r="7" spans="1:9">
      <c r="B7" t="s">
        <v>28</v>
      </c>
      <c r="C7">
        <v>45</v>
      </c>
      <c r="D7" t="s">
        <v>19</v>
      </c>
      <c r="E7">
        <f>C13/C7</f>
        <v>8.8888888888888893</v>
      </c>
      <c r="F7">
        <f>E7/24</f>
        <v>0.37037037037037041</v>
      </c>
      <c r="G7">
        <f>F7/7</f>
        <v>5.2910052910052914E-2</v>
      </c>
      <c r="H7">
        <f>F7/365</f>
        <v>1.0147133434804669E-3</v>
      </c>
    </row>
    <row r="8" spans="1:9">
      <c r="C8">
        <f>SUM(C3:C4)</f>
        <v>3.54</v>
      </c>
      <c r="D8" t="s">
        <v>19</v>
      </c>
    </row>
    <row r="9" spans="1:9">
      <c r="C9">
        <f>SUM(C5,C3)</f>
        <v>0.42320000000000002</v>
      </c>
      <c r="D9" t="s">
        <v>19</v>
      </c>
    </row>
    <row r="10" spans="1:9">
      <c r="C10">
        <f>SUM(C6,C3)</f>
        <v>0.40580000000000005</v>
      </c>
      <c r="D10" t="s">
        <v>19</v>
      </c>
    </row>
    <row r="13" spans="1:9">
      <c r="C13">
        <v>400</v>
      </c>
      <c r="D13" t="s">
        <v>29</v>
      </c>
      <c r="E13">
        <f>C13/C8</f>
        <v>112.99435028248587</v>
      </c>
      <c r="F13">
        <f>E13/24</f>
        <v>4.7080979284369109</v>
      </c>
      <c r="G13">
        <f t="shared" ref="G13:G15" si="0">F13/7</f>
        <v>0.67258541834813013</v>
      </c>
      <c r="H13">
        <f t="shared" ref="H13:H15" si="1">F13/365</f>
        <v>1.2898898434073729E-2</v>
      </c>
    </row>
    <row r="14" spans="1:9">
      <c r="E14">
        <f>C13/C9</f>
        <v>945.1795841209829</v>
      </c>
      <c r="F14">
        <f>E14/24</f>
        <v>39.382482671707621</v>
      </c>
      <c r="G14">
        <f t="shared" si="0"/>
        <v>5.6260689531010888</v>
      </c>
      <c r="H14">
        <f t="shared" si="1"/>
        <v>0.10789721279919896</v>
      </c>
    </row>
    <row r="15" spans="1:9" ht="15.75" thickBot="1">
      <c r="E15">
        <f>C13/C10</f>
        <v>985.70724494825026</v>
      </c>
      <c r="F15">
        <f>E15/24</f>
        <v>41.071135206177097</v>
      </c>
      <c r="G15">
        <f t="shared" si="0"/>
        <v>5.8673050294538713</v>
      </c>
      <c r="H15">
        <f t="shared" si="1"/>
        <v>0.11252365809911534</v>
      </c>
    </row>
    <row r="16" spans="1:9" ht="15.75" thickBot="1">
      <c r="B16" s="19" t="s">
        <v>30</v>
      </c>
      <c r="C16" s="12" t="s">
        <v>31</v>
      </c>
      <c r="D16" s="13" t="s">
        <v>32</v>
      </c>
      <c r="E16" s="13" t="s">
        <v>33</v>
      </c>
      <c r="F16" s="13">
        <v>550</v>
      </c>
      <c r="G16" s="22">
        <v>9</v>
      </c>
      <c r="H16" s="23"/>
      <c r="I16" s="24"/>
    </row>
    <row r="17" spans="2:9" ht="15.75" thickBot="1">
      <c r="B17" s="20"/>
      <c r="C17" s="14" t="s">
        <v>34</v>
      </c>
      <c r="D17" s="15" t="s">
        <v>35</v>
      </c>
      <c r="E17" s="15" t="s">
        <v>36</v>
      </c>
      <c r="F17" s="15">
        <v>400</v>
      </c>
      <c r="G17" s="25"/>
      <c r="H17" s="26"/>
      <c r="I17" s="27"/>
    </row>
    <row r="18" spans="2:9" ht="15.75" thickBot="1">
      <c r="B18" s="21"/>
      <c r="C18" s="16"/>
      <c r="D18" s="16"/>
      <c r="E18" s="16"/>
      <c r="F18" s="16"/>
      <c r="G18" s="16"/>
      <c r="H18" s="16"/>
      <c r="I18" s="17"/>
    </row>
  </sheetData>
  <mergeCells count="2">
    <mergeCell ref="B16:B18"/>
    <mergeCell ref="G16:I17"/>
  </mergeCells>
  <hyperlinks>
    <hyperlink ref="C16" r:id="rId1" tooltip="Alkaline battery" display="https://en.wikipedia.org/wiki/Alkaline_battery"/>
    <hyperlink ref="C17" r:id="rId2" tooltip="Zinc–carbon battery" display="https://en.wikipedia.org/wiki/Zinc%E2%80%93carbon_battery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2018-02-11T13:13:11Z</dcterms:created>
  <dcterms:modified xsi:type="dcterms:W3CDTF">2018-04-29T17:06:22Z</dcterms:modified>
</cp:coreProperties>
</file>