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xr:revisionPtr revIDLastSave="0" documentId="8_{482D0CAC-A022-404F-BB43-72EF5181D71D}" xr6:coauthVersionLast="47" xr6:coauthVersionMax="47" xr10:uidLastSave="{00000000-0000-0000-0000-000000000000}"/>
  <bookViews>
    <workbookView xWindow="-120" yWindow="-120" windowWidth="29040" windowHeight="15720" firstSheet="1" activeTab="1" xr2:uid="{00000000-000D-0000-FFFF-FFFF00000000}"/>
  </bookViews>
  <sheets>
    <sheet name="Course Outline" sheetId="1" state="hidden" r:id="rId1"/>
    <sheet name="Chloe's Model Trains" sheetId="2" r:id="rId2"/>
    <sheet name="Tax Calculation Sheet" sheetId="9" r:id="rId3"/>
    <sheet name="IR 10 and IR4" sheetId="10" r:id="rId4"/>
    <sheet name="IR4 Tax Calc" sheetId="11" r:id="rId5"/>
    <sheet name="Shareholding" sheetId="12" r:id="rId6"/>
    <sheet name="ICA" sheetId="13" r:id="rId7"/>
    <sheet name="FBT" sheetId="14" r:id="rId8"/>
  </sheets>
  <definedNames>
    <definedName name="_xlnm.Print_Area" localSheetId="1">'Chloe''s Model Trains'!$A$1:$F$71</definedName>
    <definedName name="_xlnm.Print_Area" localSheetId="3">'IR 10 and IR4'!$A$1:$F$71</definedName>
    <definedName name="_xlnm.Print_Area" localSheetId="4">'IR4 Tax Calc'!$A$1:$F$43</definedName>
    <definedName name="_xlnm.Print_Area" localSheetId="2">'Tax Calculation Sheet'!$A$1:$E$42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 l="1"/>
  <c r="F9" i="1" l="1"/>
  <c r="G14" i="1" l="1"/>
  <c r="F12" i="1" l="1"/>
  <c r="E38" i="2" l="1"/>
  <c r="F11" i="1"/>
  <c r="F10" i="1"/>
  <c r="F8" i="1" l="1"/>
  <c r="F14" i="1" s="1"/>
  <c r="E18" i="2" l="1"/>
  <c r="E19" i="2" l="1"/>
  <c r="E24" i="2" l="1"/>
  <c r="E40" i="2" s="1"/>
  <c r="F15" i="1" l="1"/>
</calcChain>
</file>

<file path=xl/sharedStrings.xml><?xml version="1.0" encoding="utf-8"?>
<sst xmlns="http://schemas.openxmlformats.org/spreadsheetml/2006/main" count="415" uniqueCount="342">
  <si>
    <t>Assessment</t>
  </si>
  <si>
    <t>Taxation</t>
  </si>
  <si>
    <t>Student Marks</t>
  </si>
  <si>
    <t>Out of Max Marks</t>
  </si>
  <si>
    <t>Income Statement</t>
  </si>
  <si>
    <t>Total result</t>
  </si>
  <si>
    <t xml:space="preserve">Percentage </t>
  </si>
  <si>
    <r>
      <t xml:space="preserve">Overall Comment </t>
    </r>
    <r>
      <rPr>
        <b/>
        <i/>
        <sz val="16"/>
        <color rgb="FF0099CC"/>
        <rFont val="Calibri"/>
        <family val="2"/>
        <scheme val="minor"/>
      </rPr>
      <t>(Tutor Use Only)</t>
    </r>
  </si>
  <si>
    <t>Complete tax calculation Sheet</t>
  </si>
  <si>
    <t>(Profit &amp; Loss)</t>
  </si>
  <si>
    <t>$</t>
  </si>
  <si>
    <t xml:space="preserve">Income </t>
  </si>
  <si>
    <t>Sales Revenue</t>
  </si>
  <si>
    <t xml:space="preserve">Less Cost of Goods Sold </t>
  </si>
  <si>
    <t xml:space="preserve">Gross Profit </t>
  </si>
  <si>
    <t>Other Income</t>
  </si>
  <si>
    <t>Total Income</t>
  </si>
  <si>
    <t xml:space="preserve">Less Expenses </t>
  </si>
  <si>
    <t>Total Expenses</t>
  </si>
  <si>
    <t>Net Profit</t>
  </si>
  <si>
    <t>Advertising Fees</t>
  </si>
  <si>
    <t>Opening Inventory</t>
  </si>
  <si>
    <t>Purchases</t>
  </si>
  <si>
    <t>Closing Inventory</t>
  </si>
  <si>
    <t>Cost of Goods Sold</t>
  </si>
  <si>
    <t>Dividend Income</t>
  </si>
  <si>
    <t>Bad Debts</t>
  </si>
  <si>
    <t>Depreciation</t>
  </si>
  <si>
    <t>Accountancy Fees</t>
  </si>
  <si>
    <t>Consultancy Fees</t>
  </si>
  <si>
    <t>Interest Expense</t>
  </si>
  <si>
    <t>Subscriptions</t>
  </si>
  <si>
    <t>Repairs &amp; Maintenance</t>
  </si>
  <si>
    <t>Chloe's Model Trains Ltd</t>
  </si>
  <si>
    <t>Additional Information</t>
  </si>
  <si>
    <t>Accounting Profit</t>
  </si>
  <si>
    <t>Deduct: Non-assessable income</t>
  </si>
  <si>
    <t>Add back: Non-allowable deductions</t>
  </si>
  <si>
    <t>Tax Profit</t>
  </si>
  <si>
    <t>Losses brought forward</t>
  </si>
  <si>
    <t>Adjusted tax profit</t>
  </si>
  <si>
    <t>Income Tax liability (28%)</t>
  </si>
  <si>
    <t>Less: Tax credits</t>
  </si>
  <si>
    <t>Shareholder's Salary</t>
  </si>
  <si>
    <t>Marks  (Tutor Use)</t>
  </si>
  <si>
    <t>Donations</t>
  </si>
  <si>
    <t>Sales and/or Services</t>
  </si>
  <si>
    <t>Profit/Loss - IR10</t>
  </si>
  <si>
    <t>Box</t>
  </si>
  <si>
    <t>Opening Stock</t>
  </si>
  <si>
    <t>Closing Stock</t>
  </si>
  <si>
    <t>Gross Profit</t>
  </si>
  <si>
    <t>Other Gross Income</t>
  </si>
  <si>
    <t>Interest Received</t>
  </si>
  <si>
    <t>Dividends Received</t>
  </si>
  <si>
    <t>Rental, lease and licence income</t>
  </si>
  <si>
    <t>Expenses</t>
  </si>
  <si>
    <t>Accounting depreciation and amortisation</t>
  </si>
  <si>
    <t>Insurance (exclude ACC levies)</t>
  </si>
  <si>
    <t>Interest expense</t>
  </si>
  <si>
    <t>Professional and consulting fees</t>
  </si>
  <si>
    <t>Rates</t>
  </si>
  <si>
    <t>Rental, lease and licence payments</t>
  </si>
  <si>
    <t>Repairs and maintenance</t>
  </si>
  <si>
    <t>Research and development</t>
  </si>
  <si>
    <t>Associated persons' remuneration</t>
  </si>
  <si>
    <t>Salaries and wages paid to employees</t>
  </si>
  <si>
    <t>Contractor and sub-contractor payments</t>
  </si>
  <si>
    <t>Other expenses</t>
  </si>
  <si>
    <t>Total expenses</t>
  </si>
  <si>
    <t>Exceptional items</t>
  </si>
  <si>
    <t>Net profit/loss before tax</t>
  </si>
  <si>
    <t>Tax adjustments</t>
  </si>
  <si>
    <t>Current year taxable profit/loss</t>
  </si>
  <si>
    <t>14. Did the company receive any New Zealand dividends?</t>
  </si>
  <si>
    <t>Total Dividend Imputation Credits</t>
  </si>
  <si>
    <t>Total dividend RWT credits</t>
  </si>
  <si>
    <t>Total gross dividends</t>
  </si>
  <si>
    <t>14A</t>
  </si>
  <si>
    <t>14B</t>
  </si>
  <si>
    <t>19. Did the company receive income from  business or rental activities?</t>
  </si>
  <si>
    <t>Net profit or loss from business or rental</t>
  </si>
  <si>
    <t>19B</t>
  </si>
  <si>
    <t>IR4 Extract</t>
  </si>
  <si>
    <t>22. Total income or net loss before donations</t>
  </si>
  <si>
    <t>Add Boxes 12B, 13B, 14B, 15B, 16B, 18B, 19B and 21B</t>
  </si>
  <si>
    <t>23. Did the company make any donations to donee organisations?</t>
  </si>
  <si>
    <t>Donations Made</t>
  </si>
  <si>
    <t>24. Total income or net loss</t>
  </si>
  <si>
    <t>Subtract Box 23B from Box 22 and print your answer in Box 24.</t>
  </si>
  <si>
    <t>25. Can the company claim net losses brought forward?</t>
  </si>
  <si>
    <t>Amount Brought forward</t>
  </si>
  <si>
    <t>Amount claimed this year</t>
  </si>
  <si>
    <t>26. Total income after net losses brought forward</t>
  </si>
  <si>
    <t>25A</t>
  </si>
  <si>
    <t>25B</t>
  </si>
  <si>
    <t>23B</t>
  </si>
  <si>
    <t>Income Statement &amp; Additional Information</t>
  </si>
  <si>
    <t>Fill in parts of IR10 and IR4</t>
  </si>
  <si>
    <t>29A</t>
  </si>
  <si>
    <t>Tax Calculation Question 29 - IR4</t>
  </si>
  <si>
    <t>This is your Taxable Income.</t>
  </si>
  <si>
    <t>Work out the Tax on Taxable Income</t>
  </si>
  <si>
    <t>29B</t>
  </si>
  <si>
    <t>29C</t>
  </si>
  <si>
    <t>29D</t>
  </si>
  <si>
    <t>Subtract Box 29C from Box 29B</t>
  </si>
  <si>
    <t>29E</t>
  </si>
  <si>
    <t>Subtract Box 29E from Box 29D</t>
  </si>
  <si>
    <t>Copy total imputation Credits, if any, from Box 14 to Box 29G</t>
  </si>
  <si>
    <t>29G</t>
  </si>
  <si>
    <t>29F</t>
  </si>
  <si>
    <t>29H</t>
  </si>
  <si>
    <t>29I</t>
  </si>
  <si>
    <t>29IA</t>
  </si>
  <si>
    <t>Subtract Box 29I and Box 29IA from Box 29H</t>
  </si>
  <si>
    <t>29J</t>
  </si>
  <si>
    <t>Credit</t>
  </si>
  <si>
    <t>Debit</t>
  </si>
  <si>
    <t>Print any Provisional tax paid</t>
  </si>
  <si>
    <t>29K</t>
  </si>
  <si>
    <t>29L</t>
  </si>
  <si>
    <t>If Box 29J is a credit, add Box 29J and Box 29K. 
Print your answer in Box 29L. This is the refund. 
If Box 29J is a debit, subtract Box 29K from Box 29J. 
This is the tax to pay.</t>
  </si>
  <si>
    <t>Refund</t>
  </si>
  <si>
    <t>Tax to pay</t>
  </si>
  <si>
    <t>Provisional Tax Question 32 - IR4</t>
  </si>
  <si>
    <t>E</t>
  </si>
  <si>
    <t>Print the option used (S or E or R) in Box 32A.</t>
  </si>
  <si>
    <t>32A</t>
  </si>
  <si>
    <t>32B</t>
  </si>
  <si>
    <t>Print the company’s provisional tax payable in Box 32B if you’re using S or E</t>
  </si>
  <si>
    <t>IRD Number</t>
  </si>
  <si>
    <t>Remuneration with no PAYE Deducted</t>
  </si>
  <si>
    <t>39B</t>
  </si>
  <si>
    <t>Shareholder Details Question 39 - IR4</t>
  </si>
  <si>
    <t>39C</t>
  </si>
  <si>
    <t>Value of Loans from Company</t>
  </si>
  <si>
    <t>Current Account Balance</t>
  </si>
  <si>
    <t>CR</t>
  </si>
  <si>
    <t>DR</t>
  </si>
  <si>
    <t>Loss Offsets</t>
  </si>
  <si>
    <t>Subvention Payments</t>
  </si>
  <si>
    <t>IR3 (extract)</t>
  </si>
  <si>
    <t>21. Did you receive a shareholder-employee salary with no tax deducted?</t>
  </si>
  <si>
    <t>Date</t>
  </si>
  <si>
    <t>Transaction Description</t>
  </si>
  <si>
    <t>Opening Balance</t>
  </si>
  <si>
    <t>Closing Balance</t>
  </si>
  <si>
    <t>Chloe's Model Trains Ltd- ICA Account</t>
  </si>
  <si>
    <t>Tax Calculation for the year ended 31 March 20X3</t>
  </si>
  <si>
    <t>1/4/20X2</t>
  </si>
  <si>
    <t>23/7/20X2</t>
  </si>
  <si>
    <t>28/08/20X2</t>
  </si>
  <si>
    <t>9. Provisional Tax paid was $4,500, there is still $1,500 due for unpaid provisional tax.</t>
  </si>
  <si>
    <t>7/5/20X2</t>
  </si>
  <si>
    <t>15/01/20X3</t>
  </si>
  <si>
    <t>2/1/20X3</t>
  </si>
  <si>
    <t>31/3/20X3</t>
  </si>
  <si>
    <t>01/04/20X2</t>
  </si>
  <si>
    <t>Provisional Tax - paid $2,300 for last instalment of 20X2 Prov Tax</t>
  </si>
  <si>
    <t>06/5/20X2</t>
  </si>
  <si>
    <t>20/6/20X2</t>
  </si>
  <si>
    <t>Paid Terminal Tax of $142, this also included a late filing penaty of $50.</t>
  </si>
  <si>
    <t>IR4 Tax Calculation</t>
  </si>
  <si>
    <t>Shareholding IR4</t>
  </si>
  <si>
    <t>Imputation Credit Account</t>
  </si>
  <si>
    <t>Fringe Benefit Tax</t>
  </si>
  <si>
    <t>Other</t>
  </si>
  <si>
    <t>Other Calculations Performed:</t>
  </si>
  <si>
    <t>Cash Dividend:</t>
  </si>
  <si>
    <t>Net Dividend:</t>
  </si>
  <si>
    <t xml:space="preserve">Payments </t>
  </si>
  <si>
    <t>Income tax paid for 1989 and subsequent years:</t>
  </si>
  <si>
    <t>41A</t>
  </si>
  <si>
    <t>RWT on interest received</t>
  </si>
  <si>
    <t>41C</t>
  </si>
  <si>
    <t xml:space="preserve">Imputation </t>
  </si>
  <si>
    <t>Imputation credits attached to dividends received.</t>
  </si>
  <si>
    <t>(please specify)</t>
  </si>
  <si>
    <t>41E</t>
  </si>
  <si>
    <t>41D</t>
  </si>
  <si>
    <t>41F</t>
  </si>
  <si>
    <t>Refunds</t>
  </si>
  <si>
    <t>Income tax refunded for 1989 and subsequent years</t>
  </si>
  <si>
    <t>Imputation</t>
  </si>
  <si>
    <t>Imputation credits attached to dividends paid.</t>
  </si>
  <si>
    <t>include change of shareholding adjustment (please specify)</t>
  </si>
  <si>
    <t>42D</t>
  </si>
  <si>
    <t>42A</t>
  </si>
  <si>
    <t>42C</t>
  </si>
  <si>
    <r>
      <t xml:space="preserve">Add Boxes 42A, 42C and 42D. Print the total in Box 42E.
This is the </t>
    </r>
    <r>
      <rPr>
        <b/>
        <sz val="11"/>
        <color theme="1"/>
        <rFont val="Calibri"/>
        <family val="2"/>
        <scheme val="minor"/>
      </rPr>
      <t>total debits.</t>
    </r>
  </si>
  <si>
    <r>
      <t>Add Boxes 41A, 41C, 41D and 41E. Print the total in Box 41F. 
This is the</t>
    </r>
    <r>
      <rPr>
        <b/>
        <sz val="11"/>
        <color theme="1"/>
        <rFont val="Calibri"/>
        <family val="2"/>
        <scheme val="minor"/>
      </rPr>
      <t xml:space="preserve"> total credits</t>
    </r>
    <r>
      <rPr>
        <sz val="11"/>
        <color theme="1"/>
        <rFont val="Calibri"/>
        <family val="2"/>
        <scheme val="minor"/>
      </rPr>
      <t>.</t>
    </r>
  </si>
  <si>
    <t>42E</t>
  </si>
  <si>
    <r>
      <t xml:space="preserve">41. </t>
    </r>
    <r>
      <rPr>
        <b/>
        <sz val="11"/>
        <color theme="1"/>
        <rFont val="Calibri"/>
        <family val="2"/>
        <scheme val="minor"/>
      </rPr>
      <t>Credits</t>
    </r>
  </si>
  <si>
    <t>43. Closing balance at 31 March 20X3</t>
  </si>
  <si>
    <t>42. Debits</t>
  </si>
  <si>
    <r>
      <rPr>
        <b/>
        <sz val="11"/>
        <color theme="1"/>
        <rFont val="Calibri"/>
        <family val="2"/>
        <scheme val="minor"/>
      </rPr>
      <t xml:space="preserve">40. </t>
    </r>
    <r>
      <rPr>
        <sz val="11"/>
        <color theme="1"/>
        <rFont val="Calibri"/>
        <family val="2"/>
        <scheme val="minor"/>
      </rPr>
      <t xml:space="preserve">Print the </t>
    </r>
    <r>
      <rPr>
        <b/>
        <sz val="11"/>
        <color theme="1"/>
        <rFont val="Calibri"/>
        <family val="2"/>
        <scheme val="minor"/>
      </rPr>
      <t>opening balance at 1 April 20X2</t>
    </r>
    <r>
      <rPr>
        <sz val="11"/>
        <color theme="1"/>
        <rFont val="Calibri"/>
        <family val="2"/>
        <scheme val="minor"/>
      </rPr>
      <t xml:space="preserve"> in Box 40. This is the same as the closing balance at 31 March 20X2.</t>
    </r>
  </si>
  <si>
    <t>If Box 40 is a credit, add Box 40 and Box 41F and subtract Box 42E.</t>
  </si>
  <si>
    <t>If Box 42E is less than the total of Box 40 and Box 41F, Box 43 is a credit.</t>
  </si>
  <si>
    <t>If Box 40 is a debit, add Box 40 and Box 42E and subtract Box 41F.</t>
  </si>
  <si>
    <t>If Box 41F is less than the total of Box 40 and Box 42E, Box 43 is a debit.</t>
  </si>
  <si>
    <t>Adjustments to reduce further income tax payable.</t>
  </si>
  <si>
    <t>43A</t>
  </si>
  <si>
    <t>Further income tax payable. Subtract Box 43A from Box 43.
Print your answer in Box 43B.</t>
  </si>
  <si>
    <t>43B</t>
  </si>
  <si>
    <t>This is the total payable and is due by 20 June 2018.</t>
  </si>
  <si>
    <t>44A</t>
  </si>
  <si>
    <t>44. Imputation penalty tax</t>
  </si>
  <si>
    <t>Vehicle:</t>
  </si>
  <si>
    <t>Loan:</t>
  </si>
  <si>
    <t>Travel Expense</t>
  </si>
  <si>
    <t>01/10/20X2</t>
  </si>
  <si>
    <t>Days</t>
  </si>
  <si>
    <t>A loan was provided to Chloe to pay for a deposit on her house of $50,000. She plans on paying it back semi annually in $2,000 Payments.  No interest is being paid and the Prescribe rate of interest is 6%. The balances are as follows:</t>
  </si>
  <si>
    <t>One of Chloe's supplier has offered her some rare Model Trains to add to her personal collection. She got the company to pay $500.</t>
  </si>
  <si>
    <t>IR429 Extract</t>
  </si>
  <si>
    <t>Motor Vehicles</t>
  </si>
  <si>
    <t>1 
Employee Name</t>
  </si>
  <si>
    <t>2
Make, Model, Year, Rego</t>
  </si>
  <si>
    <t>3 
Original Cost</t>
  </si>
  <si>
    <t>4
Tax Book Value</t>
  </si>
  <si>
    <t>5
 No of days</t>
  </si>
  <si>
    <t>6
Value of Benefit</t>
  </si>
  <si>
    <t>7
Recipients Contribution</t>
  </si>
  <si>
    <t>8
 Taxable Value</t>
  </si>
  <si>
    <t>8
Taxable Value</t>
  </si>
  <si>
    <t>A</t>
  </si>
  <si>
    <t>2
Description of Benefit</t>
  </si>
  <si>
    <t>7
Taxable Value</t>
  </si>
  <si>
    <t>3
Value of Benefit</t>
  </si>
  <si>
    <t>4
Less Recipients Contribution</t>
  </si>
  <si>
    <t>5
Total Benefit</t>
  </si>
  <si>
    <t>6
Exemption</t>
  </si>
  <si>
    <t>Total Taxable Value</t>
  </si>
  <si>
    <t>B</t>
  </si>
  <si>
    <t>Free subsidised, or discounted goods and services</t>
  </si>
  <si>
    <t>4
Rate of Interest</t>
  </si>
  <si>
    <t>Low-interest loans (Extract)</t>
  </si>
  <si>
    <t>5
Prescribe Rate</t>
  </si>
  <si>
    <t>6
Interest at Prescribe Rate</t>
  </si>
  <si>
    <t>7
Actual Interest Charged</t>
  </si>
  <si>
    <t>9
Loan Balance at end of period</t>
  </si>
  <si>
    <t>Apr - Jun</t>
  </si>
  <si>
    <t>Jul-Sept</t>
  </si>
  <si>
    <t>Oct - Dec</t>
  </si>
  <si>
    <t>Jan - Mar</t>
  </si>
  <si>
    <t>Loan Balance</t>
  </si>
  <si>
    <t>Rate</t>
  </si>
  <si>
    <t>Total taxable value for first quarter</t>
  </si>
  <si>
    <t>September quarter (or part of)</t>
  </si>
  <si>
    <t xml:space="preserve">Total taxable value for second quarter   </t>
  </si>
  <si>
    <t>Total taxable value for third quarter</t>
  </si>
  <si>
    <t>Total taxable value for fourth quarter</t>
  </si>
  <si>
    <t>December quarter (or part of)</t>
  </si>
  <si>
    <t>March quarter (or part of)</t>
  </si>
  <si>
    <t>C</t>
  </si>
  <si>
    <t>Total motor vehicle taxable value from Box A above</t>
  </si>
  <si>
    <t>Total other fringe benefits taxable value from Box B above</t>
  </si>
  <si>
    <t>Total low-interest loans taxable value from Box C above</t>
  </si>
  <si>
    <t>Total taxable value  Add the amounts in Boxes A to D, print your answer 
in Box E.</t>
  </si>
  <si>
    <r>
      <rPr>
        <b/>
        <sz val="11"/>
        <color theme="1"/>
        <rFont val="Calibri"/>
        <family val="2"/>
        <scheme val="minor"/>
      </rPr>
      <t xml:space="preserve">Add Boxes 1 to 4. </t>
    </r>
    <r>
      <rPr>
        <sz val="11"/>
        <color theme="1"/>
        <rFont val="Calibri"/>
        <family val="2"/>
        <scheme val="minor"/>
      </rPr>
      <t xml:space="preserve"> Print your answer in Box C.  </t>
    </r>
  </si>
  <si>
    <r>
      <rPr>
        <b/>
        <sz val="11"/>
        <color theme="1"/>
        <rFont val="Calibri"/>
        <family val="2"/>
        <scheme val="minor"/>
      </rPr>
      <t xml:space="preserve">Total Taxable Value. </t>
    </r>
    <r>
      <rPr>
        <sz val="11"/>
        <color theme="1"/>
        <rFont val="Calibri"/>
        <family val="2"/>
        <scheme val="minor"/>
      </rPr>
      <t xml:space="preserve"> Print your answer in Box B.  </t>
    </r>
  </si>
  <si>
    <r>
      <rPr>
        <b/>
        <sz val="11"/>
        <color theme="1"/>
        <rFont val="Calibri"/>
        <family val="2"/>
        <scheme val="minor"/>
      </rPr>
      <t xml:space="preserve">Total Taxable Value. </t>
    </r>
    <r>
      <rPr>
        <sz val="11"/>
        <color theme="1"/>
        <rFont val="Calibri"/>
        <family val="2"/>
        <scheme val="minor"/>
      </rPr>
      <t xml:space="preserve"> Print your answer in Box A.  </t>
    </r>
  </si>
  <si>
    <t>Summary</t>
  </si>
  <si>
    <t>IR422 Extract</t>
  </si>
  <si>
    <t>Taxable benefits provided during the period</t>
  </si>
  <si>
    <t>Fringe Benefit Tax Calculation Rate</t>
  </si>
  <si>
    <t>Rate:</t>
  </si>
  <si>
    <t>Amount :</t>
  </si>
  <si>
    <t>GST Payable on Fringe Benefits</t>
  </si>
  <si>
    <t>Total to Pay</t>
  </si>
  <si>
    <t>Paid Inland Revenue $100 for the Imputation Tax Penalty</t>
  </si>
  <si>
    <t>31/03/20X3</t>
  </si>
  <si>
    <t>Provisional Tax - 1st Installment box on 20X3 Provisional tax of $2,000</t>
  </si>
  <si>
    <t>Provisional Tax - 2nd Installment box on 20X3 Provisional tax of $2,000</t>
  </si>
  <si>
    <t>Case study: Chloe's Model Trains</t>
  </si>
  <si>
    <t>Chloe Model Trains</t>
  </si>
  <si>
    <t>Income Taxation Assessment</t>
  </si>
  <si>
    <t>Case study: Chloe's Model Trains Fringe Benefit</t>
  </si>
  <si>
    <t>Case study: Chloe's Model Trains Imputation Credits</t>
  </si>
  <si>
    <t>Chloe's Model Trains (Income Tax)</t>
  </si>
  <si>
    <t>6. Repairs &amp; Maintenance included a $700 repair to the motor for a powertool, all others are deductible. A private use adjustment is required for this amount.</t>
  </si>
  <si>
    <t>1/4/20X3</t>
  </si>
  <si>
    <t>Declared and paid a cash dividend of $8040, 28% imputation rate.</t>
  </si>
  <si>
    <t>Declared and paid a net dividend of $5,000, 28% imputation rate.</t>
  </si>
  <si>
    <t>Insert dollar value</t>
  </si>
  <si>
    <t>Good:</t>
  </si>
  <si>
    <t>Convention:</t>
  </si>
  <si>
    <t>Complete Tax Calculation Sheet:</t>
  </si>
  <si>
    <t>Complete IR10 and IR4 Extract (Taxable Profit):</t>
  </si>
  <si>
    <t>Complete IR4 - Tax Calculation (Q29) and Provisional Tax (Q32)</t>
  </si>
  <si>
    <t>Complete the IR4 (Shareholder Details) and IR3 (Shareholder Salary Extract)</t>
  </si>
  <si>
    <t>Taxable Value</t>
  </si>
  <si>
    <t>39A</t>
  </si>
  <si>
    <t>39D</t>
  </si>
  <si>
    <t>Subtract Box 29G from Box 29F</t>
  </si>
  <si>
    <r>
      <t xml:space="preserve">1. $4,000 Dividend Received from Carnel Ltd on 31/3/20X3 was </t>
    </r>
    <r>
      <rPr>
        <b/>
        <sz val="11"/>
        <color theme="1"/>
        <rFont val="Calibri"/>
        <family val="2"/>
        <scheme val="minor"/>
      </rPr>
      <t>assessable</t>
    </r>
    <r>
      <rPr>
        <sz val="11"/>
        <color theme="1"/>
        <rFont val="Calibri"/>
        <family val="2"/>
        <scheme val="minor"/>
      </rPr>
      <t xml:space="preserve"> and included tax credits of 25% imputation Credits, and the rest for RWT.</t>
    </r>
  </si>
  <si>
    <t>10. All Donations were made by Chloe's Model Trains Ltd to donee organisations during the period. Chloe has kept donation receipts regarding this.</t>
  </si>
  <si>
    <t>13. No PAYE was deducted for Chloe's Shareholder's Salary.</t>
  </si>
  <si>
    <t>Tax Payable/(Receivable)</t>
  </si>
  <si>
    <t>14. For 20X4, Chloe's Model Trains Ltd has estimated the provisional tax to be $4,000.</t>
  </si>
  <si>
    <t>This MUST match your adjusted tax profit on the previous tab.</t>
  </si>
  <si>
    <t>Box 29 MUST match your  tax profit on the previous tab.</t>
  </si>
  <si>
    <t>Box 24 MUST match your  tax profit on the previous tab.</t>
  </si>
  <si>
    <t>Box 27 MUST Match your Accounting Profit and Box 28 is the sum of your tax adjustments</t>
  </si>
  <si>
    <t>This should be your income tax Liability.</t>
  </si>
  <si>
    <r>
      <t>Calculate the Foreign Investor Tax Credit</t>
    </r>
    <r>
      <rPr>
        <b/>
        <sz val="11"/>
        <color rgb="FFFF0000"/>
        <rFont val="Calibri"/>
        <family val="2"/>
        <scheme val="minor"/>
      </rPr>
      <t xml:space="preserve"> - Not Required</t>
    </r>
  </si>
  <si>
    <r>
      <t>Overseas Tax Paid</t>
    </r>
    <r>
      <rPr>
        <sz val="11"/>
        <color rgb="FFFF0000"/>
        <rFont val="Calibri"/>
        <family val="2"/>
        <scheme val="minor"/>
      </rPr>
      <t xml:space="preserve"> </t>
    </r>
    <r>
      <rPr>
        <b/>
        <sz val="11"/>
        <color rgb="FFFF0000"/>
        <rFont val="Calibri"/>
        <family val="2"/>
        <scheme val="minor"/>
      </rPr>
      <t>- Not Required</t>
    </r>
  </si>
  <si>
    <r>
      <t>Copy any RLWT from box 21BA to Box 29IA</t>
    </r>
    <r>
      <rPr>
        <b/>
        <sz val="11"/>
        <color rgb="FFFF0000"/>
        <rFont val="Calibri"/>
        <family val="2"/>
        <scheme val="minor"/>
      </rPr>
      <t xml:space="preserve"> - Not Required</t>
    </r>
  </si>
  <si>
    <r>
      <t>Copy the total tax credits from Box 17A to Box 29I</t>
    </r>
    <r>
      <rPr>
        <b/>
        <sz val="11"/>
        <color rgb="FFFF0000"/>
        <rFont val="Calibri"/>
        <family val="2"/>
        <scheme val="minor"/>
      </rPr>
      <t xml:space="preserve"> - RWT goes here</t>
    </r>
  </si>
  <si>
    <t>This should match your Tax Payable/(Refundable) on the tax calculation sheet.</t>
  </si>
  <si>
    <t>This is for 20X4 Provisional Tax.</t>
  </si>
  <si>
    <t>Use Additional Information to fill in certain fields, some can be left blank.</t>
  </si>
  <si>
    <r>
      <t xml:space="preserve">Opening Balance was $1,000 </t>
    </r>
    <r>
      <rPr>
        <b/>
        <sz val="11"/>
        <color rgb="FFFF0000"/>
        <rFont val="Calibri"/>
        <family val="2"/>
        <scheme val="minor"/>
      </rPr>
      <t>Debit Balance</t>
    </r>
  </si>
  <si>
    <t>Paid Inland Revenue $1,000 further income tax to remove the debit balance</t>
  </si>
  <si>
    <r>
      <t xml:space="preserve">$4,000 Dividend Received from Carnel Ltd on 31/3/20X3 included 25% imputation Credits, rest RWT 
</t>
    </r>
    <r>
      <rPr>
        <b/>
        <sz val="11"/>
        <color rgb="FFFF0000"/>
        <rFont val="Calibri"/>
        <family val="2"/>
        <scheme val="minor"/>
      </rPr>
      <t>You have already done this in the tax calculation</t>
    </r>
  </si>
  <si>
    <r>
      <t xml:space="preserve">If the total of Box 29I and 29IA is larger than Box 29H, the difference is a credit. If Box 29H is larger than the total of Box 29I and Box 29IA, the difference is a debit.
</t>
    </r>
    <r>
      <rPr>
        <b/>
        <sz val="11"/>
        <color rgb="FFFF0000"/>
        <rFont val="Calibri"/>
        <family val="2"/>
        <scheme val="minor"/>
      </rPr>
      <t>Please tick or x the correct cell</t>
    </r>
  </si>
  <si>
    <r>
      <t xml:space="preserve">If Box 29K is larger than Box 29J, the difference is the refund
</t>
    </r>
    <r>
      <rPr>
        <b/>
        <sz val="11"/>
        <color rgb="FFFF0000"/>
        <rFont val="Calibri"/>
        <family val="2"/>
        <scheme val="minor"/>
      </rPr>
      <t>Please tick or x the correct cell</t>
    </r>
  </si>
  <si>
    <r>
      <t xml:space="preserve">Balance
</t>
    </r>
    <r>
      <rPr>
        <b/>
        <sz val="11"/>
        <color rgb="FFFF0000"/>
        <rFont val="Calibri"/>
        <family val="2"/>
        <scheme val="minor"/>
      </rPr>
      <t>Tips
Debit - Positive
Credit - Negative</t>
    </r>
  </si>
  <si>
    <t>Please tick or X</t>
  </si>
  <si>
    <t>If you enter an amount into 41E, you must Specify what it is.</t>
  </si>
  <si>
    <t>Only complete the below boxes if the balance is debit.</t>
  </si>
  <si>
    <r>
      <t xml:space="preserve">Chloe has been claiming 100% of vehicle expenses, as she has chosen to use FBT. The cost of the 2012 Holden Commodore Ute (CMT645) was $45,000 including GST and currently the taxable book value is $7,000. Since the start of ownership, Chloe has been using </t>
    </r>
    <r>
      <rPr>
        <b/>
        <sz val="11"/>
        <color rgb="FFFF0000"/>
        <rFont val="Calibri"/>
        <family val="2"/>
        <scheme val="minor"/>
      </rPr>
      <t>tax value method</t>
    </r>
    <r>
      <rPr>
        <sz val="11"/>
        <color theme="1"/>
        <rFont val="Calibri"/>
        <family val="2"/>
        <scheme val="minor"/>
      </rPr>
      <t xml:space="preserve"> for this vehicle and have been filling on an annual basis. The vehicle is available for personal use all year. </t>
    </r>
    <r>
      <rPr>
        <b/>
        <sz val="11"/>
        <color rgb="FFFF0000"/>
        <rFont val="Calibri"/>
        <family val="2"/>
        <scheme val="minor"/>
      </rPr>
      <t xml:space="preserve">
Tax book value annual formula: Tax Book Value x (number of FBT Days/365) x 36%</t>
    </r>
  </si>
  <si>
    <t>Chloe was doing a small gesture to send a valued customer overseas to a international convention for Model Trains. However, they had a disagreement and Chloe was unable to cancel the booking, so she went instead. In total, the company paid $4,000 for the trip, which included the Convention Tickets, Hotel, and food while overseas. Chloe has no attention to do any private travel while she goes to the conference and she intends to undertake research for leading restoration techniques of model trains.</t>
  </si>
  <si>
    <r>
      <t xml:space="preserve">Workings - </t>
    </r>
    <r>
      <rPr>
        <b/>
        <sz val="18"/>
        <color rgb="FFFF0000"/>
        <rFont val="Arial"/>
        <family val="2"/>
      </rPr>
      <t>This is COMPULSORY</t>
    </r>
    <r>
      <rPr>
        <b/>
        <sz val="18"/>
        <color rgb="FF379BBB"/>
        <rFont val="Arial"/>
        <family val="2"/>
      </rPr>
      <t xml:space="preserve">
</t>
    </r>
    <r>
      <rPr>
        <b/>
        <sz val="18"/>
        <color rgb="FFFF0000"/>
        <rFont val="Arial"/>
        <family val="2"/>
      </rPr>
      <t>(</t>
    </r>
    <r>
      <rPr>
        <b/>
        <i/>
        <sz val="18"/>
        <color rgb="FFFF0000"/>
        <rFont val="Arial"/>
        <family val="2"/>
      </rPr>
      <t>must show all calculations for the following items)</t>
    </r>
  </si>
  <si>
    <r>
      <t xml:space="preserve">Workings for Taxable Value - </t>
    </r>
    <r>
      <rPr>
        <b/>
        <sz val="18"/>
        <color rgb="FFFF0000"/>
        <rFont val="Arial"/>
        <family val="2"/>
      </rPr>
      <t>This is COMPULSORY</t>
    </r>
    <r>
      <rPr>
        <b/>
        <sz val="18"/>
        <color rgb="FF379BBB"/>
        <rFont val="Arial"/>
        <family val="2"/>
      </rPr>
      <t xml:space="preserve">
</t>
    </r>
    <r>
      <rPr>
        <b/>
        <sz val="16"/>
        <color rgb="FFFF0000"/>
        <rFont val="Arial"/>
        <family val="2"/>
      </rPr>
      <t>(</t>
    </r>
    <r>
      <rPr>
        <b/>
        <i/>
        <sz val="16"/>
        <color rgb="FFFF0000"/>
        <rFont val="Arial"/>
        <family val="2"/>
      </rPr>
      <t>MUST</t>
    </r>
    <r>
      <rPr>
        <i/>
        <sz val="16"/>
        <color rgb="FFFF0000"/>
        <rFont val="Arial"/>
        <family val="2"/>
      </rPr>
      <t xml:space="preserve"> show all </t>
    </r>
    <r>
      <rPr>
        <b/>
        <i/>
        <sz val="16"/>
        <color rgb="FFFF0000"/>
        <rFont val="Arial"/>
        <family val="2"/>
      </rPr>
      <t xml:space="preserve">explanations AND calculations </t>
    </r>
    <r>
      <rPr>
        <i/>
        <sz val="16"/>
        <color rgb="FFFF0000"/>
        <rFont val="Arial"/>
        <family val="2"/>
      </rPr>
      <t>for the following items)</t>
    </r>
  </si>
  <si>
    <r>
      <t xml:space="preserve">This is the </t>
    </r>
    <r>
      <rPr>
        <b/>
        <i/>
        <sz val="11"/>
        <color rgb="FFFF0000"/>
        <rFont val="Calibri"/>
        <family val="2"/>
        <scheme val="minor"/>
      </rPr>
      <t>value from Box 3 (less any fringe benefits that are exempt or zero-rated for GST)</t>
    </r>
  </si>
  <si>
    <r>
      <t xml:space="preserve">– Fringe benefits provided on or after 1 October 2010, </t>
    </r>
    <r>
      <rPr>
        <b/>
        <sz val="11"/>
        <color rgb="FFFF0000"/>
        <rFont val="Calibri"/>
        <family val="2"/>
        <scheme val="minor"/>
      </rPr>
      <t>multiply the value 3 and divide by 23</t>
    </r>
  </si>
  <si>
    <t>Check the summary for any Fringe Benefits that are exempt from GST</t>
  </si>
  <si>
    <t>To work this out you need to work backwards from Box 24.</t>
  </si>
  <si>
    <r>
      <t xml:space="preserve">2. Sales Revenue included a $10,000 grant which is </t>
    </r>
    <r>
      <rPr>
        <b/>
        <sz val="11"/>
        <color theme="1"/>
        <rFont val="Calibri"/>
        <family val="2"/>
        <scheme val="minor"/>
      </rPr>
      <t>not assessable</t>
    </r>
    <r>
      <rPr>
        <sz val="11"/>
        <color theme="1"/>
        <rFont val="Calibri"/>
        <family val="2"/>
        <scheme val="minor"/>
      </rPr>
      <t xml:space="preserve"> for income tax.</t>
    </r>
  </si>
  <si>
    <t>3. For the bad debts amounting to $900, you confirmed that Chloe did not exercise all efforts to chase customers for the debt.</t>
  </si>
  <si>
    <t>4. For the powertools, only 70% is allowed for business use. Please use this for any personal use adjustments for any expenses that relate back to the powertools.</t>
  </si>
  <si>
    <t>5a. The Depreciation figure stated in the Profit/loss was using Industry Depreciation Rates. The Depreciation figure for taxation purposes totalled $9,300 using depreciation rates given by the Inland Revenue.</t>
  </si>
  <si>
    <t>5b. Of the above depreciation of $9,300, $1,300 was for powertools. A private use adjustment is required for this amount.</t>
  </si>
  <si>
    <t>7. $150 of the accounting fees included the filing of Chloe's sisters return. You have indicated that this is an expense for Chloe's sister, not Chloe's Model Trains Ltd. The remaining amount was accounting fees to Chloe's Model Trains Ltd.</t>
  </si>
  <si>
    <t>8. Chloe's Model Trains Ltd had Losses of $520 brought forward from the previous year.</t>
  </si>
  <si>
    <t>11. IRD Numbers - Chloe's Model Trains Ltd: 131 120 555, Chloe: 095 456 986</t>
  </si>
  <si>
    <t>12. The Current Account for Chloe had a $12,000 Credit Balance. No other shareholder information was given</t>
  </si>
  <si>
    <t>Chloe's Model Trains Ltd declared and paid a cash dividend of $8040, 28% imputation rate.</t>
  </si>
  <si>
    <t>Chloe's Model Trains Ltd declared and paid a net dividend of $5,000, 28% imputation rate.</t>
  </si>
  <si>
    <t>PLEASE READ THE WORD DOCUMENT FOR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</si>
</sst>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Red]\-&quot;$&quot;#,##0"/>
    <numFmt numFmtId="44" formatCode="_-&quot;$&quot;* #,##0.00_-;\-&quot;$&quot;* #,##0.00_-;_-&quot;$&quot;* &quot;-&quot;??_-;_-@_-"/>
    <numFmt numFmtId="43" formatCode="_-* #,##0.00_-;\-* #,##0.00_-;_-* &quot;-&quot;??_-;_-@_-"/>
    <numFmt numFmtId="164" formatCode="0.0%"/>
    <numFmt numFmtId="165" formatCode="_-* #,##0_-;\-* #,##0_-;_-* &quot;-&quot;??_-;_-@_-"/>
    <numFmt numFmtId="166" formatCode="#,##0;\(#,##0\)"/>
    <numFmt numFmtId="167" formatCode="_-&quot;$&quot;* #,##0_-;\-&quot;$&quot;* #,##0_-;_-&quot;$&quot;* &quot;-&quot;??_-;_-@_-"/>
  </numFmts>
  <fonts count="34" x14ac:knownFonts="1">
    <font>
      <sz val="11"/>
      <color theme="1"/>
      <name val="Calibri"/>
      <family val="2"/>
      <scheme val="minor"/>
    </font>
    <font>
      <sz val="11"/>
      <color theme="1"/>
      <name val="Calibri"/>
      <family val="2"/>
      <scheme val="minor"/>
    </font>
    <font>
      <b/>
      <sz val="11"/>
      <color theme="1"/>
      <name val="Calibri"/>
      <family val="2"/>
      <scheme val="minor"/>
    </font>
    <font>
      <b/>
      <sz val="18"/>
      <color rgb="FF379BBB"/>
      <name val="Arial"/>
      <family val="2"/>
    </font>
    <font>
      <b/>
      <sz val="16"/>
      <color rgb="FFFE791A"/>
      <name val="Calibri"/>
      <family val="2"/>
      <scheme val="minor"/>
    </font>
    <font>
      <b/>
      <sz val="16"/>
      <color rgb="FF0099CC"/>
      <name val="Calibri"/>
      <family val="2"/>
      <scheme val="minor"/>
    </font>
    <font>
      <b/>
      <i/>
      <sz val="16"/>
      <color rgb="FF0099CC"/>
      <name val="Calibri"/>
      <family val="2"/>
      <scheme val="minor"/>
    </font>
    <font>
      <b/>
      <sz val="14"/>
      <color rgb="FF000000"/>
      <name val="Calibri"/>
      <family val="2"/>
    </font>
    <font>
      <sz val="11"/>
      <color rgb="FF000000"/>
      <name val="Calibri"/>
      <family val="2"/>
    </font>
    <font>
      <b/>
      <sz val="11"/>
      <color rgb="FF000000"/>
      <name val="Calibri"/>
      <family val="2"/>
    </font>
    <font>
      <b/>
      <sz val="12"/>
      <color rgb="FF000000"/>
      <name val="Calibri"/>
      <family val="2"/>
    </font>
    <font>
      <b/>
      <sz val="14"/>
      <color theme="0"/>
      <name val="Segoe UI"/>
      <family val="2"/>
    </font>
    <font>
      <sz val="11"/>
      <color theme="1" tint="0.24994659260841701"/>
      <name val="Calibri"/>
      <family val="2"/>
      <scheme val="minor"/>
    </font>
    <font>
      <b/>
      <sz val="11"/>
      <color theme="1" tint="0.34998626667073579"/>
      <name val="Segoe UI"/>
      <family val="2"/>
    </font>
    <font>
      <sz val="11"/>
      <color theme="1" tint="0.34998626667073579"/>
      <name val="Segoe UI"/>
      <family val="2"/>
    </font>
    <font>
      <u/>
      <sz val="11"/>
      <color theme="1" tint="0.34998626667073579"/>
      <name val="Segoe UI"/>
      <family val="2"/>
    </font>
    <font>
      <sz val="11"/>
      <color theme="1"/>
      <name val="Segoe UI"/>
      <family val="2"/>
    </font>
    <font>
      <b/>
      <sz val="12"/>
      <color theme="1"/>
      <name val="Calibri"/>
      <family val="2"/>
      <scheme val="minor"/>
    </font>
    <font>
      <b/>
      <i/>
      <sz val="11"/>
      <color theme="1"/>
      <name val="Calibri"/>
      <family val="2"/>
      <scheme val="minor"/>
    </font>
    <font>
      <b/>
      <sz val="14"/>
      <name val="Segoe UI"/>
      <family val="2"/>
    </font>
    <font>
      <b/>
      <sz val="11"/>
      <color theme="0"/>
      <name val="Segoe UI"/>
      <family val="2"/>
    </font>
    <font>
      <sz val="11"/>
      <name val="Calibri"/>
      <family val="2"/>
      <scheme val="minor"/>
    </font>
    <font>
      <i/>
      <sz val="11"/>
      <name val="Calibri"/>
      <family val="2"/>
      <scheme val="minor"/>
    </font>
    <font>
      <sz val="11"/>
      <color rgb="FF00B05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b/>
      <i/>
      <sz val="11"/>
      <color rgb="FFFF0000"/>
      <name val="Calibri"/>
      <family val="2"/>
      <scheme val="minor"/>
    </font>
    <font>
      <b/>
      <sz val="18"/>
      <color rgb="FFFF0000"/>
      <name val="Arial"/>
      <family val="2"/>
    </font>
    <font>
      <b/>
      <i/>
      <sz val="18"/>
      <color rgb="FFFF0000"/>
      <name val="Arial"/>
      <family val="2"/>
    </font>
    <font>
      <b/>
      <sz val="16"/>
      <color rgb="FFFF0000"/>
      <name val="Arial"/>
      <family val="2"/>
    </font>
    <font>
      <i/>
      <sz val="16"/>
      <color rgb="FFFF0000"/>
      <name val="Arial"/>
      <family val="2"/>
    </font>
    <font>
      <b/>
      <i/>
      <sz val="16"/>
      <color rgb="FFFF0000"/>
      <name val="Arial"/>
      <family val="2"/>
    </font>
    <font>
      <b/>
      <sz val="16"/>
      <color rgb="FFFF0000"/>
      <name val="Calibri"/>
      <family val="2"/>
      <scheme val="minor"/>
    </font>
  </fonts>
  <fills count="16">
    <fill>
      <patternFill patternType="none"/>
    </fill>
    <fill>
      <patternFill patternType="gray125"/>
    </fill>
    <fill>
      <patternFill patternType="solid">
        <fgColor theme="0"/>
        <bgColor indexed="64"/>
      </patternFill>
    </fill>
    <fill>
      <patternFill patternType="solid">
        <fgColor rgb="FFFFE5E5"/>
        <bgColor indexed="64"/>
      </patternFill>
    </fill>
    <fill>
      <patternFill patternType="solid">
        <fgColor theme="4" tint="0.39997558519241921"/>
        <bgColor indexed="64"/>
      </patternFill>
    </fill>
    <fill>
      <patternFill patternType="solid">
        <fgColor rgb="FF379BBB"/>
        <bgColor indexed="64"/>
      </patternFill>
    </fill>
    <fill>
      <patternFill patternType="solid">
        <fgColor theme="4"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769B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s>
  <borders count="48">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right style="dotted">
        <color theme="4" tint="0.39994506668294322"/>
      </right>
      <top style="dotted">
        <color theme="4" tint="0.39994506668294322"/>
      </top>
      <bottom style="dotted">
        <color theme="4" tint="0.39994506668294322"/>
      </bottom>
      <diagonal/>
    </border>
    <border>
      <left style="dotted">
        <color theme="4" tint="0.39994506668294322"/>
      </left>
      <right style="dotted">
        <color theme="4" tint="0.39994506668294322"/>
      </right>
      <top style="dotted">
        <color theme="4" tint="0.39994506668294322"/>
      </top>
      <bottom style="dotted">
        <color theme="4" tint="0.39994506668294322"/>
      </bottom>
      <diagonal/>
    </border>
    <border>
      <left/>
      <right style="thick">
        <color theme="4" tint="-0.24994659260841701"/>
      </right>
      <top/>
      <bottom/>
      <diagonal/>
    </border>
    <border>
      <left/>
      <right/>
      <top style="dotted">
        <color theme="4" tint="0.39994506668294322"/>
      </top>
      <bottom style="dotted">
        <color theme="4" tint="0.39994506668294322"/>
      </bottom>
      <diagonal/>
    </border>
    <border>
      <left style="dotted">
        <color theme="4" tint="0.39994506668294322"/>
      </left>
      <right style="dotted">
        <color theme="4" tint="0.39994506668294322"/>
      </right>
      <top style="thin">
        <color indexed="64"/>
      </top>
      <bottom style="double">
        <color indexed="64"/>
      </bottom>
      <diagonal/>
    </border>
    <border>
      <left style="dotted">
        <color theme="4" tint="0.39994506668294322"/>
      </left>
      <right style="dotted">
        <color theme="4" tint="0.39994506668294322"/>
      </right>
      <top style="thin">
        <color indexed="64"/>
      </top>
      <bottom style="dotted">
        <color theme="4" tint="0.39994506668294322"/>
      </bottom>
      <diagonal/>
    </border>
    <border>
      <left/>
      <right/>
      <top style="thin">
        <color indexed="64"/>
      </top>
      <bottom style="medium">
        <color indexed="64"/>
      </bottom>
      <diagonal/>
    </border>
    <border>
      <left style="dotted">
        <color theme="4" tint="0.39994506668294322"/>
      </left>
      <right style="dotted">
        <color theme="4" tint="0.39994506668294322"/>
      </right>
      <top style="thin">
        <color indexed="64"/>
      </top>
      <bottom style="medium">
        <color indexed="64"/>
      </bottom>
      <diagonal/>
    </border>
    <border>
      <left style="dotted">
        <color theme="4" tint="0.39994506668294322"/>
      </left>
      <right style="dotted">
        <color theme="4" tint="0.39994506668294322"/>
      </right>
      <top style="dotted">
        <color theme="4" tint="0.39994506668294322"/>
      </top>
      <bottom style="thin">
        <color indexed="64"/>
      </bottom>
      <diagonal/>
    </border>
    <border>
      <left/>
      <right/>
      <top/>
      <bottom style="dotted">
        <color theme="4" tint="0.39994506668294322"/>
      </bottom>
      <diagonal/>
    </border>
    <border>
      <left style="thin">
        <color indexed="64"/>
      </left>
      <right style="medium">
        <color indexed="64"/>
      </right>
      <top/>
      <bottom/>
      <diagonal/>
    </border>
    <border>
      <left/>
      <right style="thin">
        <color indexed="64"/>
      </right>
      <top style="dotted">
        <color theme="4" tint="0.39994506668294322"/>
      </top>
      <bottom style="dotted">
        <color theme="4" tint="0.39994506668294322"/>
      </bottom>
      <diagonal/>
    </border>
    <border>
      <left/>
      <right style="thin">
        <color indexed="64"/>
      </right>
      <top/>
      <bottom style="dotted">
        <color theme="4" tint="0.39994506668294322"/>
      </bottom>
      <diagonal/>
    </border>
    <border>
      <left/>
      <right style="dotted">
        <color theme="4" tint="0.39994506668294322"/>
      </right>
      <top style="dotted">
        <color theme="4" tint="0.39994506668294322"/>
      </top>
      <bottom/>
      <diagonal/>
    </border>
    <border>
      <left style="dotted">
        <color theme="4" tint="0.39994506668294322"/>
      </left>
      <right/>
      <top style="dotted">
        <color theme="4" tint="0.39994506668294322"/>
      </top>
      <bottom/>
      <diagonal/>
    </border>
    <border>
      <left/>
      <right/>
      <top style="dotted">
        <color theme="4" tint="0.3999450666829432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39" fontId="12" fillId="0" borderId="20" applyFont="0" applyFill="0" applyAlignment="0">
      <alignment horizontal="left" vertical="center" wrapText="1" indent="1"/>
    </xf>
    <xf numFmtId="44" fontId="1" fillId="0" borderId="0" applyFont="0" applyFill="0" applyBorder="0" applyAlignment="0" applyProtection="0"/>
  </cellStyleXfs>
  <cellXfs count="270">
    <xf numFmtId="0" fontId="0" fillId="0" borderId="0" xfId="0"/>
    <xf numFmtId="0" fontId="0" fillId="2" borderId="0" xfId="0" applyFill="1"/>
    <xf numFmtId="0" fontId="3" fillId="2" borderId="0" xfId="0" applyFont="1" applyFill="1"/>
    <xf numFmtId="0" fontId="3" fillId="2" borderId="1" xfId="0" applyFont="1" applyFill="1" applyBorder="1"/>
    <xf numFmtId="0" fontId="0" fillId="2" borderId="1" xfId="0" applyFill="1" applyBorder="1"/>
    <xf numFmtId="0" fontId="0" fillId="2" borderId="0" xfId="0" applyFill="1" applyAlignment="1">
      <alignment horizontal="left" vertical="top" wrapText="1"/>
    </xf>
    <xf numFmtId="0" fontId="2" fillId="4" borderId="2" xfId="0" quotePrefix="1" applyFont="1" applyFill="1" applyBorder="1" applyAlignment="1">
      <alignment horizontal="center" vertical="center" wrapText="1"/>
    </xf>
    <xf numFmtId="0" fontId="2" fillId="4" borderId="12" xfId="0" quotePrefix="1" applyFont="1" applyFill="1" applyBorder="1" applyAlignment="1">
      <alignment horizontal="center" vertical="center" wrapText="1"/>
    </xf>
    <xf numFmtId="0" fontId="7" fillId="0" borderId="6" xfId="0" applyFont="1" applyBorder="1"/>
    <xf numFmtId="0" fontId="8" fillId="0" borderId="0" xfId="0" applyFont="1"/>
    <xf numFmtId="1" fontId="8" fillId="0" borderId="6" xfId="0" applyNumberFormat="1" applyFont="1" applyBorder="1" applyAlignment="1">
      <alignment horizontal="left" indent="1"/>
    </xf>
    <xf numFmtId="43" fontId="8" fillId="0" borderId="0" xfId="0" applyNumberFormat="1" applyFont="1" applyAlignment="1">
      <alignment horizontal="right"/>
    </xf>
    <xf numFmtId="165" fontId="8" fillId="0" borderId="0" xfId="0" applyNumberFormat="1" applyFont="1" applyAlignment="1">
      <alignment horizontal="right"/>
    </xf>
    <xf numFmtId="0" fontId="8" fillId="0" borderId="6" xfId="0" applyFont="1" applyBorder="1"/>
    <xf numFmtId="37" fontId="0" fillId="0" borderId="0" xfId="0" applyNumberFormat="1"/>
    <xf numFmtId="0" fontId="10" fillId="0" borderId="6" xfId="0" applyFont="1" applyBorder="1"/>
    <xf numFmtId="1" fontId="8" fillId="0" borderId="6" xfId="0" applyNumberFormat="1" applyFont="1" applyBorder="1"/>
    <xf numFmtId="43" fontId="0" fillId="0" borderId="0" xfId="0" applyNumberFormat="1"/>
    <xf numFmtId="0" fontId="0" fillId="0" borderId="6" xfId="0" applyBorder="1"/>
    <xf numFmtId="0" fontId="9" fillId="0" borderId="0" xfId="0" applyFont="1" applyAlignment="1">
      <alignment horizontal="center"/>
    </xf>
    <xf numFmtId="0" fontId="9" fillId="0" borderId="7" xfId="0" applyFont="1" applyBorder="1" applyAlignment="1">
      <alignment horizontal="center"/>
    </xf>
    <xf numFmtId="0" fontId="8" fillId="0" borderId="7" xfId="0" applyFont="1" applyBorder="1"/>
    <xf numFmtId="37" fontId="8" fillId="0" borderId="7" xfId="0" applyNumberFormat="1" applyFont="1" applyBorder="1"/>
    <xf numFmtId="9" fontId="8" fillId="0" borderId="7" xfId="1" applyFont="1" applyBorder="1"/>
    <xf numFmtId="166" fontId="10" fillId="0" borderId="7" xfId="0" applyNumberFormat="1" applyFont="1" applyBorder="1"/>
    <xf numFmtId="6" fontId="10" fillId="0" borderId="7" xfId="0" applyNumberFormat="1" applyFont="1" applyBorder="1" applyAlignment="1">
      <alignment horizontal="right"/>
    </xf>
    <xf numFmtId="0" fontId="7" fillId="0" borderId="8" xfId="0" applyFont="1" applyBorder="1"/>
    <xf numFmtId="0" fontId="0" fillId="0" borderId="9" xfId="0" applyBorder="1"/>
    <xf numFmtId="166" fontId="7" fillId="0" borderId="10" xfId="0" applyNumberFormat="1" applyFont="1" applyBorder="1"/>
    <xf numFmtId="37" fontId="0" fillId="0" borderId="1" xfId="0" applyNumberFormat="1" applyBorder="1"/>
    <xf numFmtId="165" fontId="8" fillId="0" borderId="7" xfId="0" applyNumberFormat="1" applyFont="1" applyBorder="1" applyAlignment="1">
      <alignment horizontal="right"/>
    </xf>
    <xf numFmtId="0" fontId="2" fillId="0" borderId="0" xfId="0" applyFont="1" applyAlignment="1">
      <alignment horizontal="center"/>
    </xf>
    <xf numFmtId="1" fontId="0" fillId="0" borderId="6" xfId="0" applyNumberFormat="1" applyBorder="1" applyAlignment="1">
      <alignment horizontal="left" indent="2"/>
    </xf>
    <xf numFmtId="0" fontId="9" fillId="0" borderId="6" xfId="0" applyFont="1" applyBorder="1"/>
    <xf numFmtId="39" fontId="13" fillId="6" borderId="21" xfId="3" applyFont="1" applyFill="1" applyBorder="1" applyAlignment="1">
      <alignment horizontal="left" vertical="center" wrapText="1" indent="2"/>
    </xf>
    <xf numFmtId="165" fontId="13" fillId="6" borderId="21" xfId="2" applyNumberFormat="1" applyFont="1" applyFill="1" applyBorder="1" applyAlignment="1">
      <alignment horizontal="center" vertical="center"/>
    </xf>
    <xf numFmtId="39" fontId="13" fillId="0" borderId="18" xfId="3" applyFont="1" applyBorder="1" applyAlignment="1">
      <alignment horizontal="left" vertical="center" indent="1"/>
    </xf>
    <xf numFmtId="165" fontId="14" fillId="0" borderId="19" xfId="2" applyNumberFormat="1" applyFont="1" applyBorder="1" applyAlignment="1">
      <alignment horizontal="left" vertical="center" indent="3"/>
    </xf>
    <xf numFmtId="39" fontId="14" fillId="6" borderId="21" xfId="3" applyFont="1" applyFill="1" applyBorder="1" applyAlignment="1">
      <alignment horizontal="left" vertical="center" wrapText="1" indent="2"/>
    </xf>
    <xf numFmtId="165" fontId="14" fillId="6" borderId="21" xfId="2" applyNumberFormat="1" applyFont="1" applyFill="1" applyBorder="1" applyAlignment="1">
      <alignment horizontal="left" vertical="center" indent="3"/>
    </xf>
    <xf numFmtId="39" fontId="15" fillId="0" borderId="18" xfId="3" applyFont="1" applyBorder="1" applyAlignment="1">
      <alignment horizontal="left" vertical="center" indent="1"/>
    </xf>
    <xf numFmtId="39" fontId="14" fillId="0" borderId="18" xfId="3" applyFont="1" applyBorder="1" applyAlignment="1">
      <alignment horizontal="left" vertical="center" wrapText="1" indent="2"/>
    </xf>
    <xf numFmtId="39" fontId="14" fillId="0" borderId="19" xfId="3" applyFont="1" applyBorder="1" applyAlignment="1">
      <alignment horizontal="left" vertical="center" wrapText="1" indent="2"/>
    </xf>
    <xf numFmtId="165" fontId="13" fillId="0" borderId="23" xfId="2" applyNumberFormat="1" applyFont="1" applyBorder="1" applyAlignment="1">
      <alignment horizontal="left" vertical="center" indent="3"/>
    </xf>
    <xf numFmtId="165" fontId="14" fillId="6" borderId="21" xfId="2" applyNumberFormat="1" applyFont="1" applyFill="1" applyBorder="1" applyAlignment="1">
      <alignment horizontal="right" vertical="center" indent="1"/>
    </xf>
    <xf numFmtId="165" fontId="14" fillId="0" borderId="19" xfId="2" applyNumberFormat="1" applyFont="1" applyBorder="1" applyAlignment="1">
      <alignment horizontal="right" vertical="center" indent="1"/>
    </xf>
    <xf numFmtId="165" fontId="16" fillId="6" borderId="21" xfId="2" applyNumberFormat="1" applyFont="1" applyFill="1" applyBorder="1" applyAlignment="1">
      <alignment horizontal="right" vertical="center" indent="1"/>
    </xf>
    <xf numFmtId="165" fontId="13" fillId="0" borderId="19" xfId="2" applyNumberFormat="1" applyFont="1" applyBorder="1" applyAlignment="1">
      <alignment horizontal="left" vertical="center" indent="3"/>
    </xf>
    <xf numFmtId="165" fontId="14" fillId="6" borderId="24" xfId="2" applyNumberFormat="1" applyFont="1" applyFill="1" applyBorder="1" applyAlignment="1">
      <alignment horizontal="left" vertical="center" indent="3"/>
    </xf>
    <xf numFmtId="39" fontId="13" fillId="6" borderId="21" xfId="3" applyFont="1" applyFill="1" applyBorder="1" applyAlignment="1">
      <alignment horizontal="left" vertical="center" indent="1"/>
    </xf>
    <xf numFmtId="165" fontId="14" fillId="0" borderId="23" xfId="2" applyNumberFormat="1" applyFont="1" applyBorder="1" applyAlignment="1">
      <alignment horizontal="left" vertical="center" indent="3"/>
    </xf>
    <xf numFmtId="165" fontId="14" fillId="0" borderId="25" xfId="2" applyNumberFormat="1" applyFont="1" applyBorder="1" applyAlignment="1">
      <alignment horizontal="left" vertical="center" indent="3"/>
    </xf>
    <xf numFmtId="165" fontId="13" fillId="0" borderId="22" xfId="2" applyNumberFormat="1" applyFont="1" applyBorder="1" applyAlignment="1">
      <alignment horizontal="left" vertical="center" indent="3"/>
    </xf>
    <xf numFmtId="165" fontId="14" fillId="6" borderId="27" xfId="2" applyNumberFormat="1" applyFont="1" applyFill="1" applyBorder="1" applyAlignment="1">
      <alignment horizontal="left" vertical="center" indent="3"/>
    </xf>
    <xf numFmtId="165" fontId="14" fillId="0" borderId="26" xfId="2" applyNumberFormat="1" applyFont="1" applyBorder="1" applyAlignment="1">
      <alignment horizontal="left" vertical="center" indent="3"/>
    </xf>
    <xf numFmtId="1" fontId="17" fillId="8" borderId="28" xfId="0" applyNumberFormat="1" applyFont="1" applyFill="1" applyBorder="1" applyAlignment="1">
      <alignment horizontal="center" wrapText="1"/>
    </xf>
    <xf numFmtId="0" fontId="0" fillId="3" borderId="28" xfId="0" applyFill="1" applyBorder="1"/>
    <xf numFmtId="0" fontId="0" fillId="2" borderId="0" xfId="0" quotePrefix="1" applyFill="1" applyAlignment="1">
      <alignment horizontal="left"/>
    </xf>
    <xf numFmtId="0" fontId="18" fillId="2" borderId="0" xfId="0" quotePrefix="1" applyFont="1" applyFill="1" applyAlignment="1">
      <alignment horizontal="left"/>
    </xf>
    <xf numFmtId="165" fontId="0" fillId="2" borderId="0" xfId="0" applyNumberFormat="1" applyFill="1"/>
    <xf numFmtId="165" fontId="14" fillId="11" borderId="0" xfId="2" applyNumberFormat="1" applyFont="1" applyFill="1" applyAlignment="1">
      <alignment horizontal="left" vertical="center" indent="3"/>
    </xf>
    <xf numFmtId="165" fontId="14" fillId="2" borderId="0" xfId="2" applyNumberFormat="1" applyFont="1" applyFill="1" applyAlignment="1">
      <alignment horizontal="left" vertical="center" indent="3"/>
    </xf>
    <xf numFmtId="165" fontId="14" fillId="11" borderId="0" xfId="2" applyNumberFormat="1" applyFont="1" applyFill="1" applyAlignment="1">
      <alignment horizontal="right" vertical="center" indent="1"/>
    </xf>
    <xf numFmtId="0" fontId="0" fillId="6" borderId="0" xfId="0" applyFill="1"/>
    <xf numFmtId="0" fontId="0" fillId="6" borderId="0" xfId="0" applyFill="1" applyAlignment="1">
      <alignment horizontal="left" indent="3"/>
    </xf>
    <xf numFmtId="39" fontId="13" fillId="11" borderId="31" xfId="3" applyFont="1" applyFill="1" applyBorder="1" applyAlignment="1">
      <alignment horizontal="left" vertical="center" wrapText="1" indent="2"/>
    </xf>
    <xf numFmtId="165" fontId="13" fillId="11" borderId="32" xfId="2" applyNumberFormat="1" applyFont="1" applyFill="1" applyBorder="1" applyAlignment="1">
      <alignment horizontal="center" vertical="center"/>
    </xf>
    <xf numFmtId="165" fontId="13" fillId="11" borderId="33" xfId="2" applyNumberFormat="1" applyFont="1" applyFill="1" applyBorder="1" applyAlignment="1">
      <alignment horizontal="center" vertical="center"/>
    </xf>
    <xf numFmtId="37" fontId="20" fillId="9" borderId="0" xfId="3" applyNumberFormat="1" applyFont="1" applyFill="1" applyBorder="1" applyAlignment="1">
      <alignment horizontal="center" vertical="center" wrapText="1"/>
    </xf>
    <xf numFmtId="39" fontId="13" fillId="11" borderId="0" xfId="3" applyFont="1" applyFill="1" applyBorder="1" applyAlignment="1">
      <alignment horizontal="left" vertical="center" indent="1"/>
    </xf>
    <xf numFmtId="37" fontId="13" fillId="10" borderId="0" xfId="3" applyNumberFormat="1" applyFont="1" applyFill="1" applyBorder="1" applyAlignment="1">
      <alignment horizontal="center" vertical="center" wrapText="1"/>
    </xf>
    <xf numFmtId="39" fontId="15" fillId="11" borderId="0" xfId="3" applyFont="1" applyFill="1" applyBorder="1" applyAlignment="1">
      <alignment horizontal="left" vertical="center" indent="1"/>
    </xf>
    <xf numFmtId="37" fontId="14" fillId="11" borderId="0" xfId="3" applyNumberFormat="1" applyFont="1" applyFill="1" applyBorder="1" applyAlignment="1">
      <alignment horizontal="center" vertical="center" wrapText="1"/>
    </xf>
    <xf numFmtId="39" fontId="14" fillId="11" borderId="0" xfId="3" applyFont="1" applyFill="1" applyBorder="1" applyAlignment="1">
      <alignment horizontal="left" vertical="center" indent="2"/>
    </xf>
    <xf numFmtId="39" fontId="14" fillId="11" borderId="0" xfId="3" applyFont="1" applyFill="1" applyBorder="1" applyAlignment="1">
      <alignment horizontal="left" vertical="center" wrapText="1" indent="3"/>
    </xf>
    <xf numFmtId="39" fontId="13" fillId="11" borderId="0" xfId="3" applyFont="1" applyFill="1" applyBorder="1">
      <alignment horizontal="left" vertical="center" wrapText="1" indent="1"/>
    </xf>
    <xf numFmtId="0" fontId="14" fillId="2" borderId="0" xfId="2" applyNumberFormat="1" applyFont="1" applyFill="1" applyAlignment="1">
      <alignment horizontal="center" vertical="center"/>
    </xf>
    <xf numFmtId="39" fontId="14" fillId="11" borderId="0" xfId="3" applyFont="1" applyFill="1" applyBorder="1" applyAlignment="1">
      <alignment horizontal="center" vertical="center" wrapText="1"/>
    </xf>
    <xf numFmtId="39" fontId="14" fillId="11" borderId="0" xfId="3" applyFont="1" applyFill="1" applyBorder="1" applyAlignment="1">
      <alignment horizontal="left" vertical="center" wrapText="1" indent="2"/>
    </xf>
    <xf numFmtId="39" fontId="15" fillId="11" borderId="33" xfId="3" applyFont="1" applyFill="1" applyBorder="1" applyAlignment="1">
      <alignment horizontal="left" vertical="center" indent="1"/>
    </xf>
    <xf numFmtId="0" fontId="0" fillId="6" borderId="0" xfId="0" applyFill="1" applyAlignment="1">
      <alignment wrapText="1"/>
    </xf>
    <xf numFmtId="0" fontId="17" fillId="2" borderId="0" xfId="0" applyFont="1" applyFill="1" applyAlignment="1">
      <alignment horizontal="left" vertical="top" wrapText="1"/>
    </xf>
    <xf numFmtId="37" fontId="20" fillId="7" borderId="0" xfId="3" applyNumberFormat="1" applyFont="1" applyFill="1" applyBorder="1" applyAlignment="1">
      <alignment horizontal="center" vertical="center" wrapText="1"/>
    </xf>
    <xf numFmtId="0" fontId="21" fillId="2" borderId="0" xfId="0" applyFont="1" applyFill="1" applyAlignment="1">
      <alignment horizontal="center"/>
    </xf>
    <xf numFmtId="0" fontId="0" fillId="3" borderId="28" xfId="0" applyFill="1" applyBorder="1" applyAlignment="1">
      <alignment horizontal="center"/>
    </xf>
    <xf numFmtId="165" fontId="14" fillId="2" borderId="0" xfId="2" applyNumberFormat="1" applyFont="1" applyFill="1" applyAlignment="1">
      <alignment horizontal="center" vertical="center"/>
    </xf>
    <xf numFmtId="0" fontId="0" fillId="2" borderId="0" xfId="0" applyFill="1" applyAlignment="1">
      <alignment horizontal="center"/>
    </xf>
    <xf numFmtId="0" fontId="0" fillId="8" borderId="0" xfId="0" applyFill="1"/>
    <xf numFmtId="0" fontId="0" fillId="8" borderId="0" xfId="0" applyFill="1" applyAlignment="1">
      <alignment wrapText="1"/>
    </xf>
    <xf numFmtId="37" fontId="20" fillId="12" borderId="0" xfId="3" applyNumberFormat="1" applyFont="1" applyFill="1" applyBorder="1" applyAlignment="1">
      <alignment horizontal="center" vertical="center" wrapText="1"/>
    </xf>
    <xf numFmtId="0" fontId="2" fillId="0" borderId="34" xfId="0" applyFont="1" applyBorder="1"/>
    <xf numFmtId="14" fontId="0" fillId="0" borderId="35" xfId="0" applyNumberFormat="1" applyBorder="1" applyAlignment="1">
      <alignment horizontal="center"/>
    </xf>
    <xf numFmtId="14" fontId="0" fillId="0" borderId="36" xfId="0" applyNumberFormat="1" applyBorder="1" applyAlignment="1">
      <alignment horizontal="center"/>
    </xf>
    <xf numFmtId="0" fontId="0" fillId="0" borderId="36" xfId="0" applyBorder="1" applyAlignment="1">
      <alignment horizontal="center"/>
    </xf>
    <xf numFmtId="14" fontId="0" fillId="0" borderId="37" xfId="0" applyNumberFormat="1" applyBorder="1" applyAlignment="1">
      <alignment horizontal="center"/>
    </xf>
    <xf numFmtId="0" fontId="0" fillId="2" borderId="6" xfId="0" applyFill="1" applyBorder="1" applyAlignment="1">
      <alignment horizontal="right"/>
    </xf>
    <xf numFmtId="0" fontId="0" fillId="2" borderId="6" xfId="0" applyFill="1" applyBorder="1" applyAlignment="1">
      <alignment horizontal="right" wrapText="1"/>
    </xf>
    <xf numFmtId="0" fontId="0" fillId="2" borderId="8" xfId="0" applyFill="1" applyBorder="1" applyAlignment="1">
      <alignment horizontal="right"/>
    </xf>
    <xf numFmtId="0" fontId="0" fillId="2" borderId="9" xfId="0" applyFill="1" applyBorder="1" applyAlignment="1">
      <alignment horizontal="right"/>
    </xf>
    <xf numFmtId="0" fontId="0" fillId="0" borderId="14" xfId="0" applyBorder="1" applyAlignment="1">
      <alignment horizontal="center"/>
    </xf>
    <xf numFmtId="0" fontId="0" fillId="0" borderId="0" xfId="0" applyAlignment="1">
      <alignment horizontal="center"/>
    </xf>
    <xf numFmtId="0" fontId="0" fillId="0" borderId="7" xfId="0" applyBorder="1"/>
    <xf numFmtId="0" fontId="0" fillId="0" borderId="8" xfId="0" applyBorder="1"/>
    <xf numFmtId="0" fontId="0" fillId="0" borderId="10" xfId="0" applyBorder="1"/>
    <xf numFmtId="43" fontId="0" fillId="2" borderId="0" xfId="0" applyNumberFormat="1" applyFill="1"/>
    <xf numFmtId="44" fontId="0" fillId="0" borderId="0" xfId="4" applyFont="1"/>
    <xf numFmtId="44" fontId="0" fillId="0" borderId="36" xfId="0" applyNumberFormat="1" applyBorder="1"/>
    <xf numFmtId="0" fontId="0" fillId="0" borderId="0" xfId="4" applyNumberFormat="1" applyFont="1"/>
    <xf numFmtId="0" fontId="21" fillId="0" borderId="0" xfId="0" applyFont="1"/>
    <xf numFmtId="44" fontId="0" fillId="0" borderId="35" xfId="0" applyNumberFormat="1" applyBorder="1"/>
    <xf numFmtId="44" fontId="0" fillId="0" borderId="37" xfId="0" applyNumberFormat="1" applyBorder="1"/>
    <xf numFmtId="0" fontId="0" fillId="0" borderId="6" xfId="0" applyBorder="1" applyAlignment="1">
      <alignment horizontal="left"/>
    </xf>
    <xf numFmtId="44" fontId="0" fillId="0" borderId="0" xfId="0" applyNumberFormat="1"/>
    <xf numFmtId="0" fontId="0" fillId="0" borderId="44" xfId="0" applyBorder="1"/>
    <xf numFmtId="0" fontId="0" fillId="0" borderId="1" xfId="0" applyBorder="1"/>
    <xf numFmtId="0" fontId="0" fillId="0" borderId="45" xfId="0" applyBorder="1"/>
    <xf numFmtId="0" fontId="2" fillId="0" borderId="6" xfId="0" applyFont="1" applyBorder="1"/>
    <xf numFmtId="0" fontId="0" fillId="0" borderId="1" xfId="4" applyNumberFormat="1" applyFont="1" applyBorder="1"/>
    <xf numFmtId="0" fontId="21" fillId="0" borderId="1" xfId="0" applyFont="1" applyBorder="1"/>
    <xf numFmtId="0" fontId="2" fillId="6" borderId="0" xfId="0" applyFont="1" applyFill="1"/>
    <xf numFmtId="0" fontId="2" fillId="6" borderId="0" xfId="0" applyFont="1" applyFill="1" applyAlignment="1">
      <alignment horizontal="center"/>
    </xf>
    <xf numFmtId="0" fontId="2" fillId="6" borderId="0" xfId="0" applyFont="1" applyFill="1" applyAlignment="1">
      <alignment horizontal="left"/>
    </xf>
    <xf numFmtId="0" fontId="0" fillId="6" borderId="0" xfId="0" applyFill="1" applyAlignment="1">
      <alignment horizontal="left"/>
    </xf>
    <xf numFmtId="43" fontId="14" fillId="2" borderId="0" xfId="2" applyFont="1" applyFill="1" applyAlignment="1">
      <alignment horizontal="left" vertical="center" indent="3"/>
    </xf>
    <xf numFmtId="1" fontId="0" fillId="0" borderId="0" xfId="0" applyNumberFormat="1" applyAlignment="1">
      <alignment horizontal="center"/>
    </xf>
    <xf numFmtId="0" fontId="0" fillId="0" borderId="16" xfId="0" applyBorder="1" applyAlignment="1">
      <alignment horizontal="center"/>
    </xf>
    <xf numFmtId="0" fontId="2" fillId="0" borderId="1" xfId="0" applyFont="1" applyBorder="1" applyAlignment="1">
      <alignment horizontal="center"/>
    </xf>
    <xf numFmtId="0" fontId="2" fillId="0" borderId="16" xfId="0" applyFont="1" applyBorder="1" applyAlignment="1">
      <alignment horizontal="center"/>
    </xf>
    <xf numFmtId="164" fontId="0" fillId="0" borderId="17" xfId="1" applyNumberFormat="1" applyFont="1" applyBorder="1" applyAlignment="1">
      <alignment horizontal="center"/>
    </xf>
    <xf numFmtId="0" fontId="0" fillId="0" borderId="2" xfId="0" applyBorder="1" applyAlignment="1">
      <alignment horizontal="center"/>
    </xf>
    <xf numFmtId="167" fontId="0" fillId="2" borderId="0" xfId="4" applyNumberFormat="1" applyFont="1" applyFill="1"/>
    <xf numFmtId="167" fontId="0" fillId="2" borderId="7" xfId="4" applyNumberFormat="1" applyFont="1" applyFill="1" applyBorder="1"/>
    <xf numFmtId="0" fontId="0" fillId="13" borderId="6" xfId="0" applyFill="1" applyBorder="1" applyAlignment="1">
      <alignment horizontal="left" vertical="top" wrapText="1"/>
    </xf>
    <xf numFmtId="0" fontId="0" fillId="13" borderId="0" xfId="0" applyFill="1" applyAlignment="1">
      <alignment horizontal="left" vertical="top" wrapText="1"/>
    </xf>
    <xf numFmtId="0" fontId="0" fillId="13" borderId="7" xfId="0" applyFill="1" applyBorder="1" applyAlignment="1">
      <alignment horizontal="left" vertical="top" wrapText="1"/>
    </xf>
    <xf numFmtId="0" fontId="0" fillId="13" borderId="6" xfId="0" applyFill="1" applyBorder="1" applyAlignment="1">
      <alignment horizontal="right"/>
    </xf>
    <xf numFmtId="0" fontId="0" fillId="13" borderId="6" xfId="0" applyFill="1" applyBorder="1" applyAlignment="1">
      <alignment horizontal="right" wrapText="1"/>
    </xf>
    <xf numFmtId="0" fontId="0" fillId="14" borderId="0" xfId="0" applyFill="1"/>
    <xf numFmtId="0" fontId="0" fillId="14" borderId="0" xfId="0" applyFill="1" applyAlignment="1">
      <alignment horizontal="left" indent="3"/>
    </xf>
    <xf numFmtId="0" fontId="0" fillId="14" borderId="0" xfId="0" applyFill="1" applyAlignment="1">
      <alignment horizontal="center" vertical="center" wrapText="1"/>
    </xf>
    <xf numFmtId="0" fontId="0" fillId="0" borderId="0" xfId="0" applyAlignment="1">
      <alignment horizontal="left" vertical="center"/>
    </xf>
    <xf numFmtId="0" fontId="0" fillId="0" borderId="0" xfId="0" applyAlignment="1">
      <alignment vertical="center" wrapText="1"/>
    </xf>
    <xf numFmtId="0" fontId="0" fillId="0" borderId="0" xfId="0" applyAlignment="1">
      <alignment vertical="center"/>
    </xf>
    <xf numFmtId="44" fontId="0" fillId="0" borderId="0" xfId="4" applyFont="1" applyAlignment="1">
      <alignment vertical="center"/>
    </xf>
    <xf numFmtId="9" fontId="0" fillId="0" borderId="0" xfId="1" applyFont="1" applyAlignment="1">
      <alignment horizontal="center" vertical="center"/>
    </xf>
    <xf numFmtId="0" fontId="0" fillId="14" borderId="0" xfId="0" applyFill="1" applyAlignment="1">
      <alignment horizontal="right"/>
    </xf>
    <xf numFmtId="0" fontId="0" fillId="14" borderId="0" xfId="0" applyFill="1" applyAlignment="1">
      <alignment horizontal="left"/>
    </xf>
    <xf numFmtId="44" fontId="0" fillId="0" borderId="0" xfId="0" applyNumberFormat="1" applyAlignment="1">
      <alignment vertical="center"/>
    </xf>
    <xf numFmtId="0" fontId="0" fillId="3" borderId="28" xfId="0" applyFill="1" applyBorder="1" applyAlignment="1">
      <alignment horizontal="center" vertical="center"/>
    </xf>
    <xf numFmtId="10" fontId="0" fillId="0" borderId="0" xfId="1" applyNumberFormat="1" applyFont="1"/>
    <xf numFmtId="1" fontId="0" fillId="0" borderId="1" xfId="0" applyNumberFormat="1" applyBorder="1" applyAlignment="1">
      <alignment horizontal="center"/>
    </xf>
    <xf numFmtId="1" fontId="0" fillId="2" borderId="0" xfId="0" applyNumberFormat="1" applyFill="1"/>
    <xf numFmtId="0" fontId="0" fillId="2" borderId="6" xfId="0" applyFill="1" applyBorder="1" applyAlignment="1">
      <alignment horizontal="left"/>
    </xf>
    <xf numFmtId="0" fontId="22" fillId="8" borderId="0" xfId="0" applyFont="1" applyFill="1"/>
    <xf numFmtId="0" fontId="23" fillId="6" borderId="0" xfId="0" applyFont="1" applyFill="1"/>
    <xf numFmtId="0" fontId="0" fillId="0" borderId="34" xfId="0" applyBorder="1"/>
    <xf numFmtId="44" fontId="0" fillId="0" borderId="34" xfId="4" applyFont="1" applyBorder="1"/>
    <xf numFmtId="0" fontId="0" fillId="0" borderId="0" xfId="0" applyBorder="1"/>
    <xf numFmtId="0" fontId="0" fillId="3" borderId="7" xfId="0" applyFill="1" applyBorder="1" applyAlignment="1">
      <alignment horizontal="center"/>
    </xf>
    <xf numFmtId="0" fontId="0" fillId="0" borderId="0" xfId="4" applyNumberFormat="1" applyFont="1" applyBorder="1"/>
    <xf numFmtId="0" fontId="21" fillId="0" borderId="0" xfId="0" applyFont="1" applyBorder="1"/>
    <xf numFmtId="0" fontId="0" fillId="0" borderId="2" xfId="0" applyBorder="1"/>
    <xf numFmtId="1" fontId="17" fillId="8" borderId="7" xfId="0" applyNumberFormat="1" applyFont="1" applyFill="1" applyBorder="1" applyAlignment="1">
      <alignment horizontal="center" wrapText="1"/>
    </xf>
    <xf numFmtId="0" fontId="2" fillId="0" borderId="46" xfId="0" applyFont="1" applyBorder="1"/>
    <xf numFmtId="0" fontId="0" fillId="0" borderId="47" xfId="0" applyBorder="1"/>
    <xf numFmtId="0" fontId="26" fillId="6" borderId="0" xfId="0" applyFont="1" applyFill="1" applyAlignment="1">
      <alignment horizontal="left" indent="3"/>
    </xf>
    <xf numFmtId="0" fontId="24" fillId="8" borderId="0" xfId="0" applyFont="1" applyFill="1"/>
    <xf numFmtId="0" fontId="27" fillId="8" borderId="0" xfId="0" applyFont="1" applyFill="1"/>
    <xf numFmtId="0" fontId="26" fillId="6" borderId="0" xfId="0" applyFont="1" applyFill="1"/>
    <xf numFmtId="0" fontId="0" fillId="2" borderId="6" xfId="0" applyFill="1" applyBorder="1" applyAlignment="1">
      <alignment horizontal="right" vertical="top"/>
    </xf>
    <xf numFmtId="0" fontId="27" fillId="6" borderId="0" xfId="0" applyFont="1" applyFill="1"/>
    <xf numFmtId="0" fontId="2" fillId="0" borderId="34" xfId="0" applyFont="1" applyBorder="1" applyAlignment="1">
      <alignment wrapText="1"/>
    </xf>
    <xf numFmtId="0" fontId="0" fillId="0" borderId="40" xfId="0" applyBorder="1"/>
    <xf numFmtId="0" fontId="0" fillId="0" borderId="34" xfId="0" applyBorder="1" applyAlignment="1">
      <alignment horizontal="center"/>
    </xf>
    <xf numFmtId="0" fontId="27" fillId="14" borderId="0" xfId="0" applyFont="1" applyFill="1"/>
    <xf numFmtId="0" fontId="0" fillId="15" borderId="6" xfId="0" applyFill="1" applyBorder="1" applyAlignment="1">
      <alignment horizontal="left" vertical="top" wrapText="1"/>
    </xf>
    <xf numFmtId="0" fontId="0" fillId="15" borderId="0" xfId="0" applyFill="1" applyAlignment="1">
      <alignment horizontal="left" vertical="top" wrapText="1"/>
    </xf>
    <xf numFmtId="0" fontId="0" fillId="15" borderId="7" xfId="0" applyFill="1" applyBorder="1" applyAlignment="1">
      <alignment horizontal="left" vertical="top" wrapText="1"/>
    </xf>
    <xf numFmtId="0" fontId="2" fillId="0" borderId="13" xfId="0" applyFont="1" applyBorder="1" applyAlignment="1">
      <alignment horizontal="left"/>
    </xf>
    <xf numFmtId="0" fontId="2" fillId="0" borderId="0" xfId="0" applyFont="1" applyAlignment="1">
      <alignment horizontal="left"/>
    </xf>
    <xf numFmtId="0" fontId="2" fillId="0" borderId="14" xfId="0" applyFont="1" applyBorder="1" applyAlignment="1">
      <alignment horizontal="left"/>
    </xf>
    <xf numFmtId="0" fontId="0" fillId="4" borderId="11" xfId="0" applyFill="1" applyBorder="1" applyAlignment="1">
      <alignment horizontal="left"/>
    </xf>
    <xf numFmtId="0" fontId="0" fillId="4" borderId="2" xfId="0" applyFill="1" applyBorder="1" applyAlignment="1">
      <alignment horizontal="left"/>
    </xf>
    <xf numFmtId="0" fontId="0" fillId="0" borderId="13" xfId="0" applyBorder="1" applyAlignment="1">
      <alignment horizontal="left"/>
    </xf>
    <xf numFmtId="0" fontId="0" fillId="0" borderId="0" xfId="0" applyAlignment="1">
      <alignment horizontal="left"/>
    </xf>
    <xf numFmtId="0" fontId="5" fillId="3" borderId="11" xfId="0" applyFont="1" applyFill="1" applyBorder="1" applyAlignment="1">
      <alignment horizontal="center" vertical="top"/>
    </xf>
    <xf numFmtId="0" fontId="5" fillId="3" borderId="2" xfId="0" applyFont="1" applyFill="1" applyBorder="1" applyAlignment="1">
      <alignment horizontal="center" vertical="top"/>
    </xf>
    <xf numFmtId="0" fontId="5" fillId="3" borderId="12" xfId="0" applyFont="1" applyFill="1" applyBorder="1" applyAlignment="1">
      <alignment horizontal="center" vertical="top"/>
    </xf>
    <xf numFmtId="0" fontId="0" fillId="0" borderId="15" xfId="0" applyBorder="1" applyAlignment="1">
      <alignment horizontal="left"/>
    </xf>
    <xf numFmtId="0" fontId="0" fillId="0" borderId="1" xfId="0" applyBorder="1" applyAlignment="1">
      <alignment horizontal="left"/>
    </xf>
    <xf numFmtId="0" fontId="4" fillId="2" borderId="0" xfId="0" applyFont="1" applyFill="1" applyAlignment="1">
      <alignment horizontal="left"/>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0" fillId="2" borderId="6" xfId="0" applyFill="1" applyBorder="1" applyAlignment="1">
      <alignment horizontal="left" vertical="top" wrapText="1"/>
    </xf>
    <xf numFmtId="0" fontId="0" fillId="2" borderId="0" xfId="0" applyFill="1" applyAlignment="1">
      <alignment horizontal="left" vertical="top" wrapText="1"/>
    </xf>
    <xf numFmtId="0" fontId="0" fillId="2" borderId="7" xfId="0" applyFill="1" applyBorder="1" applyAlignment="1">
      <alignment horizontal="left" vertical="top" wrapText="1"/>
    </xf>
    <xf numFmtId="0" fontId="0" fillId="2" borderId="6" xfId="0" applyFill="1" applyBorder="1" applyAlignment="1">
      <alignment horizontal="left" vertical="top"/>
    </xf>
    <xf numFmtId="0" fontId="0" fillId="2" borderId="0" xfId="0" applyFill="1" applyAlignment="1">
      <alignment horizontal="left" vertical="top"/>
    </xf>
    <xf numFmtId="0" fontId="0" fillId="2" borderId="7" xfId="0" applyFill="1" applyBorder="1" applyAlignment="1">
      <alignment horizontal="left" vertical="top"/>
    </xf>
    <xf numFmtId="0" fontId="3" fillId="2" borderId="6" xfId="0" applyFont="1" applyFill="1" applyBorder="1" applyAlignment="1">
      <alignment horizontal="center"/>
    </xf>
    <xf numFmtId="0" fontId="3" fillId="2" borderId="0" xfId="0" applyFont="1" applyFill="1" applyAlignment="1">
      <alignment horizontal="center"/>
    </xf>
    <xf numFmtId="0" fontId="3" fillId="2" borderId="7" xfId="0" applyFont="1" applyFill="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7" xfId="0" applyFont="1" applyBorder="1" applyAlignment="1">
      <alignment horizontal="center"/>
    </xf>
    <xf numFmtId="0" fontId="33" fillId="2" borderId="9" xfId="0" applyFont="1" applyFill="1" applyBorder="1" applyAlignment="1">
      <alignment horizontal="center" vertical="top" wrapText="1"/>
    </xf>
    <xf numFmtId="0" fontId="0" fillId="2" borderId="0" xfId="0" applyFill="1" applyAlignment="1">
      <alignment horizontal="left"/>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0" xfId="0" applyFill="1" applyBorder="1" applyAlignment="1">
      <alignment horizontal="left" vertical="top"/>
    </xf>
    <xf numFmtId="0" fontId="11" fillId="5" borderId="21" xfId="0" applyFont="1" applyFill="1" applyBorder="1" applyAlignment="1">
      <alignment horizontal="center" vertical="center"/>
    </xf>
    <xf numFmtId="0" fontId="11" fillId="5" borderId="29" xfId="0" applyFont="1" applyFill="1" applyBorder="1" applyAlignment="1">
      <alignment horizontal="center" vertical="center"/>
    </xf>
    <xf numFmtId="0" fontId="25" fillId="6" borderId="0" xfId="0" applyFont="1" applyFill="1" applyAlignment="1">
      <alignment horizontal="left"/>
    </xf>
    <xf numFmtId="0" fontId="25" fillId="6" borderId="0" xfId="0" applyFont="1" applyFill="1" applyAlignment="1">
      <alignment horizontal="left" wrapText="1"/>
    </xf>
    <xf numFmtId="0" fontId="19" fillId="10" borderId="27" xfId="0" applyFont="1" applyFill="1" applyBorder="1" applyAlignment="1">
      <alignment horizontal="center" vertical="center"/>
    </xf>
    <xf numFmtId="0" fontId="19" fillId="10" borderId="30" xfId="0" applyFont="1" applyFill="1" applyBorder="1" applyAlignment="1">
      <alignment horizontal="center" vertical="center"/>
    </xf>
    <xf numFmtId="0" fontId="11" fillId="9" borderId="27" xfId="0" applyFont="1" applyFill="1" applyBorder="1" applyAlignment="1">
      <alignment horizontal="center" vertical="center"/>
    </xf>
    <xf numFmtId="0" fontId="11" fillId="9" borderId="30" xfId="0" applyFont="1" applyFill="1" applyBorder="1" applyAlignment="1">
      <alignment horizontal="center" vertical="center"/>
    </xf>
    <xf numFmtId="0" fontId="26" fillId="11" borderId="0" xfId="0" applyFont="1" applyFill="1" applyAlignment="1">
      <alignment horizontal="center"/>
    </xf>
    <xf numFmtId="0" fontId="26" fillId="11" borderId="14" xfId="0" applyFont="1" applyFill="1" applyBorder="1" applyAlignment="1">
      <alignment horizontal="center"/>
    </xf>
    <xf numFmtId="0" fontId="0" fillId="6" borderId="0" xfId="0" applyFill="1" applyAlignment="1">
      <alignment horizontal="left" vertical="top" wrapText="1"/>
    </xf>
    <xf numFmtId="0" fontId="0" fillId="6" borderId="0" xfId="0" applyFill="1" applyAlignment="1">
      <alignment horizontal="left" vertical="center" wrapText="1"/>
    </xf>
    <xf numFmtId="0" fontId="11" fillId="12" borderId="27" xfId="0" applyFont="1" applyFill="1" applyBorder="1" applyAlignment="1">
      <alignment horizontal="center" vertical="center"/>
    </xf>
    <xf numFmtId="0" fontId="11" fillId="12" borderId="30" xfId="0" applyFont="1" applyFill="1" applyBorder="1" applyAlignment="1">
      <alignment horizontal="center" vertical="center"/>
    </xf>
    <xf numFmtId="0" fontId="0" fillId="0" borderId="0" xfId="0" applyFill="1" applyAlignment="1">
      <alignment horizontal="left"/>
    </xf>
    <xf numFmtId="0" fontId="0" fillId="0" borderId="7" xfId="0" applyFill="1" applyBorder="1" applyAlignment="1">
      <alignment horizontal="left"/>
    </xf>
    <xf numFmtId="0" fontId="0" fillId="2" borderId="7" xfId="0" applyFill="1" applyBorder="1" applyAlignment="1">
      <alignment horizontal="left"/>
    </xf>
    <xf numFmtId="0" fontId="0" fillId="0" borderId="14" xfId="0" applyBorder="1" applyAlignment="1">
      <alignment horizontal="left"/>
    </xf>
    <xf numFmtId="0" fontId="0" fillId="0" borderId="11" xfId="0" applyBorder="1" applyAlignment="1">
      <alignment horizontal="left"/>
    </xf>
    <xf numFmtId="0" fontId="0" fillId="0" borderId="2" xfId="0" applyBorder="1" applyAlignment="1">
      <alignment horizontal="left"/>
    </xf>
    <xf numFmtId="0" fontId="0" fillId="0" borderId="12" xfId="0" applyBorder="1" applyAlignment="1">
      <alignment horizontal="left"/>
    </xf>
    <xf numFmtId="0" fontId="0" fillId="0" borderId="0" xfId="0" applyBorder="1" applyAlignment="1">
      <alignment horizontal="left"/>
    </xf>
    <xf numFmtId="0" fontId="0" fillId="2" borderId="0" xfId="0" applyFill="1" applyAlignment="1">
      <alignment horizontal="left" wrapText="1"/>
    </xf>
    <xf numFmtId="0" fontId="0" fillId="2" borderId="7" xfId="0" applyFill="1" applyBorder="1" applyAlignment="1">
      <alignment horizontal="left" wrapText="1"/>
    </xf>
    <xf numFmtId="0" fontId="0" fillId="2" borderId="9" xfId="0" applyFill="1" applyBorder="1" applyAlignment="1">
      <alignment horizontal="left"/>
    </xf>
    <xf numFmtId="0" fontId="0" fillId="2" borderId="10" xfId="0" applyFill="1" applyBorder="1" applyAlignment="1">
      <alignment horizontal="left"/>
    </xf>
    <xf numFmtId="0" fontId="3" fillId="2" borderId="41" xfId="0" applyFont="1" applyFill="1" applyBorder="1" applyAlignment="1">
      <alignment horizontal="center" wrapText="1"/>
    </xf>
    <xf numFmtId="0" fontId="3" fillId="2" borderId="42" xfId="0" applyFont="1" applyFill="1" applyBorder="1" applyAlignment="1">
      <alignment horizontal="center"/>
    </xf>
    <xf numFmtId="0" fontId="3" fillId="2" borderId="43" xfId="0" applyFont="1" applyFill="1" applyBorder="1" applyAlignment="1">
      <alignment horizontal="center"/>
    </xf>
    <xf numFmtId="0" fontId="2" fillId="0" borderId="38" xfId="0" applyFont="1" applyBorder="1" applyAlignment="1">
      <alignment horizontal="left"/>
    </xf>
    <xf numFmtId="0" fontId="2" fillId="0" borderId="40" xfId="0" applyFont="1" applyBorder="1" applyAlignment="1">
      <alignment horizontal="left"/>
    </xf>
    <xf numFmtId="0" fontId="2" fillId="0" borderId="39" xfId="0" applyFont="1" applyBorder="1" applyAlignment="1">
      <alignment horizontal="left"/>
    </xf>
    <xf numFmtId="0" fontId="2" fillId="0" borderId="0" xfId="0" applyFont="1" applyAlignment="1">
      <alignment horizontal="center"/>
    </xf>
    <xf numFmtId="0" fontId="2" fillId="6" borderId="0" xfId="0" applyFont="1" applyFill="1" applyAlignment="1">
      <alignment horizontal="left" wrapText="1"/>
    </xf>
    <xf numFmtId="0" fontId="0" fillId="6" borderId="0" xfId="0" applyFill="1" applyAlignment="1">
      <alignment horizontal="left"/>
    </xf>
    <xf numFmtId="0" fontId="0" fillId="6" borderId="14" xfId="0" applyFill="1" applyBorder="1" applyAlignment="1">
      <alignment horizontal="left"/>
    </xf>
    <xf numFmtId="0" fontId="0" fillId="0" borderId="13" xfId="0" applyBorder="1" applyAlignment="1">
      <alignment horizontal="center"/>
    </xf>
    <xf numFmtId="0" fontId="0" fillId="0" borderId="0" xfId="0" applyAlignment="1">
      <alignment horizontal="center"/>
    </xf>
    <xf numFmtId="0" fontId="0" fillId="0" borderId="14" xfId="0" applyBorder="1" applyAlignment="1">
      <alignment horizontal="center"/>
    </xf>
    <xf numFmtId="0" fontId="0" fillId="0" borderId="16" xfId="0" applyBorder="1" applyAlignment="1">
      <alignment horizontal="left"/>
    </xf>
    <xf numFmtId="0" fontId="0" fillId="6" borderId="0" xfId="0" applyFill="1" applyAlignment="1">
      <alignment horizontal="left" wrapText="1" indent="1"/>
    </xf>
    <xf numFmtId="0" fontId="0" fillId="6" borderId="0" xfId="0" applyFill="1" applyAlignment="1">
      <alignment horizontal="left" indent="1"/>
    </xf>
    <xf numFmtId="0" fontId="2" fillId="6" borderId="0" xfId="0" applyFont="1" applyFill="1" applyAlignment="1">
      <alignment horizontal="left" wrapText="1" indent="1"/>
    </xf>
    <xf numFmtId="0" fontId="19" fillId="9" borderId="0" xfId="0" applyFont="1" applyFill="1" applyAlignment="1">
      <alignment horizontal="center" vertical="center"/>
    </xf>
    <xf numFmtId="0" fontId="0" fillId="6" borderId="0" xfId="0" applyFill="1" applyAlignment="1">
      <alignment horizontal="left" wrapText="1"/>
    </xf>
    <xf numFmtId="0" fontId="0" fillId="13" borderId="0" xfId="0" applyFill="1" applyAlignment="1">
      <alignment horizontal="left"/>
    </xf>
    <xf numFmtId="0" fontId="0" fillId="13" borderId="7" xfId="0" applyFill="1" applyBorder="1" applyAlignment="1">
      <alignment horizontal="left"/>
    </xf>
    <xf numFmtId="0" fontId="19" fillId="8" borderId="0" xfId="0" applyFont="1" applyFill="1" applyAlignment="1">
      <alignment horizontal="center" vertical="center"/>
    </xf>
    <xf numFmtId="0" fontId="18" fillId="8" borderId="0" xfId="0" applyFont="1" applyFill="1" applyAlignment="1">
      <alignment horizontal="left" wrapText="1"/>
    </xf>
    <xf numFmtId="0" fontId="18" fillId="8" borderId="14" xfId="0" applyFont="1" applyFill="1" applyBorder="1" applyAlignment="1">
      <alignment horizontal="left" wrapText="1"/>
    </xf>
    <xf numFmtId="0" fontId="0" fillId="14" borderId="0" xfId="0" applyFill="1" applyAlignment="1">
      <alignment horizontal="center" vertical="center" wrapText="1"/>
    </xf>
    <xf numFmtId="9" fontId="0" fillId="0" borderId="0" xfId="1" applyFont="1" applyAlignment="1">
      <alignment horizontal="center" vertical="center" wrapText="1"/>
    </xf>
    <xf numFmtId="0" fontId="0" fillId="14" borderId="0" xfId="0" applyFill="1" applyAlignment="1">
      <alignment horizontal="left"/>
    </xf>
    <xf numFmtId="0" fontId="0" fillId="0" borderId="0" xfId="0" applyAlignment="1">
      <alignment horizontal="left" vertical="center" wrapText="1"/>
    </xf>
    <xf numFmtId="0" fontId="2" fillId="14" borderId="0" xfId="0" applyFont="1" applyFill="1" applyAlignment="1">
      <alignment horizontal="left"/>
    </xf>
    <xf numFmtId="0" fontId="2" fillId="14" borderId="0" xfId="0" applyFont="1" applyFill="1" applyAlignment="1">
      <alignment horizontal="right"/>
    </xf>
    <xf numFmtId="0" fontId="0" fillId="14" borderId="0" xfId="0" applyFill="1" applyAlignment="1">
      <alignment horizontal="left" wrapText="1"/>
    </xf>
    <xf numFmtId="0" fontId="0" fillId="14" borderId="0" xfId="0" applyFill="1" applyAlignment="1">
      <alignment horizontal="right" wrapText="1"/>
    </xf>
  </cellXfs>
  <cellStyles count="5">
    <cellStyle name="Comma" xfId="2" builtinId="3"/>
    <cellStyle name="Currency" xfId="4" builtinId="4"/>
    <cellStyle name="Debit Credit separator" xfId="3" xr:uid="{BEBBCEC5-DC1A-44F3-AA24-999164894773}"/>
    <cellStyle name="Normal" xfId="0" builtinId="0"/>
    <cellStyle name="Percent" xfId="1" builtinId="5"/>
  </cellStyles>
  <dxfs count="0"/>
  <tableStyles count="0" defaultTableStyle="TableStyleMedium2" defaultPivotStyle="PivotStyleLight16"/>
  <colors>
    <mruColors>
      <color rgb="FFE923CD"/>
      <color rgb="FFF769B0"/>
      <color rgb="FFF16F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85725</xdr:colOff>
      <xdr:row>0</xdr:row>
      <xdr:rowOff>152400</xdr:rowOff>
    </xdr:from>
    <xdr:to>
      <xdr:col>9</xdr:col>
      <xdr:colOff>23958</xdr:colOff>
      <xdr:row>2</xdr:row>
      <xdr:rowOff>293034</xdr:rowOff>
    </xdr:to>
    <xdr:pic>
      <xdr:nvPicPr>
        <xdr:cNvPr id="2" name="Picture 1">
          <a:extLst>
            <a:ext uri="{FF2B5EF4-FFF2-40B4-BE49-F238E27FC236}">
              <a16:creationId xmlns:a16="http://schemas.microsoft.com/office/drawing/2014/main" id="{8D3EA8DA-1F22-48D6-B701-0F0F0E2789B5}"/>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l="14837" r="14243"/>
        <a:stretch>
          <a:fillRect/>
        </a:stretch>
      </xdr:blipFill>
      <xdr:spPr bwMode="auto">
        <a:xfrm>
          <a:off x="3133725" y="152400"/>
          <a:ext cx="2376633" cy="874059"/>
        </a:xfrm>
        <a:prstGeom prst="rect">
          <a:avLst/>
        </a:prstGeom>
        <a:noFill/>
      </xdr:spPr>
    </xdr:pic>
    <xdr:clientData/>
  </xdr:twoCellAnchor>
  <xdr:twoCellAnchor>
    <xdr:from>
      <xdr:col>1</xdr:col>
      <xdr:colOff>0</xdr:colOff>
      <xdr:row>17</xdr:row>
      <xdr:rowOff>9525</xdr:rowOff>
    </xdr:from>
    <xdr:to>
      <xdr:col>8</xdr:col>
      <xdr:colOff>19050</xdr:colOff>
      <xdr:row>27</xdr:row>
      <xdr:rowOff>66675</xdr:rowOff>
    </xdr:to>
    <xdr:sp macro="" textlink="">
      <xdr:nvSpPr>
        <xdr:cNvPr id="3" name="TextBox 2">
          <a:extLst>
            <a:ext uri="{FF2B5EF4-FFF2-40B4-BE49-F238E27FC236}">
              <a16:creationId xmlns:a16="http://schemas.microsoft.com/office/drawing/2014/main" id="{63BD767F-F3EE-4A46-BC08-0A3861131109}"/>
            </a:ext>
          </a:extLst>
        </xdr:cNvPr>
        <xdr:cNvSpPr txBox="1"/>
      </xdr:nvSpPr>
      <xdr:spPr>
        <a:xfrm>
          <a:off x="609600" y="6276975"/>
          <a:ext cx="4286250"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NZ"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3528172</xdr:colOff>
      <xdr:row>0</xdr:row>
      <xdr:rowOff>142875</xdr:rowOff>
    </xdr:from>
    <xdr:to>
      <xdr:col>5</xdr:col>
      <xdr:colOff>444178</xdr:colOff>
      <xdr:row>2</xdr:row>
      <xdr:rowOff>283509</xdr:rowOff>
    </xdr:to>
    <xdr:pic>
      <xdr:nvPicPr>
        <xdr:cNvPr id="3" name="Picture 2">
          <a:extLst>
            <a:ext uri="{FF2B5EF4-FFF2-40B4-BE49-F238E27FC236}">
              <a16:creationId xmlns:a16="http://schemas.microsoft.com/office/drawing/2014/main" id="{B125314A-D15B-409D-9AE5-5D70A314978D}"/>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l="14837" r="14243"/>
        <a:stretch>
          <a:fillRect/>
        </a:stretch>
      </xdr:blipFill>
      <xdr:spPr bwMode="auto">
        <a:xfrm>
          <a:off x="4133290" y="142875"/>
          <a:ext cx="2376072" cy="869016"/>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468966</xdr:colOff>
      <xdr:row>0</xdr:row>
      <xdr:rowOff>154081</xdr:rowOff>
    </xdr:from>
    <xdr:to>
      <xdr:col>5</xdr:col>
      <xdr:colOff>43568</xdr:colOff>
      <xdr:row>3</xdr:row>
      <xdr:rowOff>3362</xdr:rowOff>
    </xdr:to>
    <xdr:pic>
      <xdr:nvPicPr>
        <xdr:cNvPr id="2" name="Picture 1">
          <a:extLst>
            <a:ext uri="{FF2B5EF4-FFF2-40B4-BE49-F238E27FC236}">
              <a16:creationId xmlns:a16="http://schemas.microsoft.com/office/drawing/2014/main" id="{D6E610E6-FA94-4186-B5EE-46675741276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l="14837" r="14243"/>
        <a:stretch>
          <a:fillRect/>
        </a:stretch>
      </xdr:blipFill>
      <xdr:spPr bwMode="auto">
        <a:xfrm>
          <a:off x="4973731" y="154081"/>
          <a:ext cx="2376072" cy="869016"/>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118381</xdr:colOff>
      <xdr:row>0</xdr:row>
      <xdr:rowOff>183696</xdr:rowOff>
    </xdr:from>
    <xdr:to>
      <xdr:col>6</xdr:col>
      <xdr:colOff>21956</xdr:colOff>
      <xdr:row>3</xdr:row>
      <xdr:rowOff>24973</xdr:rowOff>
    </xdr:to>
    <xdr:pic>
      <xdr:nvPicPr>
        <xdr:cNvPr id="2" name="Picture 1">
          <a:extLst>
            <a:ext uri="{FF2B5EF4-FFF2-40B4-BE49-F238E27FC236}">
              <a16:creationId xmlns:a16="http://schemas.microsoft.com/office/drawing/2014/main" id="{B1CC53C1-A246-4E2A-9170-F1D9E7740DF7}"/>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l="14837" r="14243"/>
        <a:stretch>
          <a:fillRect/>
        </a:stretch>
      </xdr:blipFill>
      <xdr:spPr bwMode="auto">
        <a:xfrm>
          <a:off x="5261881" y="183696"/>
          <a:ext cx="2366468" cy="87542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172810</xdr:colOff>
      <xdr:row>0</xdr:row>
      <xdr:rowOff>183697</xdr:rowOff>
    </xdr:from>
    <xdr:to>
      <xdr:col>6</xdr:col>
      <xdr:colOff>76385</xdr:colOff>
      <xdr:row>3</xdr:row>
      <xdr:rowOff>24974</xdr:rowOff>
    </xdr:to>
    <xdr:pic>
      <xdr:nvPicPr>
        <xdr:cNvPr id="2" name="Picture 1">
          <a:extLst>
            <a:ext uri="{FF2B5EF4-FFF2-40B4-BE49-F238E27FC236}">
              <a16:creationId xmlns:a16="http://schemas.microsoft.com/office/drawing/2014/main" id="{DDD91382-1D0F-4096-B0B0-DBF1A2532D03}"/>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l="14837" r="14243"/>
        <a:stretch>
          <a:fillRect/>
        </a:stretch>
      </xdr:blipFill>
      <xdr:spPr bwMode="auto">
        <a:xfrm>
          <a:off x="5778953" y="183697"/>
          <a:ext cx="2366468" cy="875420"/>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159203</xdr:colOff>
      <xdr:row>0</xdr:row>
      <xdr:rowOff>210911</xdr:rowOff>
    </xdr:from>
    <xdr:to>
      <xdr:col>6</xdr:col>
      <xdr:colOff>62778</xdr:colOff>
      <xdr:row>3</xdr:row>
      <xdr:rowOff>52188</xdr:rowOff>
    </xdr:to>
    <xdr:pic>
      <xdr:nvPicPr>
        <xdr:cNvPr id="2" name="Picture 1">
          <a:extLst>
            <a:ext uri="{FF2B5EF4-FFF2-40B4-BE49-F238E27FC236}">
              <a16:creationId xmlns:a16="http://schemas.microsoft.com/office/drawing/2014/main" id="{8A573FFF-C512-43CC-A3BA-696FF9084D1D}"/>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l="14837" r="14243"/>
        <a:stretch>
          <a:fillRect/>
        </a:stretch>
      </xdr:blipFill>
      <xdr:spPr bwMode="auto">
        <a:xfrm>
          <a:off x="5765346" y="210911"/>
          <a:ext cx="2366468" cy="87542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816429</xdr:colOff>
      <xdr:row>0</xdr:row>
      <xdr:rowOff>115661</xdr:rowOff>
    </xdr:from>
    <xdr:to>
      <xdr:col>9</xdr:col>
      <xdr:colOff>1547</xdr:colOff>
      <xdr:row>2</xdr:row>
      <xdr:rowOff>256295</xdr:rowOff>
    </xdr:to>
    <xdr:pic>
      <xdr:nvPicPr>
        <xdr:cNvPr id="2" name="Picture 1">
          <a:extLst>
            <a:ext uri="{FF2B5EF4-FFF2-40B4-BE49-F238E27FC236}">
              <a16:creationId xmlns:a16="http://schemas.microsoft.com/office/drawing/2014/main" id="{CE8EF7FD-B629-44CF-804D-ED381ABAE5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l="14837" r="14243"/>
        <a:stretch>
          <a:fillRect/>
        </a:stretch>
      </xdr:blipFill>
      <xdr:spPr bwMode="auto">
        <a:xfrm>
          <a:off x="3524250" y="115661"/>
          <a:ext cx="2366468" cy="87542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816429</xdr:colOff>
      <xdr:row>0</xdr:row>
      <xdr:rowOff>115661</xdr:rowOff>
    </xdr:from>
    <xdr:to>
      <xdr:col>9</xdr:col>
      <xdr:colOff>39647</xdr:colOff>
      <xdr:row>2</xdr:row>
      <xdr:rowOff>256295</xdr:rowOff>
    </xdr:to>
    <xdr:pic>
      <xdr:nvPicPr>
        <xdr:cNvPr id="2" name="Picture 1">
          <a:extLst>
            <a:ext uri="{FF2B5EF4-FFF2-40B4-BE49-F238E27FC236}">
              <a16:creationId xmlns:a16="http://schemas.microsoft.com/office/drawing/2014/main" id="{5A6321E4-62DD-4CFE-AC3A-81EC7A734686}"/>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l="14837" r="14243"/>
        <a:stretch>
          <a:fillRect/>
        </a:stretch>
      </xdr:blipFill>
      <xdr:spPr bwMode="auto">
        <a:xfrm>
          <a:off x="6664779" y="115661"/>
          <a:ext cx="2366468" cy="874059"/>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7"/>
  <sheetViews>
    <sheetView zoomScaleNormal="100" workbookViewId="0">
      <selection activeCell="K12" sqref="K12"/>
    </sheetView>
  </sheetViews>
  <sheetFormatPr defaultRowHeight="15" x14ac:dyDescent="0.25"/>
  <cols>
    <col min="1" max="4" width="9.140625" style="1"/>
    <col min="5" max="5" width="22.140625" style="1" customWidth="1"/>
    <col min="6" max="16384" width="9.140625" style="1"/>
  </cols>
  <sheetData>
    <row r="1" spans="2:9" ht="34.5" customHeight="1" x14ac:dyDescent="0.25"/>
    <row r="2" spans="2:9" ht="23.25" x14ac:dyDescent="0.35">
      <c r="B2" s="2" t="s">
        <v>1</v>
      </c>
    </row>
    <row r="3" spans="2:9" ht="23.25" x14ac:dyDescent="0.35">
      <c r="B3" s="3" t="s">
        <v>0</v>
      </c>
      <c r="C3" s="4"/>
      <c r="D3" s="4"/>
      <c r="E3" s="4"/>
      <c r="F3" s="4"/>
      <c r="G3" s="4"/>
      <c r="H3" s="4"/>
      <c r="I3" s="4"/>
    </row>
    <row r="6" spans="2:9" ht="45" x14ac:dyDescent="0.25">
      <c r="C6" s="181"/>
      <c r="D6" s="182"/>
      <c r="E6" s="182"/>
      <c r="F6" s="6" t="s">
        <v>2</v>
      </c>
      <c r="G6" s="7" t="s">
        <v>3</v>
      </c>
    </row>
    <row r="7" spans="2:9" x14ac:dyDescent="0.25">
      <c r="C7" s="178" t="s">
        <v>280</v>
      </c>
      <c r="D7" s="179"/>
      <c r="E7" s="179"/>
      <c r="F7" s="179"/>
      <c r="G7" s="180"/>
    </row>
    <row r="8" spans="2:9" x14ac:dyDescent="0.25">
      <c r="C8" s="183" t="s">
        <v>8</v>
      </c>
      <c r="D8" s="184"/>
      <c r="E8" s="184"/>
      <c r="F8" s="100">
        <f>SUM('Tax Calculation Sheet'!E8:E41)</f>
        <v>0</v>
      </c>
      <c r="G8" s="99">
        <v>18.5</v>
      </c>
    </row>
    <row r="9" spans="2:9" x14ac:dyDescent="0.25">
      <c r="C9" s="183" t="s">
        <v>98</v>
      </c>
      <c r="D9" s="184"/>
      <c r="E9" s="184"/>
      <c r="F9" s="100">
        <f>SUM('IR 10 and IR4'!F8:F71)</f>
        <v>0</v>
      </c>
      <c r="G9" s="99">
        <v>38</v>
      </c>
    </row>
    <row r="10" spans="2:9" x14ac:dyDescent="0.25">
      <c r="C10" s="183" t="s">
        <v>163</v>
      </c>
      <c r="D10" s="184"/>
      <c r="E10" s="184"/>
      <c r="F10" s="100">
        <f>SUM('IR4 Tax Calc'!F8:F43)</f>
        <v>0</v>
      </c>
      <c r="G10" s="99">
        <v>17</v>
      </c>
    </row>
    <row r="11" spans="2:9" x14ac:dyDescent="0.25">
      <c r="C11" s="183" t="s">
        <v>164</v>
      </c>
      <c r="D11" s="184"/>
      <c r="E11" s="184"/>
      <c r="F11" s="124">
        <f>SUM(Shareholding!F7:F29)</f>
        <v>0</v>
      </c>
      <c r="G11" s="99">
        <v>8</v>
      </c>
    </row>
    <row r="12" spans="2:9" x14ac:dyDescent="0.25">
      <c r="C12" s="183" t="s">
        <v>165</v>
      </c>
      <c r="D12" s="184"/>
      <c r="E12" s="184"/>
      <c r="F12" s="124">
        <f>SUM(ICA!J47:J101)</f>
        <v>0</v>
      </c>
      <c r="G12" s="99">
        <v>55</v>
      </c>
    </row>
    <row r="13" spans="2:9" x14ac:dyDescent="0.25">
      <c r="C13" s="183" t="s">
        <v>166</v>
      </c>
      <c r="D13" s="184"/>
      <c r="E13" s="184"/>
      <c r="F13" s="150">
        <f>SUM(FBT!J17:J109)</f>
        <v>0</v>
      </c>
      <c r="G13" s="125">
        <v>29</v>
      </c>
    </row>
    <row r="14" spans="2:9" x14ac:dyDescent="0.25">
      <c r="C14" s="178" t="s">
        <v>5</v>
      </c>
      <c r="D14" s="179"/>
      <c r="E14" s="179"/>
      <c r="F14" s="126">
        <f>SUM(F8:F13)</f>
        <v>0</v>
      </c>
      <c r="G14" s="127">
        <f>SUM(G8:G13)</f>
        <v>165.5</v>
      </c>
    </row>
    <row r="15" spans="2:9" ht="15.75" thickBot="1" x14ac:dyDescent="0.3">
      <c r="C15" s="188" t="s">
        <v>6</v>
      </c>
      <c r="D15" s="189"/>
      <c r="E15" s="189"/>
      <c r="F15" s="128">
        <f>ROUND(+F14/G14,2)</f>
        <v>0</v>
      </c>
      <c r="G15" s="129"/>
    </row>
    <row r="16" spans="2:9" ht="15.75" thickTop="1" x14ac:dyDescent="0.25"/>
    <row r="17" spans="2:8" ht="21" x14ac:dyDescent="0.25">
      <c r="B17" s="185" t="s">
        <v>7</v>
      </c>
      <c r="C17" s="186"/>
      <c r="D17" s="186"/>
      <c r="E17" s="186"/>
      <c r="F17" s="186"/>
      <c r="G17" s="186"/>
      <c r="H17" s="187"/>
    </row>
  </sheetData>
  <mergeCells count="11">
    <mergeCell ref="C7:G7"/>
    <mergeCell ref="C6:E6"/>
    <mergeCell ref="C11:E11"/>
    <mergeCell ref="C12:E12"/>
    <mergeCell ref="B17:H17"/>
    <mergeCell ref="C8:E8"/>
    <mergeCell ref="C14:E14"/>
    <mergeCell ref="C15:E15"/>
    <mergeCell ref="C9:E9"/>
    <mergeCell ref="C13:E13"/>
    <mergeCell ref="C10:E10"/>
  </mergeCells>
  <pageMargins left="0.7" right="0.7" top="0.75" bottom="0.75" header="0.3" footer="0.3"/>
  <pageSetup paperSize="9" scale="8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BD0D-99F3-4AEF-BA23-2A0E3FC75BB3}">
  <dimension ref="B1:I73"/>
  <sheetViews>
    <sheetView tabSelected="1" zoomScaleNormal="100" workbookViewId="0">
      <selection activeCell="B7" sqref="B7:E7"/>
    </sheetView>
  </sheetViews>
  <sheetFormatPr defaultRowHeight="15" x14ac:dyDescent="0.25"/>
  <cols>
    <col min="1" max="1" width="9.140625" style="1"/>
    <col min="2" max="2" width="49.28515625" style="1" customWidth="1"/>
    <col min="3" max="3" width="9.140625" style="1"/>
    <col min="4" max="4" width="9.5703125" style="1" bestFit="1" customWidth="1"/>
    <col min="5" max="5" width="10.42578125" style="1" customWidth="1"/>
    <col min="6" max="6" width="9.140625" style="1"/>
    <col min="7" max="7" width="50.42578125" style="1" customWidth="1"/>
    <col min="8" max="16384" width="9.140625" style="1"/>
  </cols>
  <sheetData>
    <row r="1" spans="2:9" ht="34.5" customHeight="1" x14ac:dyDescent="0.25"/>
    <row r="2" spans="2:9" ht="23.25" x14ac:dyDescent="0.35">
      <c r="B2" s="2" t="s">
        <v>277</v>
      </c>
    </row>
    <row r="3" spans="2:9" ht="23.25" x14ac:dyDescent="0.35">
      <c r="B3" s="3" t="s">
        <v>276</v>
      </c>
      <c r="C3" s="4"/>
      <c r="D3" s="4"/>
      <c r="E3" s="4"/>
    </row>
    <row r="5" spans="2:9" ht="21" x14ac:dyDescent="0.35">
      <c r="B5" s="190" t="s">
        <v>275</v>
      </c>
      <c r="C5" s="190"/>
      <c r="D5" s="190"/>
      <c r="E5" s="190"/>
    </row>
    <row r="6" spans="2:9" ht="15.75" x14ac:dyDescent="0.25">
      <c r="B6" s="81" t="s">
        <v>97</v>
      </c>
      <c r="C6" s="5"/>
      <c r="D6" s="5"/>
      <c r="E6" s="5"/>
    </row>
    <row r="7" spans="2:9" ht="21.75" thickBot="1" x14ac:dyDescent="0.3">
      <c r="B7" s="206" t="s">
        <v>341</v>
      </c>
      <c r="C7" s="206"/>
      <c r="D7" s="206"/>
      <c r="E7" s="206"/>
    </row>
    <row r="8" spans="2:9" ht="23.25" x14ac:dyDescent="0.35">
      <c r="B8" s="191" t="s">
        <v>33</v>
      </c>
      <c r="C8" s="192"/>
      <c r="D8" s="192"/>
      <c r="E8" s="193"/>
      <c r="I8" s="2"/>
    </row>
    <row r="9" spans="2:9" ht="23.25" x14ac:dyDescent="0.35">
      <c r="B9" s="200" t="s">
        <v>4</v>
      </c>
      <c r="C9" s="201"/>
      <c r="D9" s="201"/>
      <c r="E9" s="202"/>
    </row>
    <row r="10" spans="2:9" ht="23.25" x14ac:dyDescent="0.35">
      <c r="B10" s="203" t="s">
        <v>9</v>
      </c>
      <c r="C10" s="204"/>
      <c r="D10" s="204"/>
      <c r="E10" s="205"/>
    </row>
    <row r="11" spans="2:9" ht="18.75" x14ac:dyDescent="0.3">
      <c r="B11" s="8"/>
      <c r="C11" s="31" t="s">
        <v>10</v>
      </c>
      <c r="D11" s="19" t="s">
        <v>10</v>
      </c>
      <c r="E11" s="20" t="s">
        <v>10</v>
      </c>
    </row>
    <row r="12" spans="2:9" ht="18.75" x14ac:dyDescent="0.3">
      <c r="B12" s="8" t="s">
        <v>11</v>
      </c>
      <c r="C12"/>
      <c r="D12" s="9"/>
      <c r="E12" s="21"/>
    </row>
    <row r="13" spans="2:9" x14ac:dyDescent="0.25">
      <c r="B13" s="10" t="s">
        <v>12</v>
      </c>
      <c r="C13"/>
      <c r="D13" s="12"/>
      <c r="E13" s="30">
        <v>120000</v>
      </c>
    </row>
    <row r="14" spans="2:9" x14ac:dyDescent="0.25">
      <c r="B14" s="33" t="s">
        <v>13</v>
      </c>
      <c r="C14"/>
      <c r="D14" s="14"/>
      <c r="E14" s="21"/>
    </row>
    <row r="15" spans="2:9" x14ac:dyDescent="0.25">
      <c r="B15" s="13" t="s">
        <v>21</v>
      </c>
      <c r="C15"/>
      <c r="D15" s="14">
        <v>6000</v>
      </c>
      <c r="E15" s="21"/>
    </row>
    <row r="16" spans="2:9" x14ac:dyDescent="0.25">
      <c r="B16" s="13" t="s">
        <v>22</v>
      </c>
      <c r="C16"/>
      <c r="D16" s="14">
        <v>25400</v>
      </c>
      <c r="E16" s="21"/>
    </row>
    <row r="17" spans="2:5" x14ac:dyDescent="0.25">
      <c r="B17" s="13" t="s">
        <v>23</v>
      </c>
      <c r="C17"/>
      <c r="D17" s="29">
        <v>-7500</v>
      </c>
      <c r="E17" s="21"/>
    </row>
    <row r="18" spans="2:5" x14ac:dyDescent="0.25">
      <c r="B18" s="13" t="s">
        <v>24</v>
      </c>
      <c r="C18"/>
      <c r="D18" s="14"/>
      <c r="E18" s="22">
        <f>SUM(D15:D17)</f>
        <v>23900</v>
      </c>
    </row>
    <row r="19" spans="2:5" ht="15.75" x14ac:dyDescent="0.25">
      <c r="B19" s="15" t="s">
        <v>14</v>
      </c>
      <c r="C19"/>
      <c r="D19"/>
      <c r="E19" s="22">
        <f>E13-E18</f>
        <v>96100</v>
      </c>
    </row>
    <row r="20" spans="2:5" x14ac:dyDescent="0.25">
      <c r="B20" s="13"/>
      <c r="C20"/>
      <c r="D20"/>
      <c r="E20" s="23"/>
    </row>
    <row r="21" spans="2:5" ht="15.75" x14ac:dyDescent="0.25">
      <c r="B21" s="15" t="s">
        <v>15</v>
      </c>
      <c r="C21"/>
      <c r="D21"/>
      <c r="E21" s="21"/>
    </row>
    <row r="22" spans="2:5" x14ac:dyDescent="0.25">
      <c r="B22" s="16" t="s">
        <v>25</v>
      </c>
      <c r="C22"/>
      <c r="D22" s="11">
        <v>4000</v>
      </c>
      <c r="E22" s="22"/>
    </row>
    <row r="23" spans="2:5" x14ac:dyDescent="0.25">
      <c r="B23" s="13"/>
      <c r="C23"/>
      <c r="D23"/>
      <c r="E23" s="21"/>
    </row>
    <row r="24" spans="2:5" ht="18.75" x14ac:dyDescent="0.3">
      <c r="B24" s="8" t="s">
        <v>16</v>
      </c>
      <c r="C24"/>
      <c r="D24" s="17"/>
      <c r="E24" s="24">
        <f>E19+D22</f>
        <v>100100</v>
      </c>
    </row>
    <row r="25" spans="2:5" x14ac:dyDescent="0.25">
      <c r="B25" s="18"/>
      <c r="C25"/>
      <c r="D25" s="9"/>
      <c r="E25" s="21"/>
    </row>
    <row r="26" spans="2:5" ht="15.75" x14ac:dyDescent="0.25">
      <c r="B26" s="15" t="s">
        <v>17</v>
      </c>
      <c r="C26"/>
      <c r="D26" s="9"/>
      <c r="E26" s="21"/>
    </row>
    <row r="27" spans="2:5" x14ac:dyDescent="0.25">
      <c r="B27" s="32" t="s">
        <v>20</v>
      </c>
      <c r="C27"/>
      <c r="D27" s="9">
        <v>560</v>
      </c>
      <c r="E27" s="22"/>
    </row>
    <row r="28" spans="2:5" x14ac:dyDescent="0.25">
      <c r="B28" s="32" t="s">
        <v>28</v>
      </c>
      <c r="C28"/>
      <c r="D28" s="9">
        <v>500</v>
      </c>
      <c r="E28" s="22"/>
    </row>
    <row r="29" spans="2:5" x14ac:dyDescent="0.25">
      <c r="B29" s="32" t="s">
        <v>26</v>
      </c>
      <c r="C29"/>
      <c r="D29" s="9">
        <v>1200</v>
      </c>
      <c r="E29" s="22"/>
    </row>
    <row r="30" spans="2:5" x14ac:dyDescent="0.25">
      <c r="B30" s="32" t="s">
        <v>29</v>
      </c>
      <c r="C30"/>
      <c r="D30" s="9">
        <v>900</v>
      </c>
      <c r="E30" s="22"/>
    </row>
    <row r="31" spans="2:5" x14ac:dyDescent="0.25">
      <c r="B31" s="32" t="s">
        <v>27</v>
      </c>
      <c r="C31"/>
      <c r="D31" s="9">
        <v>8000</v>
      </c>
      <c r="E31" s="22"/>
    </row>
    <row r="32" spans="2:5" x14ac:dyDescent="0.25">
      <c r="B32" s="32" t="s">
        <v>45</v>
      </c>
      <c r="C32"/>
      <c r="D32" s="9">
        <v>500</v>
      </c>
      <c r="E32" s="22"/>
    </row>
    <row r="33" spans="2:5" x14ac:dyDescent="0.25">
      <c r="B33" s="32" t="s">
        <v>30</v>
      </c>
      <c r="C33"/>
      <c r="D33" s="9">
        <v>80</v>
      </c>
      <c r="E33" s="22"/>
    </row>
    <row r="34" spans="2:5" x14ac:dyDescent="0.25">
      <c r="B34" s="32" t="s">
        <v>32</v>
      </c>
      <c r="C34"/>
      <c r="D34" s="9">
        <v>1100</v>
      </c>
      <c r="E34" s="22"/>
    </row>
    <row r="35" spans="2:5" x14ac:dyDescent="0.25">
      <c r="B35" s="32" t="s">
        <v>43</v>
      </c>
      <c r="C35"/>
      <c r="D35" s="9">
        <v>56500</v>
      </c>
      <c r="E35" s="22"/>
    </row>
    <row r="36" spans="2:5" x14ac:dyDescent="0.25">
      <c r="B36" s="32" t="s">
        <v>31</v>
      </c>
      <c r="C36"/>
      <c r="D36" s="9">
        <v>300</v>
      </c>
      <c r="E36" s="22"/>
    </row>
    <row r="37" spans="2:5" x14ac:dyDescent="0.25">
      <c r="B37" s="32" t="s">
        <v>210</v>
      </c>
      <c r="C37"/>
      <c r="D37" s="9">
        <v>7000</v>
      </c>
      <c r="E37" s="22"/>
    </row>
    <row r="38" spans="2:5" ht="18.75" x14ac:dyDescent="0.3">
      <c r="B38" s="8" t="s">
        <v>18</v>
      </c>
      <c r="C38"/>
      <c r="D38"/>
      <c r="E38" s="24">
        <f>SUM(D27:D37)</f>
        <v>76640</v>
      </c>
    </row>
    <row r="39" spans="2:5" ht="15.75" x14ac:dyDescent="0.25">
      <c r="B39" s="18"/>
      <c r="C39"/>
      <c r="D39" s="9"/>
      <c r="E39" s="25"/>
    </row>
    <row r="40" spans="2:5" ht="19.5" thickBot="1" x14ac:dyDescent="0.35">
      <c r="B40" s="26" t="s">
        <v>19</v>
      </c>
      <c r="C40" s="27"/>
      <c r="D40" s="27"/>
      <c r="E40" s="28">
        <f>E24-E38</f>
        <v>23460</v>
      </c>
    </row>
    <row r="42" spans="2:5" ht="15.75" thickBot="1" x14ac:dyDescent="0.3"/>
    <row r="43" spans="2:5" ht="23.25" x14ac:dyDescent="0.35">
      <c r="B43" s="191" t="s">
        <v>34</v>
      </c>
      <c r="C43" s="192"/>
      <c r="D43" s="192"/>
      <c r="E43" s="193"/>
    </row>
    <row r="44" spans="2:5" ht="33" customHeight="1" x14ac:dyDescent="0.25">
      <c r="B44" s="194" t="s">
        <v>296</v>
      </c>
      <c r="C44" s="195"/>
      <c r="D44" s="195"/>
      <c r="E44" s="196"/>
    </row>
    <row r="45" spans="2:5" ht="6" customHeight="1" x14ac:dyDescent="0.25">
      <c r="B45" s="175"/>
      <c r="C45" s="176"/>
      <c r="D45" s="176"/>
      <c r="E45" s="177"/>
    </row>
    <row r="46" spans="2:5" x14ac:dyDescent="0.25">
      <c r="B46" s="197" t="s">
        <v>330</v>
      </c>
      <c r="C46" s="198"/>
      <c r="D46" s="198"/>
      <c r="E46" s="199"/>
    </row>
    <row r="47" spans="2:5" ht="6" customHeight="1" x14ac:dyDescent="0.25">
      <c r="B47" s="175"/>
      <c r="C47" s="176"/>
      <c r="D47" s="176"/>
      <c r="E47" s="177"/>
    </row>
    <row r="48" spans="2:5" ht="33" customHeight="1" x14ac:dyDescent="0.25">
      <c r="B48" s="194" t="s">
        <v>331</v>
      </c>
      <c r="C48" s="195"/>
      <c r="D48" s="195"/>
      <c r="E48" s="196"/>
    </row>
    <row r="49" spans="2:5" ht="6" customHeight="1" x14ac:dyDescent="0.25">
      <c r="B49" s="175"/>
      <c r="C49" s="176"/>
      <c r="D49" s="176"/>
      <c r="E49" s="177"/>
    </row>
    <row r="50" spans="2:5" ht="33" customHeight="1" x14ac:dyDescent="0.25">
      <c r="B50" s="194" t="s">
        <v>332</v>
      </c>
      <c r="C50" s="195"/>
      <c r="D50" s="195"/>
      <c r="E50" s="196"/>
    </row>
    <row r="51" spans="2:5" ht="6" customHeight="1" x14ac:dyDescent="0.25">
      <c r="B51" s="175"/>
      <c r="C51" s="176"/>
      <c r="D51" s="176"/>
      <c r="E51" s="177"/>
    </row>
    <row r="52" spans="2:5" ht="45.75" customHeight="1" x14ac:dyDescent="0.25">
      <c r="B52" s="194" t="s">
        <v>333</v>
      </c>
      <c r="C52" s="195"/>
      <c r="D52" s="195"/>
      <c r="E52" s="196"/>
    </row>
    <row r="53" spans="2:5" ht="33" customHeight="1" x14ac:dyDescent="0.25">
      <c r="B53" s="194" t="s">
        <v>334</v>
      </c>
      <c r="C53" s="195"/>
      <c r="D53" s="195"/>
      <c r="E53" s="196"/>
    </row>
    <row r="54" spans="2:5" ht="6" customHeight="1" x14ac:dyDescent="0.25">
      <c r="B54" s="175"/>
      <c r="C54" s="176"/>
      <c r="D54" s="176"/>
      <c r="E54" s="177"/>
    </row>
    <row r="55" spans="2:5" ht="33" customHeight="1" x14ac:dyDescent="0.25">
      <c r="B55" s="194" t="s">
        <v>281</v>
      </c>
      <c r="C55" s="195"/>
      <c r="D55" s="195"/>
      <c r="E55" s="196"/>
    </row>
    <row r="56" spans="2:5" ht="6" customHeight="1" x14ac:dyDescent="0.25">
      <c r="B56" s="175"/>
      <c r="C56" s="176"/>
      <c r="D56" s="176"/>
      <c r="E56" s="177"/>
    </row>
    <row r="57" spans="2:5" ht="45.75" customHeight="1" x14ac:dyDescent="0.25">
      <c r="B57" s="194" t="s">
        <v>335</v>
      </c>
      <c r="C57" s="195"/>
      <c r="D57" s="195"/>
      <c r="E57" s="196"/>
    </row>
    <row r="58" spans="2:5" ht="6" customHeight="1" x14ac:dyDescent="0.25">
      <c r="B58" s="175"/>
      <c r="C58" s="176"/>
      <c r="D58" s="176"/>
      <c r="E58" s="177"/>
    </row>
    <row r="59" spans="2:5" x14ac:dyDescent="0.25">
      <c r="B59" s="194" t="s">
        <v>336</v>
      </c>
      <c r="C59" s="195"/>
      <c r="D59" s="195"/>
      <c r="E59" s="196"/>
    </row>
    <row r="60" spans="2:5" ht="6" customHeight="1" x14ac:dyDescent="0.25">
      <c r="B60" s="175"/>
      <c r="C60" s="176"/>
      <c r="D60" s="176"/>
      <c r="E60" s="177"/>
    </row>
    <row r="61" spans="2:5" x14ac:dyDescent="0.25">
      <c r="B61" s="197" t="s">
        <v>153</v>
      </c>
      <c r="C61" s="198"/>
      <c r="D61" s="198"/>
      <c r="E61" s="199"/>
    </row>
    <row r="62" spans="2:5" ht="6" customHeight="1" x14ac:dyDescent="0.25">
      <c r="B62" s="175"/>
      <c r="C62" s="176"/>
      <c r="D62" s="176"/>
      <c r="E62" s="177"/>
    </row>
    <row r="63" spans="2:5" ht="29.25" customHeight="1" x14ac:dyDescent="0.25">
      <c r="B63" s="194" t="s">
        <v>297</v>
      </c>
      <c r="C63" s="195"/>
      <c r="D63" s="195"/>
      <c r="E63" s="196"/>
    </row>
    <row r="64" spans="2:5" ht="6" customHeight="1" x14ac:dyDescent="0.25">
      <c r="B64" s="175"/>
      <c r="C64" s="176"/>
      <c r="D64" s="176"/>
      <c r="E64" s="177"/>
    </row>
    <row r="65" spans="2:5" x14ac:dyDescent="0.25">
      <c r="B65" s="197" t="s">
        <v>337</v>
      </c>
      <c r="C65" s="198"/>
      <c r="D65" s="198"/>
      <c r="E65" s="199"/>
    </row>
    <row r="66" spans="2:5" ht="6" customHeight="1" x14ac:dyDescent="0.25">
      <c r="B66" s="175"/>
      <c r="C66" s="176"/>
      <c r="D66" s="176"/>
      <c r="E66" s="177"/>
    </row>
    <row r="67" spans="2:5" ht="29.25" customHeight="1" x14ac:dyDescent="0.25">
      <c r="B67" s="194" t="s">
        <v>338</v>
      </c>
      <c r="C67" s="195"/>
      <c r="D67" s="195"/>
      <c r="E67" s="196"/>
    </row>
    <row r="68" spans="2:5" ht="6" customHeight="1" x14ac:dyDescent="0.25">
      <c r="B68" s="175"/>
      <c r="C68" s="176"/>
      <c r="D68" s="176"/>
      <c r="E68" s="177"/>
    </row>
    <row r="69" spans="2:5" x14ac:dyDescent="0.25">
      <c r="B69" s="197" t="s">
        <v>298</v>
      </c>
      <c r="C69" s="211"/>
      <c r="D69" s="211"/>
      <c r="E69" s="199"/>
    </row>
    <row r="70" spans="2:5" ht="6" customHeight="1" x14ac:dyDescent="0.25">
      <c r="B70" s="175"/>
      <c r="C70" s="176"/>
      <c r="D70" s="176"/>
      <c r="E70" s="177"/>
    </row>
    <row r="71" spans="2:5" ht="15.75" thickBot="1" x14ac:dyDescent="0.3">
      <c r="B71" s="208" t="s">
        <v>300</v>
      </c>
      <c r="C71" s="209"/>
      <c r="D71" s="209"/>
      <c r="E71" s="210"/>
    </row>
    <row r="72" spans="2:5" x14ac:dyDescent="0.25">
      <c r="B72" s="207"/>
      <c r="C72" s="207"/>
      <c r="D72" s="207"/>
      <c r="E72" s="207"/>
    </row>
    <row r="73" spans="2:5" x14ac:dyDescent="0.25">
      <c r="B73" s="207"/>
      <c r="C73" s="207"/>
      <c r="D73" s="207"/>
      <c r="E73" s="207"/>
    </row>
  </sheetData>
  <mergeCells count="23">
    <mergeCell ref="B72:E72"/>
    <mergeCell ref="B73:E73"/>
    <mergeCell ref="B61:E61"/>
    <mergeCell ref="B63:E63"/>
    <mergeCell ref="B67:E67"/>
    <mergeCell ref="B71:E71"/>
    <mergeCell ref="B65:E65"/>
    <mergeCell ref="B69:E69"/>
    <mergeCell ref="B48:E48"/>
    <mergeCell ref="B52:E52"/>
    <mergeCell ref="B55:E55"/>
    <mergeCell ref="B57:E57"/>
    <mergeCell ref="B59:E59"/>
    <mergeCell ref="B50:E50"/>
    <mergeCell ref="B53:E53"/>
    <mergeCell ref="B5:E5"/>
    <mergeCell ref="B43:E43"/>
    <mergeCell ref="B44:E44"/>
    <mergeCell ref="B46:E46"/>
    <mergeCell ref="B8:E8"/>
    <mergeCell ref="B9:E9"/>
    <mergeCell ref="B10:E10"/>
    <mergeCell ref="B7:E7"/>
  </mergeCells>
  <pageMargins left="0.7" right="0.7" top="0.75" bottom="0.75" header="0.3" footer="0.3"/>
  <pageSetup paperSize="9" scale="90" orientation="portrait" r:id="rId1"/>
  <rowBreaks count="1" manualBreakCount="1">
    <brk id="41" max="5" man="1"/>
  </rowBreaks>
  <colBreaks count="1" manualBreakCount="1">
    <brk id="6"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73F33-C04C-4453-96D2-EA960BDECFDD}">
  <dimension ref="B1:H41"/>
  <sheetViews>
    <sheetView zoomScale="85" zoomScaleNormal="85" zoomScaleSheetLayoutView="100" workbookViewId="0">
      <selection activeCell="D9" sqref="D9"/>
    </sheetView>
  </sheetViews>
  <sheetFormatPr defaultRowHeight="15" x14ac:dyDescent="0.25"/>
  <cols>
    <col min="1" max="1" width="9.140625" style="1"/>
    <col min="2" max="2" width="58.42578125" style="1" customWidth="1"/>
    <col min="3" max="4" width="15.7109375" style="1" customWidth="1"/>
    <col min="5" max="5" width="10.42578125" style="1" customWidth="1"/>
    <col min="6" max="6" width="9.140625" style="1"/>
    <col min="7" max="7" width="50.42578125" style="1" customWidth="1"/>
    <col min="8" max="8" width="9.5703125" style="1" bestFit="1" customWidth="1"/>
    <col min="9" max="16384" width="9.140625" style="1"/>
  </cols>
  <sheetData>
    <row r="1" spans="2:6" ht="34.5" customHeight="1" x14ac:dyDescent="0.25"/>
    <row r="2" spans="2:6" ht="23.25" x14ac:dyDescent="0.35">
      <c r="B2" s="2" t="s">
        <v>277</v>
      </c>
    </row>
    <row r="3" spans="2:6" ht="23.25" x14ac:dyDescent="0.35">
      <c r="B3" s="3" t="s">
        <v>276</v>
      </c>
      <c r="C3" s="4"/>
      <c r="D3" s="4"/>
      <c r="E3" s="4"/>
    </row>
    <row r="5" spans="2:6" ht="21" x14ac:dyDescent="0.35">
      <c r="B5" s="190" t="s">
        <v>288</v>
      </c>
      <c r="C5" s="190"/>
      <c r="D5" s="190"/>
      <c r="E5" s="190"/>
    </row>
    <row r="7" spans="2:6" ht="47.25" x14ac:dyDescent="0.25">
      <c r="B7" s="212" t="s">
        <v>149</v>
      </c>
      <c r="C7" s="212"/>
      <c r="D7" s="213"/>
      <c r="E7" s="55" t="s">
        <v>44</v>
      </c>
    </row>
    <row r="8" spans="2:6" ht="16.5" x14ac:dyDescent="0.25">
      <c r="B8" s="34"/>
      <c r="C8" s="35" t="s">
        <v>10</v>
      </c>
      <c r="D8" s="35" t="s">
        <v>10</v>
      </c>
      <c r="E8" s="56"/>
      <c r="F8" s="57"/>
    </row>
    <row r="9" spans="2:6" ht="17.25" thickBot="1" x14ac:dyDescent="0.3">
      <c r="B9" s="36" t="s">
        <v>35</v>
      </c>
      <c r="C9" s="37"/>
      <c r="D9" s="52"/>
      <c r="E9" s="84"/>
      <c r="F9" s="57"/>
    </row>
    <row r="10" spans="2:6" ht="17.25" thickTop="1" x14ac:dyDescent="0.25">
      <c r="B10" s="38"/>
      <c r="C10" s="39"/>
      <c r="D10" s="39"/>
      <c r="E10" s="84"/>
      <c r="F10" s="57"/>
    </row>
    <row r="11" spans="2:6" ht="16.5" x14ac:dyDescent="0.25">
      <c r="B11" s="40" t="s">
        <v>36</v>
      </c>
      <c r="C11" s="37"/>
      <c r="D11" s="37"/>
      <c r="E11" s="84"/>
    </row>
    <row r="12" spans="2:6" ht="16.5" x14ac:dyDescent="0.25">
      <c r="B12" s="38"/>
      <c r="C12" s="39"/>
      <c r="D12" s="39"/>
      <c r="E12" s="84"/>
      <c r="F12" s="57"/>
    </row>
    <row r="13" spans="2:6" ht="16.5" x14ac:dyDescent="0.25">
      <c r="B13" s="41"/>
      <c r="C13" s="42"/>
      <c r="D13" s="54"/>
      <c r="E13" s="84"/>
      <c r="F13" s="57"/>
    </row>
    <row r="14" spans="2:6" ht="16.5" x14ac:dyDescent="0.25">
      <c r="B14" s="38"/>
      <c r="C14" s="39"/>
      <c r="D14" s="53"/>
      <c r="E14" s="84"/>
      <c r="F14" s="57"/>
    </row>
    <row r="15" spans="2:6" ht="16.5" x14ac:dyDescent="0.25">
      <c r="B15" s="40" t="s">
        <v>37</v>
      </c>
      <c r="C15" s="37"/>
      <c r="D15" s="37"/>
      <c r="E15" s="84"/>
      <c r="F15" s="58"/>
    </row>
    <row r="16" spans="2:6" ht="16.5" x14ac:dyDescent="0.25">
      <c r="B16" s="38"/>
      <c r="C16" s="44"/>
      <c r="D16" s="39"/>
      <c r="E16" s="84"/>
      <c r="F16" s="57"/>
    </row>
    <row r="17" spans="2:6" ht="16.5" x14ac:dyDescent="0.25">
      <c r="B17" s="41"/>
      <c r="C17" s="45"/>
      <c r="D17" s="37"/>
      <c r="E17" s="84"/>
      <c r="F17" s="57"/>
    </row>
    <row r="18" spans="2:6" ht="16.5" x14ac:dyDescent="0.25">
      <c r="B18" s="38"/>
      <c r="C18" s="46"/>
      <c r="D18" s="39"/>
      <c r="E18" s="84"/>
      <c r="F18" s="58"/>
    </row>
    <row r="19" spans="2:6" ht="16.5" x14ac:dyDescent="0.25">
      <c r="B19" s="41"/>
      <c r="C19" s="45"/>
      <c r="D19" s="37"/>
      <c r="E19" s="84"/>
      <c r="F19" s="57"/>
    </row>
    <row r="20" spans="2:6" ht="16.5" x14ac:dyDescent="0.25">
      <c r="B20" s="38"/>
      <c r="C20" s="44"/>
      <c r="D20" s="39"/>
      <c r="E20" s="84"/>
      <c r="F20" s="57"/>
    </row>
    <row r="21" spans="2:6" ht="16.5" x14ac:dyDescent="0.25">
      <c r="B21" s="41"/>
      <c r="C21" s="45"/>
      <c r="D21" s="37"/>
      <c r="E21" s="84"/>
      <c r="F21" s="57"/>
    </row>
    <row r="22" spans="2:6" ht="16.5" x14ac:dyDescent="0.25">
      <c r="B22" s="38"/>
      <c r="C22" s="44"/>
      <c r="D22" s="39"/>
      <c r="E22" s="84"/>
      <c r="F22" s="58"/>
    </row>
    <row r="23" spans="2:6" ht="16.5" x14ac:dyDescent="0.25">
      <c r="B23" s="41"/>
      <c r="C23" s="45"/>
      <c r="D23" s="45"/>
      <c r="E23" s="84"/>
      <c r="F23" s="57"/>
    </row>
    <row r="24" spans="2:6" ht="16.5" x14ac:dyDescent="0.25">
      <c r="B24" s="38"/>
      <c r="C24" s="39"/>
      <c r="D24" s="39"/>
      <c r="E24" s="84"/>
      <c r="F24" s="58"/>
    </row>
    <row r="25" spans="2:6" ht="16.5" x14ac:dyDescent="0.25">
      <c r="B25" s="41"/>
      <c r="C25" s="37"/>
      <c r="D25" s="37"/>
      <c r="E25" s="84"/>
      <c r="F25" s="57"/>
    </row>
    <row r="26" spans="2:6" ht="16.5" x14ac:dyDescent="0.25">
      <c r="B26" s="38"/>
      <c r="C26" s="44"/>
      <c r="D26" s="39"/>
      <c r="E26" s="84"/>
      <c r="F26" s="57"/>
    </row>
    <row r="27" spans="2:6" ht="16.5" x14ac:dyDescent="0.25">
      <c r="B27" s="41"/>
      <c r="C27" s="37"/>
      <c r="D27" s="43"/>
      <c r="E27" s="84"/>
      <c r="F27" s="57"/>
    </row>
    <row r="28" spans="2:6" ht="16.5" x14ac:dyDescent="0.25">
      <c r="B28" s="38"/>
      <c r="C28" s="38"/>
      <c r="D28" s="38"/>
      <c r="E28" s="84"/>
      <c r="F28" s="57"/>
    </row>
    <row r="29" spans="2:6" ht="16.5" x14ac:dyDescent="0.25">
      <c r="B29" s="36" t="s">
        <v>38</v>
      </c>
      <c r="C29" s="37"/>
      <c r="D29" s="47"/>
      <c r="E29" s="84"/>
      <c r="F29" s="57"/>
    </row>
    <row r="30" spans="2:6" ht="16.5" x14ac:dyDescent="0.25">
      <c r="B30" s="38" t="s">
        <v>39</v>
      </c>
      <c r="C30" s="39"/>
      <c r="D30" s="39"/>
      <c r="E30" s="84"/>
      <c r="F30" s="57"/>
    </row>
    <row r="31" spans="2:6" ht="16.5" x14ac:dyDescent="0.25">
      <c r="B31" s="36" t="s">
        <v>40</v>
      </c>
      <c r="C31" s="37"/>
      <c r="D31" s="37"/>
      <c r="E31" s="84"/>
      <c r="F31" s="57"/>
    </row>
    <row r="32" spans="2:6" ht="17.25" thickBot="1" x14ac:dyDescent="0.3">
      <c r="B32" s="38" t="s">
        <v>41</v>
      </c>
      <c r="C32" s="39"/>
      <c r="D32" s="48"/>
      <c r="E32" s="84"/>
      <c r="F32" s="57"/>
    </row>
    <row r="33" spans="2:8" ht="16.5" x14ac:dyDescent="0.25">
      <c r="B33" s="41"/>
      <c r="C33" s="37"/>
      <c r="D33" s="37"/>
      <c r="E33" s="84"/>
      <c r="F33" s="57"/>
    </row>
    <row r="34" spans="2:8" ht="16.5" x14ac:dyDescent="0.25">
      <c r="B34" s="49" t="s">
        <v>42</v>
      </c>
      <c r="C34" s="39"/>
      <c r="D34" s="39"/>
      <c r="E34" s="84"/>
      <c r="F34" s="57"/>
    </row>
    <row r="35" spans="2:8" ht="16.5" x14ac:dyDescent="0.25">
      <c r="B35" s="41"/>
      <c r="C35" s="37"/>
      <c r="D35" s="37"/>
      <c r="E35" s="84"/>
      <c r="F35" s="57"/>
    </row>
    <row r="36" spans="2:8" ht="16.5" x14ac:dyDescent="0.25">
      <c r="B36" s="38"/>
      <c r="C36" s="44"/>
      <c r="D36" s="39"/>
      <c r="E36" s="84"/>
      <c r="F36" s="57"/>
      <c r="H36" s="104"/>
    </row>
    <row r="37" spans="2:8" ht="16.5" x14ac:dyDescent="0.25">
      <c r="B37" s="41"/>
      <c r="C37" s="45"/>
      <c r="D37" s="37"/>
      <c r="E37" s="84"/>
      <c r="F37" s="57"/>
    </row>
    <row r="38" spans="2:8" ht="16.5" x14ac:dyDescent="0.25">
      <c r="B38" s="38"/>
      <c r="C38" s="39"/>
      <c r="D38" s="39"/>
      <c r="E38" s="84"/>
      <c r="F38" s="57"/>
    </row>
    <row r="39" spans="2:8" ht="16.5" x14ac:dyDescent="0.25">
      <c r="B39" s="41"/>
      <c r="C39" s="45"/>
      <c r="D39" s="50"/>
      <c r="E39" s="84"/>
      <c r="F39" s="57"/>
    </row>
    <row r="40" spans="2:8" ht="16.5" x14ac:dyDescent="0.25">
      <c r="B40" s="38"/>
      <c r="C40" s="44"/>
      <c r="D40" s="39"/>
      <c r="E40" s="84"/>
      <c r="F40" s="57"/>
    </row>
    <row r="41" spans="2:8" ht="17.25" thickBot="1" x14ac:dyDescent="0.3">
      <c r="B41" s="36" t="s">
        <v>299</v>
      </c>
      <c r="C41" s="37"/>
      <c r="D41" s="51"/>
      <c r="E41" s="84"/>
      <c r="F41" s="57"/>
    </row>
  </sheetData>
  <mergeCells count="2">
    <mergeCell ref="B7:D7"/>
    <mergeCell ref="B5:E5"/>
  </mergeCells>
  <pageMargins left="0.7" right="0.7" top="0.75" bottom="0.75" header="0.3" footer="0.3"/>
  <pageSetup paperSize="9" scale="3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64139-15C5-4A9D-9BD8-ED602317F46E}">
  <dimension ref="B1:H71"/>
  <sheetViews>
    <sheetView zoomScaleNormal="100" workbookViewId="0">
      <selection activeCell="D9" sqref="D9"/>
    </sheetView>
  </sheetViews>
  <sheetFormatPr defaultRowHeight="15" x14ac:dyDescent="0.25"/>
  <cols>
    <col min="1" max="1" width="9.140625" style="1"/>
    <col min="2" max="2" width="67.85546875" style="1" customWidth="1"/>
    <col min="3" max="3" width="6.5703125" style="1" customWidth="1"/>
    <col min="4" max="4" width="15.7109375" style="1" customWidth="1"/>
    <col min="5" max="5" width="4.28515625" style="1" customWidth="1"/>
    <col min="6" max="6" width="10.42578125" style="1" customWidth="1"/>
    <col min="7" max="7" width="9.140625" style="1"/>
    <col min="8" max="8" width="50.42578125" style="1" customWidth="1"/>
    <col min="9" max="16384" width="9.140625" style="1"/>
  </cols>
  <sheetData>
    <row r="1" spans="2:8" ht="34.5" customHeight="1" x14ac:dyDescent="0.25"/>
    <row r="2" spans="2:8" ht="23.25" x14ac:dyDescent="0.35">
      <c r="B2" s="2" t="s">
        <v>277</v>
      </c>
    </row>
    <row r="3" spans="2:8" ht="23.25" x14ac:dyDescent="0.35">
      <c r="B3" s="3" t="s">
        <v>276</v>
      </c>
      <c r="C3" s="4"/>
      <c r="D3" s="4"/>
      <c r="E3" s="4"/>
      <c r="F3" s="4"/>
    </row>
    <row r="5" spans="2:8" ht="21" x14ac:dyDescent="0.35">
      <c r="B5" s="190" t="s">
        <v>289</v>
      </c>
      <c r="C5" s="190"/>
      <c r="D5" s="190"/>
      <c r="E5" s="190"/>
      <c r="F5" s="190"/>
    </row>
    <row r="7" spans="2:8" ht="47.25" x14ac:dyDescent="0.25">
      <c r="B7" s="216" t="s">
        <v>47</v>
      </c>
      <c r="C7" s="216"/>
      <c r="D7" s="216"/>
      <c r="E7" s="217"/>
      <c r="F7" s="55" t="s">
        <v>44</v>
      </c>
    </row>
    <row r="8" spans="2:8" ht="16.5" x14ac:dyDescent="0.25">
      <c r="B8" s="65"/>
      <c r="C8" s="66" t="s">
        <v>48</v>
      </c>
      <c r="D8" s="67"/>
      <c r="E8" s="79"/>
      <c r="F8" s="84"/>
      <c r="G8" s="57"/>
    </row>
    <row r="9" spans="2:8" ht="16.5" x14ac:dyDescent="0.25">
      <c r="B9" s="69" t="s">
        <v>46</v>
      </c>
      <c r="C9" s="70">
        <v>2</v>
      </c>
      <c r="D9" s="61"/>
      <c r="E9" s="71"/>
      <c r="F9" s="84"/>
      <c r="G9" s="57"/>
    </row>
    <row r="10" spans="2:8" ht="16.5" x14ac:dyDescent="0.25">
      <c r="B10" s="69" t="s">
        <v>24</v>
      </c>
      <c r="C10" s="72"/>
      <c r="D10" s="60"/>
      <c r="E10" s="71"/>
      <c r="F10" s="84"/>
      <c r="G10" s="57"/>
    </row>
    <row r="11" spans="2:8" ht="16.5" x14ac:dyDescent="0.25">
      <c r="B11" s="73" t="s">
        <v>49</v>
      </c>
      <c r="C11" s="70">
        <v>3</v>
      </c>
      <c r="D11" s="61"/>
      <c r="E11" s="71"/>
      <c r="F11" s="84"/>
      <c r="G11" s="57"/>
    </row>
    <row r="12" spans="2:8" ht="16.5" x14ac:dyDescent="0.25">
      <c r="B12" s="74" t="s">
        <v>22</v>
      </c>
      <c r="C12" s="70">
        <v>4</v>
      </c>
      <c r="D12" s="61"/>
      <c r="E12" s="71"/>
      <c r="F12" s="84"/>
      <c r="G12" s="57"/>
    </row>
    <row r="13" spans="2:8" ht="16.5" x14ac:dyDescent="0.25">
      <c r="B13" s="73" t="s">
        <v>50</v>
      </c>
      <c r="C13" s="70">
        <v>5</v>
      </c>
      <c r="D13" s="61"/>
      <c r="E13" s="71"/>
      <c r="F13" s="84"/>
      <c r="G13" s="57"/>
    </row>
    <row r="14" spans="2:8" ht="16.5" x14ac:dyDescent="0.25">
      <c r="B14" s="75" t="s">
        <v>51</v>
      </c>
      <c r="C14" s="70">
        <v>6</v>
      </c>
      <c r="D14" s="61"/>
      <c r="E14" s="76"/>
      <c r="F14" s="84"/>
      <c r="G14" s="57"/>
    </row>
    <row r="15" spans="2:8" ht="16.5" x14ac:dyDescent="0.25">
      <c r="B15" s="71"/>
      <c r="C15" s="77"/>
      <c r="D15" s="60"/>
      <c r="E15" s="71"/>
      <c r="F15" s="84"/>
      <c r="G15" s="58"/>
      <c r="H15" s="59"/>
    </row>
    <row r="16" spans="2:8" ht="16.5" x14ac:dyDescent="0.25">
      <c r="B16" s="69" t="s">
        <v>52</v>
      </c>
      <c r="C16" s="77"/>
      <c r="D16" s="60"/>
      <c r="E16" s="71"/>
      <c r="F16" s="84"/>
      <c r="G16" s="57"/>
      <c r="H16" s="59"/>
    </row>
    <row r="17" spans="2:7" ht="16.5" x14ac:dyDescent="0.25">
      <c r="B17" s="73" t="s">
        <v>53</v>
      </c>
      <c r="C17" s="70">
        <v>7</v>
      </c>
      <c r="D17" s="61"/>
      <c r="E17" s="71"/>
      <c r="F17" s="84"/>
      <c r="G17" s="57"/>
    </row>
    <row r="18" spans="2:7" ht="16.5" x14ac:dyDescent="0.25">
      <c r="B18" s="73" t="s">
        <v>54</v>
      </c>
      <c r="C18" s="70">
        <v>8</v>
      </c>
      <c r="D18" s="61"/>
      <c r="E18" s="71"/>
      <c r="F18" s="84"/>
      <c r="G18" s="57"/>
    </row>
    <row r="19" spans="2:7" ht="16.5" x14ac:dyDescent="0.25">
      <c r="B19" s="78" t="s">
        <v>55</v>
      </c>
      <c r="C19" s="70">
        <v>9</v>
      </c>
      <c r="D19" s="61"/>
      <c r="E19" s="71"/>
      <c r="F19" s="84"/>
      <c r="G19" s="57"/>
    </row>
    <row r="20" spans="2:7" ht="16.5" x14ac:dyDescent="0.25">
      <c r="B20" s="78" t="s">
        <v>15</v>
      </c>
      <c r="C20" s="70">
        <v>10</v>
      </c>
      <c r="D20" s="61"/>
      <c r="E20" s="71"/>
      <c r="F20" s="84"/>
      <c r="G20" s="57"/>
    </row>
    <row r="21" spans="2:7" ht="16.5" x14ac:dyDescent="0.25">
      <c r="B21" s="69" t="s">
        <v>16</v>
      </c>
      <c r="C21" s="70">
        <v>11</v>
      </c>
      <c r="D21" s="61"/>
      <c r="E21" s="76"/>
      <c r="F21" s="84"/>
      <c r="G21" s="57"/>
    </row>
    <row r="22" spans="2:7" ht="16.5" x14ac:dyDescent="0.25">
      <c r="B22" s="78"/>
      <c r="C22" s="77"/>
      <c r="D22" s="60"/>
      <c r="E22" s="71"/>
      <c r="F22" s="84"/>
      <c r="G22" s="58"/>
    </row>
    <row r="23" spans="2:7" ht="16.5" x14ac:dyDescent="0.25">
      <c r="B23" s="69" t="s">
        <v>56</v>
      </c>
      <c r="C23" s="77"/>
      <c r="D23" s="62"/>
      <c r="E23" s="71"/>
      <c r="F23" s="84"/>
      <c r="G23" s="57"/>
    </row>
    <row r="24" spans="2:7" ht="16.5" x14ac:dyDescent="0.25">
      <c r="B24" s="73" t="s">
        <v>26</v>
      </c>
      <c r="C24" s="70">
        <v>12</v>
      </c>
      <c r="D24" s="61"/>
      <c r="E24" s="71"/>
      <c r="F24" s="84"/>
      <c r="G24" s="57"/>
    </row>
    <row r="25" spans="2:7" ht="16.5" x14ac:dyDescent="0.25">
      <c r="B25" s="73" t="s">
        <v>57</v>
      </c>
      <c r="C25" s="70">
        <v>13</v>
      </c>
      <c r="D25" s="61"/>
      <c r="E25" s="71"/>
      <c r="F25" s="84"/>
      <c r="G25" s="57"/>
    </row>
    <row r="26" spans="2:7" ht="16.5" x14ac:dyDescent="0.25">
      <c r="B26" s="73" t="s">
        <v>58</v>
      </c>
      <c r="C26" s="70">
        <v>14</v>
      </c>
      <c r="D26" s="61"/>
      <c r="E26" s="71"/>
      <c r="F26" s="84"/>
      <c r="G26" s="57"/>
    </row>
    <row r="27" spans="2:7" ht="16.5" x14ac:dyDescent="0.25">
      <c r="B27" s="73" t="s">
        <v>59</v>
      </c>
      <c r="C27" s="70">
        <v>15</v>
      </c>
      <c r="D27" s="61"/>
      <c r="E27" s="71"/>
      <c r="F27" s="84"/>
      <c r="G27" s="57"/>
    </row>
    <row r="28" spans="2:7" ht="16.5" x14ac:dyDescent="0.25">
      <c r="B28" s="73" t="s">
        <v>60</v>
      </c>
      <c r="C28" s="70">
        <v>16</v>
      </c>
      <c r="D28" s="61"/>
      <c r="E28" s="71"/>
      <c r="F28" s="84"/>
      <c r="G28" s="57"/>
    </row>
    <row r="29" spans="2:7" ht="16.5" x14ac:dyDescent="0.25">
      <c r="B29" s="73" t="s">
        <v>61</v>
      </c>
      <c r="C29" s="70">
        <v>17</v>
      </c>
      <c r="D29" s="61"/>
      <c r="E29" s="71"/>
      <c r="F29" s="84"/>
      <c r="G29" s="57"/>
    </row>
    <row r="30" spans="2:7" ht="16.5" x14ac:dyDescent="0.25">
      <c r="B30" s="73" t="s">
        <v>62</v>
      </c>
      <c r="C30" s="70">
        <v>18</v>
      </c>
      <c r="D30" s="61"/>
      <c r="E30" s="71"/>
      <c r="F30" s="84"/>
      <c r="G30" s="57"/>
    </row>
    <row r="31" spans="2:7" ht="16.5" x14ac:dyDescent="0.25">
      <c r="B31" s="73" t="s">
        <v>63</v>
      </c>
      <c r="C31" s="70">
        <v>19</v>
      </c>
      <c r="D31" s="61"/>
      <c r="E31" s="71"/>
      <c r="F31" s="84"/>
      <c r="G31" s="57"/>
    </row>
    <row r="32" spans="2:7" ht="16.5" x14ac:dyDescent="0.25">
      <c r="B32" s="73" t="s">
        <v>64</v>
      </c>
      <c r="C32" s="70">
        <v>20</v>
      </c>
      <c r="D32" s="61"/>
      <c r="E32" s="71"/>
      <c r="F32" s="84"/>
      <c r="G32" s="57"/>
    </row>
    <row r="33" spans="2:7" ht="16.5" x14ac:dyDescent="0.25">
      <c r="B33" s="73" t="s">
        <v>65</v>
      </c>
      <c r="C33" s="70">
        <v>21</v>
      </c>
      <c r="D33" s="61"/>
      <c r="E33" s="71"/>
      <c r="F33" s="84"/>
      <c r="G33" s="57"/>
    </row>
    <row r="34" spans="2:7" ht="16.5" x14ac:dyDescent="0.25">
      <c r="B34" s="73" t="s">
        <v>66</v>
      </c>
      <c r="C34" s="70">
        <v>22</v>
      </c>
      <c r="D34" s="61"/>
      <c r="E34" s="71"/>
      <c r="F34" s="84"/>
      <c r="G34" s="57"/>
    </row>
    <row r="35" spans="2:7" ht="16.5" x14ac:dyDescent="0.25">
      <c r="B35" s="73" t="s">
        <v>67</v>
      </c>
      <c r="C35" s="70">
        <v>23</v>
      </c>
      <c r="D35" s="61"/>
      <c r="E35" s="71"/>
      <c r="F35" s="84"/>
      <c r="G35" s="57"/>
    </row>
    <row r="36" spans="2:7" ht="16.5" x14ac:dyDescent="0.25">
      <c r="B36" s="73" t="s">
        <v>68</v>
      </c>
      <c r="C36" s="70">
        <v>24</v>
      </c>
      <c r="D36" s="61"/>
      <c r="E36" s="71"/>
      <c r="F36" s="84"/>
      <c r="G36" s="57"/>
    </row>
    <row r="37" spans="2:7" ht="16.5" x14ac:dyDescent="0.25">
      <c r="B37" s="69" t="s">
        <v>69</v>
      </c>
      <c r="C37" s="70">
        <v>25</v>
      </c>
      <c r="D37" s="61"/>
      <c r="E37" s="71"/>
      <c r="F37" s="84"/>
      <c r="G37" s="57"/>
    </row>
    <row r="38" spans="2:7" ht="16.5" x14ac:dyDescent="0.25">
      <c r="B38" s="69"/>
      <c r="C38" s="77"/>
      <c r="D38" s="60"/>
      <c r="E38" s="71"/>
      <c r="F38" s="84"/>
      <c r="G38" s="57"/>
    </row>
    <row r="39" spans="2:7" ht="16.5" x14ac:dyDescent="0.25">
      <c r="B39" s="69" t="s">
        <v>70</v>
      </c>
      <c r="C39" s="70">
        <v>26</v>
      </c>
      <c r="D39" s="61"/>
      <c r="E39" s="76"/>
      <c r="F39" s="84"/>
      <c r="G39" s="57"/>
    </row>
    <row r="40" spans="2:7" ht="16.5" x14ac:dyDescent="0.25">
      <c r="B40" s="69"/>
      <c r="C40" s="77"/>
      <c r="D40" s="60"/>
      <c r="E40" s="71"/>
      <c r="F40" s="84"/>
      <c r="G40" s="57"/>
    </row>
    <row r="41" spans="2:7" ht="16.5" x14ac:dyDescent="0.25">
      <c r="B41" s="69" t="s">
        <v>71</v>
      </c>
      <c r="C41" s="70">
        <v>27</v>
      </c>
      <c r="D41" s="61"/>
      <c r="E41" s="76"/>
      <c r="F41" s="84"/>
      <c r="G41" s="57"/>
    </row>
    <row r="42" spans="2:7" ht="16.5" x14ac:dyDescent="0.25">
      <c r="B42" s="69" t="s">
        <v>72</v>
      </c>
      <c r="C42" s="70">
        <v>28</v>
      </c>
      <c r="D42" s="61"/>
      <c r="E42" s="76"/>
      <c r="F42" s="84"/>
      <c r="G42" s="57"/>
    </row>
    <row r="43" spans="2:7" ht="16.5" x14ac:dyDescent="0.25">
      <c r="B43" s="69" t="s">
        <v>73</v>
      </c>
      <c r="C43" s="70">
        <v>29</v>
      </c>
      <c r="D43" s="61"/>
      <c r="E43" s="76"/>
      <c r="F43" s="84"/>
      <c r="G43" s="57"/>
    </row>
    <row r="44" spans="2:7" ht="16.5" customHeight="1" x14ac:dyDescent="0.25">
      <c r="B44" s="220" t="s">
        <v>304</v>
      </c>
      <c r="C44" s="220"/>
      <c r="D44" s="220"/>
      <c r="E44" s="221"/>
      <c r="F44" s="84"/>
    </row>
    <row r="45" spans="2:7" ht="16.5" customHeight="1" x14ac:dyDescent="0.25">
      <c r="B45" s="220" t="s">
        <v>302</v>
      </c>
      <c r="C45" s="220"/>
      <c r="D45" s="220"/>
      <c r="E45" s="221"/>
      <c r="F45" s="84"/>
    </row>
    <row r="46" spans="2:7" ht="47.25" x14ac:dyDescent="0.25">
      <c r="B46" s="218" t="s">
        <v>83</v>
      </c>
      <c r="C46" s="218"/>
      <c r="D46" s="218"/>
      <c r="E46" s="219"/>
      <c r="F46" s="55" t="s">
        <v>44</v>
      </c>
    </row>
    <row r="47" spans="2:7" x14ac:dyDescent="0.25">
      <c r="B47" s="63"/>
      <c r="C47" s="63"/>
      <c r="D47" s="63"/>
      <c r="E47" s="63"/>
      <c r="F47" s="84"/>
    </row>
    <row r="48" spans="2:7" x14ac:dyDescent="0.25">
      <c r="B48" s="214" t="s">
        <v>74</v>
      </c>
      <c r="C48" s="214"/>
      <c r="D48" s="214"/>
      <c r="E48" s="63"/>
      <c r="F48" s="84"/>
    </row>
    <row r="49" spans="2:7" ht="16.5" x14ac:dyDescent="0.25">
      <c r="B49" s="64" t="s">
        <v>75</v>
      </c>
      <c r="C49" s="68">
        <v>14</v>
      </c>
      <c r="D49" s="61"/>
      <c r="E49" s="63"/>
      <c r="F49" s="84"/>
      <c r="G49" s="57"/>
    </row>
    <row r="50" spans="2:7" ht="16.5" x14ac:dyDescent="0.25">
      <c r="B50" s="64" t="s">
        <v>76</v>
      </c>
      <c r="C50" s="68" t="s">
        <v>78</v>
      </c>
      <c r="D50" s="61"/>
      <c r="E50" s="63"/>
      <c r="F50" s="84"/>
      <c r="G50" s="57"/>
    </row>
    <row r="51" spans="2:7" ht="16.5" x14ac:dyDescent="0.25">
      <c r="B51" s="64" t="s">
        <v>77</v>
      </c>
      <c r="C51" s="68" t="s">
        <v>79</v>
      </c>
      <c r="D51" s="61"/>
      <c r="E51" s="63"/>
      <c r="F51" s="84"/>
      <c r="G51" s="57"/>
    </row>
    <row r="52" spans="2:7" x14ac:dyDescent="0.25">
      <c r="B52" s="63"/>
      <c r="C52" s="63"/>
      <c r="D52" s="63"/>
      <c r="E52" s="63"/>
      <c r="F52" s="84"/>
    </row>
    <row r="53" spans="2:7" x14ac:dyDescent="0.25">
      <c r="B53" s="214" t="s">
        <v>80</v>
      </c>
      <c r="C53" s="214"/>
      <c r="D53" s="214"/>
      <c r="E53" s="63"/>
      <c r="F53" s="84"/>
    </row>
    <row r="54" spans="2:7" ht="16.5" x14ac:dyDescent="0.25">
      <c r="B54" s="64" t="s">
        <v>81</v>
      </c>
      <c r="C54" s="68" t="s">
        <v>82</v>
      </c>
      <c r="D54" s="61"/>
      <c r="E54" s="76"/>
      <c r="F54" s="84"/>
      <c r="G54" s="57"/>
    </row>
    <row r="55" spans="2:7" x14ac:dyDescent="0.25">
      <c r="B55" s="165" t="s">
        <v>329</v>
      </c>
      <c r="C55" s="63"/>
      <c r="D55" s="63"/>
      <c r="E55" s="63"/>
      <c r="F55" s="84"/>
    </row>
    <row r="56" spans="2:7" x14ac:dyDescent="0.25">
      <c r="B56" s="214" t="s">
        <v>84</v>
      </c>
      <c r="C56" s="214"/>
      <c r="D56" s="214"/>
      <c r="E56" s="63"/>
      <c r="F56" s="84"/>
    </row>
    <row r="57" spans="2:7" ht="16.5" x14ac:dyDescent="0.25">
      <c r="B57" s="64" t="s">
        <v>85</v>
      </c>
      <c r="C57" s="82">
        <v>22</v>
      </c>
      <c r="D57" s="61"/>
      <c r="E57" s="76"/>
      <c r="F57" s="84"/>
      <c r="G57" s="57"/>
    </row>
    <row r="58" spans="2:7" x14ac:dyDescent="0.25">
      <c r="B58" s="63"/>
      <c r="C58" s="63"/>
      <c r="D58" s="63"/>
      <c r="E58" s="63"/>
      <c r="F58" s="84"/>
    </row>
    <row r="59" spans="2:7" x14ac:dyDescent="0.25">
      <c r="B59" s="215" t="s">
        <v>86</v>
      </c>
      <c r="C59" s="214"/>
      <c r="D59" s="214"/>
      <c r="E59" s="63"/>
      <c r="F59" s="84"/>
    </row>
    <row r="60" spans="2:7" ht="16.5" x14ac:dyDescent="0.25">
      <c r="B60" s="64" t="s">
        <v>87</v>
      </c>
      <c r="C60" s="68" t="s">
        <v>96</v>
      </c>
      <c r="D60" s="61"/>
      <c r="E60" s="76"/>
      <c r="F60" s="84"/>
      <c r="G60" s="57"/>
    </row>
    <row r="61" spans="2:7" x14ac:dyDescent="0.25">
      <c r="B61" s="63"/>
      <c r="C61" s="63"/>
      <c r="D61" s="63"/>
      <c r="E61" s="63"/>
      <c r="F61" s="84"/>
    </row>
    <row r="62" spans="2:7" x14ac:dyDescent="0.25">
      <c r="B62" s="215" t="s">
        <v>88</v>
      </c>
      <c r="C62" s="214"/>
      <c r="D62" s="214"/>
      <c r="E62" s="63"/>
      <c r="F62" s="84"/>
    </row>
    <row r="63" spans="2:7" ht="16.5" x14ac:dyDescent="0.25">
      <c r="B63" s="64" t="s">
        <v>89</v>
      </c>
      <c r="C63" s="82">
        <v>24</v>
      </c>
      <c r="D63" s="61"/>
      <c r="E63" s="76"/>
      <c r="F63" s="84"/>
      <c r="G63" s="57"/>
    </row>
    <row r="64" spans="2:7" x14ac:dyDescent="0.25">
      <c r="B64" s="165" t="s">
        <v>303</v>
      </c>
      <c r="C64" s="63"/>
      <c r="D64" s="63"/>
      <c r="E64" s="63"/>
      <c r="F64" s="84"/>
    </row>
    <row r="65" spans="2:7" x14ac:dyDescent="0.25">
      <c r="B65" s="215" t="s">
        <v>90</v>
      </c>
      <c r="C65" s="214"/>
      <c r="D65" s="214"/>
      <c r="E65" s="63"/>
      <c r="F65" s="84"/>
    </row>
    <row r="66" spans="2:7" ht="16.5" x14ac:dyDescent="0.25">
      <c r="B66" s="64" t="s">
        <v>91</v>
      </c>
      <c r="C66" s="68" t="s">
        <v>94</v>
      </c>
      <c r="D66" s="61"/>
      <c r="E66" s="76"/>
      <c r="F66" s="84"/>
      <c r="G66" s="57"/>
    </row>
    <row r="67" spans="2:7" ht="16.5" x14ac:dyDescent="0.25">
      <c r="B67" s="64" t="s">
        <v>92</v>
      </c>
      <c r="C67" s="68" t="s">
        <v>95</v>
      </c>
      <c r="D67" s="61"/>
      <c r="E67" s="76"/>
      <c r="F67" s="84"/>
      <c r="G67" s="57"/>
    </row>
    <row r="68" spans="2:7" x14ac:dyDescent="0.25">
      <c r="B68" s="63"/>
      <c r="C68" s="63"/>
      <c r="D68" s="63"/>
      <c r="E68" s="63"/>
      <c r="F68" s="84"/>
    </row>
    <row r="69" spans="2:7" ht="16.5" x14ac:dyDescent="0.25">
      <c r="B69" s="80" t="s">
        <v>93</v>
      </c>
      <c r="C69" s="82">
        <v>26</v>
      </c>
      <c r="D69" s="61"/>
      <c r="E69" s="76"/>
      <c r="F69" s="84"/>
      <c r="G69" s="57"/>
    </row>
    <row r="70" spans="2:7" x14ac:dyDescent="0.25">
      <c r="B70" s="165" t="s">
        <v>301</v>
      </c>
      <c r="C70" s="63"/>
      <c r="D70" s="154"/>
      <c r="E70" s="63"/>
      <c r="F70" s="84"/>
    </row>
    <row r="71" spans="2:7" x14ac:dyDescent="0.25">
      <c r="B71" s="63"/>
      <c r="C71" s="63"/>
      <c r="D71" s="63"/>
      <c r="E71" s="63"/>
      <c r="F71" s="84"/>
    </row>
  </sheetData>
  <mergeCells count="11">
    <mergeCell ref="B5:F5"/>
    <mergeCell ref="B56:D56"/>
    <mergeCell ref="B59:D59"/>
    <mergeCell ref="B62:D62"/>
    <mergeCell ref="B65:D65"/>
    <mergeCell ref="B7:E7"/>
    <mergeCell ref="B46:E46"/>
    <mergeCell ref="B48:D48"/>
    <mergeCell ref="B53:D53"/>
    <mergeCell ref="B44:E44"/>
    <mergeCell ref="B45:E45"/>
  </mergeCells>
  <pageMargins left="0.7" right="0.7" top="0.75" bottom="0.75" header="0.3" footer="0.3"/>
  <pageSetup paperSize="9" scale="76" orientation="portrait" r:id="rId1"/>
  <rowBreaks count="1" manualBreakCount="1">
    <brk id="45" max="5" man="1"/>
  </rowBreaks>
  <colBreaks count="1" manualBreakCount="1">
    <brk id="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0D4E2-681D-47AC-B85B-D9EA62F1A644}">
  <dimension ref="B1:H43"/>
  <sheetViews>
    <sheetView zoomScaleNormal="100" workbookViewId="0">
      <selection activeCell="D9" sqref="D9"/>
    </sheetView>
  </sheetViews>
  <sheetFormatPr defaultRowHeight="15" x14ac:dyDescent="0.25"/>
  <cols>
    <col min="1" max="1" width="9.140625" style="1"/>
    <col min="2" max="2" width="74.85546875" style="1" customWidth="1"/>
    <col min="3" max="3" width="6.5703125" style="1" customWidth="1"/>
    <col min="4" max="4" width="15.7109375" style="1" customWidth="1"/>
    <col min="5" max="5" width="4.28515625" style="1" customWidth="1"/>
    <col min="6" max="6" width="10.42578125" style="1" customWidth="1"/>
    <col min="7" max="7" width="9.140625" style="1"/>
    <col min="8" max="8" width="50.42578125" style="1" customWidth="1"/>
    <col min="9" max="16384" width="9.140625" style="1"/>
  </cols>
  <sheetData>
    <row r="1" spans="2:8" ht="34.5" customHeight="1" x14ac:dyDescent="0.25"/>
    <row r="2" spans="2:8" ht="23.25" x14ac:dyDescent="0.35">
      <c r="B2" s="2" t="s">
        <v>277</v>
      </c>
    </row>
    <row r="3" spans="2:8" ht="23.25" x14ac:dyDescent="0.35">
      <c r="B3" s="3" t="s">
        <v>276</v>
      </c>
      <c r="C3" s="4"/>
      <c r="D3" s="4"/>
      <c r="E3" s="4"/>
      <c r="F3" s="4"/>
    </row>
    <row r="5" spans="2:8" ht="21" x14ac:dyDescent="0.35">
      <c r="B5" s="190" t="s">
        <v>290</v>
      </c>
      <c r="C5" s="190"/>
      <c r="D5" s="190"/>
      <c r="E5" s="190"/>
      <c r="F5" s="190"/>
    </row>
    <row r="7" spans="2:8" ht="47.25" x14ac:dyDescent="0.25">
      <c r="B7" s="218" t="s">
        <v>100</v>
      </c>
      <c r="C7" s="218"/>
      <c r="D7" s="218"/>
      <c r="E7" s="219"/>
      <c r="F7" s="55" t="s">
        <v>44</v>
      </c>
    </row>
    <row r="8" spans="2:8" x14ac:dyDescent="0.25">
      <c r="B8" s="63"/>
      <c r="C8" s="63"/>
      <c r="D8" s="63"/>
      <c r="E8" s="63"/>
      <c r="F8" s="84"/>
      <c r="G8" s="57"/>
    </row>
    <row r="9" spans="2:8" ht="16.5" x14ac:dyDescent="0.25">
      <c r="B9" s="80" t="s">
        <v>101</v>
      </c>
      <c r="C9" s="82" t="s">
        <v>99</v>
      </c>
      <c r="D9" s="61"/>
      <c r="E9" s="63"/>
      <c r="F9" s="84"/>
      <c r="G9" s="57"/>
    </row>
    <row r="10" spans="2:8" x14ac:dyDescent="0.25">
      <c r="B10" s="165"/>
      <c r="C10" s="63"/>
      <c r="D10" s="63"/>
      <c r="E10" s="63"/>
      <c r="F10" s="84"/>
      <c r="G10" s="57"/>
    </row>
    <row r="11" spans="2:8" ht="16.5" x14ac:dyDescent="0.25">
      <c r="B11" s="80" t="s">
        <v>102</v>
      </c>
      <c r="C11" s="68" t="s">
        <v>103</v>
      </c>
      <c r="D11" s="61"/>
      <c r="E11" s="63"/>
      <c r="F11" s="84"/>
      <c r="G11" s="57"/>
    </row>
    <row r="12" spans="2:8" x14ac:dyDescent="0.25">
      <c r="B12" s="165" t="s">
        <v>305</v>
      </c>
      <c r="C12" s="63"/>
      <c r="D12" s="63"/>
      <c r="E12" s="63"/>
      <c r="F12" s="84"/>
      <c r="G12" s="57"/>
    </row>
    <row r="13" spans="2:8" ht="16.5" x14ac:dyDescent="0.25">
      <c r="B13" s="80" t="s">
        <v>307</v>
      </c>
      <c r="C13" s="82" t="s">
        <v>104</v>
      </c>
      <c r="D13" s="61"/>
      <c r="E13" s="63"/>
      <c r="F13" s="84"/>
      <c r="G13" s="57"/>
      <c r="H13" s="59"/>
    </row>
    <row r="14" spans="2:8" x14ac:dyDescent="0.25">
      <c r="B14" s="63"/>
      <c r="C14" s="63"/>
      <c r="D14" s="63"/>
      <c r="E14" s="63"/>
      <c r="F14" s="84"/>
      <c r="G14" s="57"/>
    </row>
    <row r="15" spans="2:8" ht="16.5" x14ac:dyDescent="0.25">
      <c r="B15" s="80" t="s">
        <v>106</v>
      </c>
      <c r="C15" s="82" t="s">
        <v>105</v>
      </c>
      <c r="D15" s="61"/>
      <c r="E15" s="63"/>
      <c r="F15" s="84"/>
      <c r="G15" s="57"/>
    </row>
    <row r="16" spans="2:8" ht="16.5" x14ac:dyDescent="0.25">
      <c r="B16" s="80" t="s">
        <v>306</v>
      </c>
      <c r="C16" s="68" t="s">
        <v>107</v>
      </c>
      <c r="D16" s="61"/>
      <c r="E16" s="63"/>
      <c r="F16" s="84"/>
      <c r="G16" s="57"/>
    </row>
    <row r="17" spans="2:7" x14ac:dyDescent="0.25">
      <c r="B17" s="63"/>
      <c r="C17" s="63"/>
      <c r="D17" s="63"/>
      <c r="E17" s="63"/>
      <c r="F17" s="84"/>
      <c r="G17" s="57"/>
    </row>
    <row r="18" spans="2:7" ht="16.5" x14ac:dyDescent="0.25">
      <c r="B18" s="80" t="s">
        <v>108</v>
      </c>
      <c r="C18" s="82" t="s">
        <v>111</v>
      </c>
      <c r="D18" s="61"/>
      <c r="E18" s="63"/>
      <c r="F18" s="84"/>
      <c r="G18" s="57"/>
    </row>
    <row r="19" spans="2:7" ht="16.5" x14ac:dyDescent="0.25">
      <c r="B19" s="80" t="s">
        <v>109</v>
      </c>
      <c r="C19" s="82" t="s">
        <v>110</v>
      </c>
      <c r="D19" s="61"/>
      <c r="E19" s="63"/>
      <c r="F19" s="84"/>
      <c r="G19" s="57"/>
    </row>
    <row r="20" spans="2:7" x14ac:dyDescent="0.25">
      <c r="B20" s="63"/>
      <c r="C20" s="63"/>
      <c r="D20" s="63"/>
      <c r="E20" s="63"/>
      <c r="F20" s="84"/>
      <c r="G20" s="57"/>
    </row>
    <row r="21" spans="2:7" ht="16.5" x14ac:dyDescent="0.25">
      <c r="B21" s="80" t="s">
        <v>295</v>
      </c>
      <c r="C21" s="82" t="s">
        <v>112</v>
      </c>
      <c r="D21" s="61"/>
      <c r="E21" s="63"/>
      <c r="F21" s="84"/>
      <c r="G21" s="57"/>
    </row>
    <row r="22" spans="2:7" ht="16.5" x14ac:dyDescent="0.25">
      <c r="B22" s="80" t="s">
        <v>309</v>
      </c>
      <c r="C22" s="82" t="s">
        <v>113</v>
      </c>
      <c r="D22" s="61"/>
      <c r="E22" s="63"/>
      <c r="F22" s="84"/>
      <c r="G22" s="57"/>
    </row>
    <row r="23" spans="2:7" ht="16.5" x14ac:dyDescent="0.25">
      <c r="B23" s="80" t="s">
        <v>308</v>
      </c>
      <c r="C23" s="82" t="s">
        <v>114</v>
      </c>
      <c r="D23" s="61"/>
      <c r="E23" s="63"/>
      <c r="F23" s="84"/>
      <c r="G23" s="57"/>
    </row>
    <row r="24" spans="2:7" x14ac:dyDescent="0.25">
      <c r="B24" s="64"/>
      <c r="C24" s="63"/>
      <c r="D24" s="63"/>
      <c r="E24" s="63"/>
      <c r="F24" s="84"/>
      <c r="G24" s="57"/>
    </row>
    <row r="25" spans="2:7" ht="16.5" x14ac:dyDescent="0.25">
      <c r="B25" s="80" t="s">
        <v>115</v>
      </c>
      <c r="C25" s="68" t="s">
        <v>116</v>
      </c>
      <c r="D25" s="61"/>
      <c r="E25" s="63"/>
      <c r="F25" s="84"/>
      <c r="G25" s="57"/>
    </row>
    <row r="26" spans="2:7" x14ac:dyDescent="0.25">
      <c r="B26" s="64"/>
      <c r="C26" s="63"/>
      <c r="D26" s="63"/>
      <c r="E26" s="63"/>
      <c r="F26" s="84"/>
      <c r="G26" s="57"/>
    </row>
    <row r="27" spans="2:7" ht="15" customHeight="1" x14ac:dyDescent="0.25">
      <c r="B27" s="222" t="s">
        <v>316</v>
      </c>
      <c r="C27" s="83"/>
      <c r="D27" s="63" t="s">
        <v>117</v>
      </c>
      <c r="E27" s="63"/>
      <c r="F27" s="84"/>
      <c r="G27" s="57"/>
    </row>
    <row r="28" spans="2:7" x14ac:dyDescent="0.25">
      <c r="B28" s="222"/>
      <c r="C28" s="63"/>
      <c r="D28" s="63"/>
      <c r="E28" s="63"/>
      <c r="F28" s="84"/>
      <c r="G28" s="57"/>
    </row>
    <row r="29" spans="2:7" x14ac:dyDescent="0.25">
      <c r="B29" s="222"/>
      <c r="C29" s="83"/>
      <c r="D29" s="63" t="s">
        <v>118</v>
      </c>
      <c r="E29" s="63"/>
      <c r="F29" s="84"/>
      <c r="G29" s="57"/>
    </row>
    <row r="30" spans="2:7" x14ac:dyDescent="0.25">
      <c r="B30" s="170"/>
      <c r="C30" s="63"/>
      <c r="D30" s="63"/>
      <c r="E30" s="63"/>
      <c r="F30" s="84"/>
      <c r="G30" s="57"/>
    </row>
    <row r="31" spans="2:7" ht="16.5" x14ac:dyDescent="0.25">
      <c r="B31" s="80" t="s">
        <v>119</v>
      </c>
      <c r="C31" s="68" t="s">
        <v>120</v>
      </c>
      <c r="D31" s="61"/>
      <c r="E31" s="63"/>
      <c r="F31" s="84"/>
      <c r="G31" s="57"/>
    </row>
    <row r="32" spans="2:7" x14ac:dyDescent="0.25">
      <c r="B32" s="63"/>
      <c r="C32" s="63"/>
      <c r="D32" s="63"/>
      <c r="E32" s="63"/>
      <c r="F32" s="84"/>
      <c r="G32" s="57"/>
    </row>
    <row r="33" spans="2:7" ht="60" customHeight="1" x14ac:dyDescent="0.25">
      <c r="B33" s="80" t="s">
        <v>122</v>
      </c>
      <c r="C33" s="68" t="s">
        <v>121</v>
      </c>
      <c r="D33" s="61"/>
      <c r="E33" s="63"/>
      <c r="F33" s="84"/>
      <c r="G33" s="57"/>
    </row>
    <row r="34" spans="2:7" x14ac:dyDescent="0.25">
      <c r="B34" s="64"/>
      <c r="C34" s="63"/>
      <c r="D34" s="63"/>
      <c r="E34" s="63"/>
      <c r="F34" s="84"/>
      <c r="G34" s="57"/>
    </row>
    <row r="35" spans="2:7" x14ac:dyDescent="0.25">
      <c r="B35" s="223" t="s">
        <v>317</v>
      </c>
      <c r="C35" s="83"/>
      <c r="D35" s="63" t="s">
        <v>123</v>
      </c>
      <c r="E35" s="63"/>
      <c r="F35" s="84"/>
      <c r="G35" s="57"/>
    </row>
    <row r="36" spans="2:7" x14ac:dyDescent="0.25">
      <c r="B36" s="223"/>
      <c r="C36" s="63"/>
      <c r="D36" s="63"/>
      <c r="E36" s="63"/>
      <c r="F36" s="84"/>
    </row>
    <row r="37" spans="2:7" x14ac:dyDescent="0.25">
      <c r="B37" s="223"/>
      <c r="C37" s="83"/>
      <c r="D37" s="63" t="s">
        <v>124</v>
      </c>
      <c r="E37" s="63"/>
      <c r="F37" s="84"/>
    </row>
    <row r="38" spans="2:7" x14ac:dyDescent="0.25">
      <c r="B38" s="165" t="s">
        <v>310</v>
      </c>
      <c r="C38" s="63"/>
      <c r="D38" s="63"/>
      <c r="E38" s="63"/>
      <c r="F38" s="84"/>
    </row>
    <row r="39" spans="2:7" ht="47.25" x14ac:dyDescent="0.25">
      <c r="B39" s="218" t="s">
        <v>125</v>
      </c>
      <c r="C39" s="218"/>
      <c r="D39" s="218"/>
      <c r="E39" s="219"/>
      <c r="F39" s="55" t="s">
        <v>44</v>
      </c>
    </row>
    <row r="40" spans="2:7" x14ac:dyDescent="0.25">
      <c r="B40" s="63"/>
      <c r="C40" s="63"/>
      <c r="D40" s="63"/>
      <c r="E40" s="63"/>
      <c r="F40" s="84"/>
    </row>
    <row r="41" spans="2:7" ht="16.5" x14ac:dyDescent="0.25">
      <c r="B41" s="80" t="s">
        <v>127</v>
      </c>
      <c r="C41" s="82" t="s">
        <v>128</v>
      </c>
      <c r="D41" s="85"/>
      <c r="E41" s="63"/>
      <c r="F41" s="84"/>
      <c r="G41" s="57"/>
    </row>
    <row r="42" spans="2:7" ht="16.5" x14ac:dyDescent="0.25">
      <c r="B42" s="80" t="s">
        <v>130</v>
      </c>
      <c r="C42" s="82" t="s">
        <v>129</v>
      </c>
      <c r="D42" s="61"/>
      <c r="E42" s="63"/>
      <c r="F42" s="84"/>
      <c r="G42" s="57"/>
    </row>
    <row r="43" spans="2:7" x14ac:dyDescent="0.25">
      <c r="B43" s="165" t="s">
        <v>311</v>
      </c>
      <c r="C43" s="63"/>
      <c r="D43" s="63"/>
      <c r="E43" s="63"/>
      <c r="F43" s="84"/>
    </row>
  </sheetData>
  <mergeCells count="5">
    <mergeCell ref="B27:B29"/>
    <mergeCell ref="B35:B37"/>
    <mergeCell ref="B39:E39"/>
    <mergeCell ref="B7:E7"/>
    <mergeCell ref="B5:F5"/>
  </mergeCells>
  <pageMargins left="0.7" right="0.7" top="0.75" bottom="0.75" header="0.3" footer="0.3"/>
  <pageSetup paperSize="9" scale="72"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BECA0-697D-4209-BED1-4D5C46F3001C}">
  <dimension ref="B1:H29"/>
  <sheetViews>
    <sheetView zoomScaleNormal="100" workbookViewId="0">
      <selection activeCell="D9" sqref="D9"/>
    </sheetView>
  </sheetViews>
  <sheetFormatPr defaultRowHeight="15" x14ac:dyDescent="0.25"/>
  <cols>
    <col min="1" max="1" width="9.140625" style="1"/>
    <col min="2" max="2" width="74.85546875" style="1" customWidth="1"/>
    <col min="3" max="3" width="6.5703125" style="1" customWidth="1"/>
    <col min="4" max="4" width="15.7109375" style="1" customWidth="1"/>
    <col min="5" max="5" width="4.28515625" style="1" customWidth="1"/>
    <col min="6" max="6" width="10.42578125" style="1" customWidth="1"/>
    <col min="7" max="7" width="9.140625" style="1"/>
    <col min="8" max="8" width="50.42578125" style="1" customWidth="1"/>
    <col min="9" max="16384" width="9.140625" style="1"/>
  </cols>
  <sheetData>
    <row r="1" spans="2:8" ht="34.5" customHeight="1" x14ac:dyDescent="0.25"/>
    <row r="2" spans="2:8" ht="23.25" x14ac:dyDescent="0.35">
      <c r="B2" s="2" t="s">
        <v>277</v>
      </c>
    </row>
    <row r="3" spans="2:8" ht="23.25" x14ac:dyDescent="0.35">
      <c r="B3" s="3" t="s">
        <v>276</v>
      </c>
      <c r="C3" s="4"/>
      <c r="D3" s="4"/>
      <c r="E3" s="4"/>
      <c r="F3" s="4"/>
    </row>
    <row r="5" spans="2:8" ht="21" x14ac:dyDescent="0.35">
      <c r="B5" s="190" t="s">
        <v>291</v>
      </c>
      <c r="C5" s="190"/>
      <c r="D5" s="190"/>
      <c r="E5" s="190"/>
      <c r="F5" s="190"/>
    </row>
    <row r="7" spans="2:8" ht="47.25" x14ac:dyDescent="0.25">
      <c r="B7" s="218" t="s">
        <v>134</v>
      </c>
      <c r="C7" s="218"/>
      <c r="D7" s="218"/>
      <c r="E7" s="219"/>
      <c r="F7" s="55" t="s">
        <v>44</v>
      </c>
    </row>
    <row r="8" spans="2:8" x14ac:dyDescent="0.25">
      <c r="B8" s="168" t="s">
        <v>312</v>
      </c>
      <c r="C8" s="63"/>
      <c r="D8" s="63"/>
      <c r="E8" s="63"/>
      <c r="F8" s="84"/>
      <c r="G8" s="57"/>
    </row>
    <row r="9" spans="2:8" ht="16.5" x14ac:dyDescent="0.25">
      <c r="B9" s="80" t="s">
        <v>131</v>
      </c>
      <c r="C9" s="68" t="s">
        <v>293</v>
      </c>
      <c r="D9" s="85"/>
      <c r="E9" s="63"/>
      <c r="F9" s="84"/>
      <c r="G9" s="57"/>
    </row>
    <row r="10" spans="2:8" x14ac:dyDescent="0.25">
      <c r="B10" s="64"/>
      <c r="C10" s="64"/>
      <c r="D10" s="64"/>
      <c r="E10" s="63"/>
      <c r="F10" s="84"/>
      <c r="G10" s="57"/>
    </row>
    <row r="11" spans="2:8" ht="16.5" x14ac:dyDescent="0.25">
      <c r="B11" s="80" t="s">
        <v>132</v>
      </c>
      <c r="C11" s="68" t="s">
        <v>133</v>
      </c>
      <c r="D11" s="61"/>
      <c r="E11" s="63"/>
      <c r="F11" s="84"/>
      <c r="G11" s="57"/>
    </row>
    <row r="12" spans="2:8" x14ac:dyDescent="0.25">
      <c r="B12" s="64"/>
      <c r="C12" s="64"/>
      <c r="D12" s="64"/>
      <c r="E12" s="63"/>
      <c r="F12" s="84"/>
      <c r="G12" s="57"/>
    </row>
    <row r="13" spans="2:8" ht="16.5" x14ac:dyDescent="0.25">
      <c r="B13" s="80" t="s">
        <v>136</v>
      </c>
      <c r="C13" s="68" t="s">
        <v>135</v>
      </c>
      <c r="D13" s="61"/>
      <c r="E13" s="63"/>
      <c r="F13" s="84"/>
      <c r="G13" s="57"/>
    </row>
    <row r="14" spans="2:8" x14ac:dyDescent="0.25">
      <c r="B14" s="64"/>
      <c r="C14" s="64"/>
      <c r="D14" s="64"/>
      <c r="E14" s="63"/>
      <c r="F14" s="84"/>
      <c r="G14" s="57"/>
    </row>
    <row r="15" spans="2:8" ht="16.5" x14ac:dyDescent="0.25">
      <c r="B15" s="80" t="s">
        <v>137</v>
      </c>
      <c r="C15" s="68" t="s">
        <v>294</v>
      </c>
      <c r="D15" s="61"/>
      <c r="E15" s="63"/>
      <c r="F15" s="84"/>
      <c r="G15" s="57"/>
      <c r="H15" s="59"/>
    </row>
    <row r="16" spans="2:8" x14ac:dyDescent="0.25">
      <c r="B16" s="64"/>
      <c r="C16" s="64"/>
      <c r="D16" s="64"/>
      <c r="E16" s="63"/>
      <c r="F16" s="84"/>
      <c r="G16" s="57"/>
    </row>
    <row r="17" spans="2:7" x14ac:dyDescent="0.25">
      <c r="B17" s="64"/>
      <c r="C17" s="86"/>
      <c r="D17" s="64" t="s">
        <v>138</v>
      </c>
      <c r="E17" s="63"/>
      <c r="F17" s="84"/>
      <c r="G17" s="57"/>
    </row>
    <row r="18" spans="2:7" x14ac:dyDescent="0.25">
      <c r="B18" s="64"/>
      <c r="C18" s="64"/>
      <c r="D18" s="64"/>
      <c r="E18" s="63"/>
      <c r="F18" s="84"/>
      <c r="G18" s="57"/>
    </row>
    <row r="19" spans="2:7" x14ac:dyDescent="0.25">
      <c r="B19" s="64"/>
      <c r="C19" s="86"/>
      <c r="D19" s="64" t="s">
        <v>139</v>
      </c>
      <c r="E19" s="63"/>
      <c r="F19" s="84"/>
      <c r="G19" s="57"/>
    </row>
    <row r="20" spans="2:7" x14ac:dyDescent="0.25">
      <c r="B20" s="64"/>
      <c r="C20" s="64"/>
      <c r="D20" s="64"/>
      <c r="E20" s="63"/>
      <c r="F20" s="84"/>
      <c r="G20" s="57"/>
    </row>
    <row r="21" spans="2:7" ht="16.5" x14ac:dyDescent="0.25">
      <c r="B21" s="80" t="s">
        <v>140</v>
      </c>
      <c r="C21" s="68" t="s">
        <v>107</v>
      </c>
      <c r="D21" s="61"/>
      <c r="E21" s="63"/>
      <c r="F21" s="84"/>
      <c r="G21" s="57"/>
    </row>
    <row r="22" spans="2:7" x14ac:dyDescent="0.25">
      <c r="B22" s="64"/>
      <c r="C22" s="64"/>
      <c r="D22" s="64"/>
      <c r="E22" s="63"/>
      <c r="F22" s="84"/>
      <c r="G22" s="57"/>
    </row>
    <row r="23" spans="2:7" ht="16.5" x14ac:dyDescent="0.25">
      <c r="B23" s="80" t="s">
        <v>141</v>
      </c>
      <c r="C23" s="68" t="s">
        <v>111</v>
      </c>
      <c r="D23" s="61"/>
      <c r="E23" s="63"/>
      <c r="F23" s="84"/>
      <c r="G23" s="57"/>
    </row>
    <row r="24" spans="2:7" x14ac:dyDescent="0.25">
      <c r="B24" s="64"/>
      <c r="C24" s="64"/>
      <c r="D24" s="64"/>
      <c r="E24" s="63"/>
      <c r="F24" s="84"/>
      <c r="G24" s="57"/>
    </row>
    <row r="25" spans="2:7" x14ac:dyDescent="0.25">
      <c r="B25" s="64"/>
      <c r="C25" s="63"/>
      <c r="D25" s="63"/>
      <c r="E25" s="63"/>
      <c r="F25" s="84"/>
    </row>
    <row r="26" spans="2:7" ht="47.25" x14ac:dyDescent="0.25">
      <c r="B26" s="224" t="s">
        <v>142</v>
      </c>
      <c r="C26" s="224"/>
      <c r="D26" s="224"/>
      <c r="E26" s="225"/>
      <c r="F26" s="55" t="s">
        <v>44</v>
      </c>
    </row>
    <row r="27" spans="2:7" x14ac:dyDescent="0.25">
      <c r="B27" s="87"/>
      <c r="C27" s="87"/>
      <c r="D27" s="87"/>
      <c r="E27" s="87"/>
      <c r="F27" s="84"/>
    </row>
    <row r="28" spans="2:7" ht="16.5" x14ac:dyDescent="0.25">
      <c r="B28" s="88" t="s">
        <v>143</v>
      </c>
      <c r="C28" s="89">
        <v>21</v>
      </c>
      <c r="D28" s="61"/>
      <c r="E28" s="87"/>
      <c r="F28" s="84"/>
      <c r="G28" s="57"/>
    </row>
    <row r="29" spans="2:7" x14ac:dyDescent="0.25">
      <c r="B29" s="166"/>
      <c r="C29" s="153"/>
      <c r="D29" s="167" t="s">
        <v>285</v>
      </c>
      <c r="E29" s="87"/>
      <c r="F29" s="84"/>
    </row>
  </sheetData>
  <mergeCells count="3">
    <mergeCell ref="B7:E7"/>
    <mergeCell ref="B26:E26"/>
    <mergeCell ref="B5:F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2980B-01D2-4C00-9160-E2DCBAE884C9}">
  <dimension ref="B1:K100"/>
  <sheetViews>
    <sheetView zoomScaleNormal="100" workbookViewId="0">
      <selection activeCell="B22" sqref="B22"/>
    </sheetView>
  </sheetViews>
  <sheetFormatPr defaultRowHeight="15" x14ac:dyDescent="0.25"/>
  <cols>
    <col min="1" max="1" width="9.140625" style="1"/>
    <col min="2" max="8" width="15.7109375" style="1" customWidth="1"/>
    <col min="9" max="9" width="16.28515625" style="1" customWidth="1"/>
    <col min="10" max="10" width="9.140625" style="1"/>
    <col min="11" max="11" width="50.42578125" style="1" customWidth="1"/>
    <col min="12" max="16384" width="9.140625" style="1"/>
  </cols>
  <sheetData>
    <row r="1" spans="2:9" ht="34.5" customHeight="1" x14ac:dyDescent="0.25"/>
    <row r="2" spans="2:9" ht="23.25" x14ac:dyDescent="0.35">
      <c r="B2" s="2" t="s">
        <v>277</v>
      </c>
      <c r="C2" s="2"/>
      <c r="D2" s="2"/>
      <c r="E2" s="2"/>
    </row>
    <row r="3" spans="2:9" ht="23.25" x14ac:dyDescent="0.35">
      <c r="B3" s="3" t="s">
        <v>276</v>
      </c>
      <c r="C3" s="3"/>
      <c r="D3" s="3"/>
      <c r="E3" s="3"/>
      <c r="F3" s="4"/>
      <c r="G3" s="4"/>
      <c r="H3" s="4"/>
      <c r="I3" s="4"/>
    </row>
    <row r="5" spans="2:9" ht="21" x14ac:dyDescent="0.35">
      <c r="B5" s="190" t="s">
        <v>279</v>
      </c>
      <c r="C5" s="190"/>
      <c r="D5" s="190"/>
      <c r="E5" s="190"/>
      <c r="F5" s="190"/>
      <c r="G5" s="190"/>
      <c r="H5" s="190"/>
      <c r="I5" s="190"/>
    </row>
    <row r="6" spans="2:9" ht="15.75" thickBot="1" x14ac:dyDescent="0.3"/>
    <row r="7" spans="2:9" ht="23.25" x14ac:dyDescent="0.35">
      <c r="B7" s="191" t="s">
        <v>34</v>
      </c>
      <c r="C7" s="192"/>
      <c r="D7" s="192"/>
      <c r="E7" s="192"/>
      <c r="F7" s="192"/>
      <c r="G7" s="192"/>
      <c r="H7" s="192"/>
      <c r="I7" s="193"/>
    </row>
    <row r="8" spans="2:9" x14ac:dyDescent="0.25">
      <c r="B8" s="95" t="s">
        <v>150</v>
      </c>
      <c r="C8" s="207" t="s">
        <v>313</v>
      </c>
      <c r="D8" s="207"/>
      <c r="E8" s="207"/>
      <c r="F8" s="207"/>
      <c r="G8" s="207"/>
      <c r="H8" s="207"/>
      <c r="I8" s="228"/>
    </row>
    <row r="9" spans="2:9" x14ac:dyDescent="0.25">
      <c r="B9" s="95" t="s">
        <v>160</v>
      </c>
      <c r="C9" s="207" t="s">
        <v>339</v>
      </c>
      <c r="D9" s="207"/>
      <c r="E9" s="207"/>
      <c r="F9" s="207"/>
      <c r="G9" s="207"/>
      <c r="H9" s="207"/>
      <c r="I9" s="228"/>
    </row>
    <row r="10" spans="2:9" x14ac:dyDescent="0.25">
      <c r="B10" s="95" t="s">
        <v>154</v>
      </c>
      <c r="C10" s="207" t="s">
        <v>159</v>
      </c>
      <c r="D10" s="207"/>
      <c r="E10" s="207"/>
      <c r="F10" s="207"/>
      <c r="G10" s="207"/>
      <c r="H10" s="207"/>
      <c r="I10" s="228"/>
    </row>
    <row r="11" spans="2:9" x14ac:dyDescent="0.25">
      <c r="B11" s="95" t="s">
        <v>161</v>
      </c>
      <c r="C11" s="207" t="s">
        <v>271</v>
      </c>
      <c r="D11" s="207"/>
      <c r="E11" s="207"/>
      <c r="F11" s="207"/>
      <c r="G11" s="207"/>
      <c r="H11" s="207"/>
      <c r="I11" s="228"/>
    </row>
    <row r="12" spans="2:9" x14ac:dyDescent="0.25">
      <c r="B12" s="95" t="s">
        <v>161</v>
      </c>
      <c r="C12" s="207" t="s">
        <v>314</v>
      </c>
      <c r="D12" s="207"/>
      <c r="E12" s="207"/>
      <c r="F12" s="207"/>
      <c r="G12" s="207"/>
      <c r="H12" s="207"/>
      <c r="I12" s="228"/>
    </row>
    <row r="13" spans="2:9" ht="15" customHeight="1" x14ac:dyDescent="0.25">
      <c r="B13" s="96" t="s">
        <v>151</v>
      </c>
      <c r="C13" s="207" t="s">
        <v>162</v>
      </c>
      <c r="D13" s="207"/>
      <c r="E13" s="207"/>
      <c r="F13" s="207"/>
      <c r="G13" s="207"/>
      <c r="H13" s="207"/>
      <c r="I13" s="228"/>
    </row>
    <row r="14" spans="2:9" x14ac:dyDescent="0.25">
      <c r="B14" s="95" t="s">
        <v>152</v>
      </c>
      <c r="C14" s="207" t="s">
        <v>273</v>
      </c>
      <c r="D14" s="207"/>
      <c r="E14" s="207"/>
      <c r="F14" s="207"/>
      <c r="G14" s="207"/>
      <c r="H14" s="207"/>
      <c r="I14" s="228"/>
    </row>
    <row r="15" spans="2:9" x14ac:dyDescent="0.25">
      <c r="B15" s="95" t="s">
        <v>156</v>
      </c>
      <c r="C15" s="207" t="s">
        <v>340</v>
      </c>
      <c r="D15" s="207"/>
      <c r="E15" s="207"/>
      <c r="F15" s="207"/>
      <c r="G15" s="207"/>
      <c r="H15" s="207"/>
      <c r="I15" s="228"/>
    </row>
    <row r="16" spans="2:9" x14ac:dyDescent="0.25">
      <c r="B16" s="95" t="s">
        <v>155</v>
      </c>
      <c r="C16" s="207" t="s">
        <v>274</v>
      </c>
      <c r="D16" s="207"/>
      <c r="E16" s="207"/>
      <c r="F16" s="207"/>
      <c r="G16" s="207"/>
      <c r="H16" s="207"/>
      <c r="I16" s="228"/>
    </row>
    <row r="17" spans="2:9" ht="30.75" customHeight="1" x14ac:dyDescent="0.25">
      <c r="B17" s="169" t="s">
        <v>157</v>
      </c>
      <c r="C17" s="234" t="s">
        <v>315</v>
      </c>
      <c r="D17" s="234"/>
      <c r="E17" s="234"/>
      <c r="F17" s="234"/>
      <c r="G17" s="234"/>
      <c r="H17" s="234"/>
      <c r="I17" s="235"/>
    </row>
    <row r="18" spans="2:9" ht="15.75" thickBot="1" x14ac:dyDescent="0.3">
      <c r="B18" s="97"/>
      <c r="C18" s="98"/>
      <c r="D18" s="98"/>
      <c r="E18" s="98"/>
      <c r="F18" s="236"/>
      <c r="G18" s="236"/>
      <c r="H18" s="236"/>
      <c r="I18" s="237"/>
    </row>
    <row r="19" spans="2:9" ht="15.75" thickBot="1" x14ac:dyDescent="0.3"/>
    <row r="20" spans="2:9" ht="52.5" customHeight="1" x14ac:dyDescent="0.35">
      <c r="B20" s="238" t="s">
        <v>324</v>
      </c>
      <c r="C20" s="239"/>
      <c r="D20" s="239"/>
      <c r="E20" s="239"/>
      <c r="F20" s="239"/>
      <c r="G20" s="239"/>
      <c r="H20" s="239"/>
      <c r="I20" s="240"/>
    </row>
    <row r="21" spans="2:9" x14ac:dyDescent="0.25">
      <c r="B21" s="116" t="s">
        <v>169</v>
      </c>
      <c r="C21" s="226" t="s">
        <v>283</v>
      </c>
      <c r="D21" s="226"/>
      <c r="E21" s="226"/>
      <c r="F21" s="226"/>
      <c r="G21" s="226"/>
      <c r="H21" s="226"/>
      <c r="I21" s="227"/>
    </row>
    <row r="22" spans="2:9" x14ac:dyDescent="0.25">
      <c r="B22" s="111"/>
      <c r="C22"/>
      <c r="D22" s="105"/>
      <c r="E22"/>
      <c r="F22"/>
      <c r="G22"/>
      <c r="H22"/>
      <c r="I22" s="101"/>
    </row>
    <row r="23" spans="2:9" x14ac:dyDescent="0.25">
      <c r="B23" s="18"/>
      <c r="C23"/>
      <c r="D23" s="105"/>
      <c r="E23" s="108"/>
      <c r="F23"/>
      <c r="G23"/>
      <c r="H23"/>
      <c r="I23" s="101"/>
    </row>
    <row r="24" spans="2:9" x14ac:dyDescent="0.25">
      <c r="B24" s="111"/>
      <c r="C24"/>
      <c r="D24" s="107"/>
      <c r="E24"/>
      <c r="F24"/>
      <c r="G24"/>
      <c r="H24"/>
      <c r="I24" s="101"/>
    </row>
    <row r="25" spans="2:9" x14ac:dyDescent="0.25">
      <c r="B25" s="113"/>
      <c r="C25" s="114"/>
      <c r="D25" s="117"/>
      <c r="E25" s="118"/>
      <c r="F25" s="114"/>
      <c r="G25" s="114"/>
      <c r="H25" s="114"/>
      <c r="I25" s="115"/>
    </row>
    <row r="26" spans="2:9" x14ac:dyDescent="0.25">
      <c r="B26" s="116" t="s">
        <v>170</v>
      </c>
      <c r="C26" s="207" t="s">
        <v>284</v>
      </c>
      <c r="D26" s="207"/>
      <c r="E26" s="207"/>
      <c r="F26" s="207"/>
      <c r="G26" s="207"/>
      <c r="H26" s="207"/>
      <c r="I26" s="228"/>
    </row>
    <row r="27" spans="2:9" x14ac:dyDescent="0.25">
      <c r="B27" s="111"/>
      <c r="C27"/>
      <c r="D27" s="105"/>
      <c r="E27"/>
      <c r="F27"/>
      <c r="G27"/>
      <c r="H27"/>
      <c r="I27" s="101"/>
    </row>
    <row r="28" spans="2:9" x14ac:dyDescent="0.25">
      <c r="B28" s="18"/>
      <c r="C28"/>
      <c r="D28" s="105"/>
      <c r="E28" s="108"/>
      <c r="F28"/>
      <c r="G28"/>
      <c r="H28"/>
      <c r="I28" s="101"/>
    </row>
    <row r="29" spans="2:9" x14ac:dyDescent="0.25">
      <c r="B29" s="18"/>
      <c r="C29"/>
      <c r="D29"/>
      <c r="E29"/>
      <c r="F29"/>
      <c r="G29"/>
      <c r="H29"/>
      <c r="I29" s="101"/>
    </row>
    <row r="30" spans="2:9" x14ac:dyDescent="0.25">
      <c r="B30" s="113"/>
      <c r="C30" s="114"/>
      <c r="D30" s="114"/>
      <c r="E30" s="114"/>
      <c r="F30" s="114"/>
      <c r="G30" s="114"/>
      <c r="H30" s="114"/>
      <c r="I30" s="115"/>
    </row>
    <row r="31" spans="2:9" x14ac:dyDescent="0.25">
      <c r="B31" s="116" t="s">
        <v>168</v>
      </c>
      <c r="C31"/>
      <c r="D31"/>
      <c r="E31"/>
      <c r="F31"/>
      <c r="G31"/>
      <c r="H31"/>
      <c r="I31" s="101"/>
    </row>
    <row r="32" spans="2:9" x14ac:dyDescent="0.25">
      <c r="B32" s="18"/>
      <c r="C32"/>
      <c r="D32"/>
      <c r="E32"/>
      <c r="F32"/>
      <c r="G32"/>
      <c r="H32"/>
      <c r="I32" s="101"/>
    </row>
    <row r="33" spans="2:11" x14ac:dyDescent="0.25">
      <c r="B33" s="18"/>
      <c r="C33"/>
      <c r="D33"/>
      <c r="E33"/>
      <c r="F33"/>
      <c r="G33"/>
      <c r="H33"/>
      <c r="I33" s="101"/>
    </row>
    <row r="34" spans="2:11" x14ac:dyDescent="0.25">
      <c r="B34" s="18"/>
      <c r="C34"/>
      <c r="D34"/>
      <c r="E34"/>
      <c r="F34"/>
      <c r="G34"/>
      <c r="H34"/>
      <c r="I34" s="101"/>
    </row>
    <row r="35" spans="2:11" x14ac:dyDescent="0.25">
      <c r="B35" s="18"/>
      <c r="C35"/>
      <c r="D35"/>
      <c r="E35"/>
      <c r="F35"/>
      <c r="G35"/>
      <c r="H35"/>
      <c r="I35" s="101"/>
    </row>
    <row r="36" spans="2:11" x14ac:dyDescent="0.25">
      <c r="B36" s="18"/>
      <c r="C36"/>
      <c r="D36"/>
      <c r="E36"/>
      <c r="F36"/>
      <c r="G36"/>
      <c r="H36"/>
      <c r="I36" s="101"/>
    </row>
    <row r="37" spans="2:11" x14ac:dyDescent="0.25">
      <c r="B37" s="18"/>
      <c r="C37"/>
      <c r="D37"/>
      <c r="E37"/>
      <c r="F37"/>
      <c r="G37"/>
      <c r="H37"/>
      <c r="I37" s="101"/>
    </row>
    <row r="38" spans="2:11" x14ac:dyDescent="0.25">
      <c r="B38" s="18"/>
      <c r="C38"/>
      <c r="D38"/>
      <c r="E38"/>
      <c r="F38"/>
      <c r="G38"/>
      <c r="H38"/>
      <c r="I38" s="101"/>
    </row>
    <row r="39" spans="2:11" x14ac:dyDescent="0.25">
      <c r="B39" s="18"/>
      <c r="C39"/>
      <c r="D39"/>
      <c r="E39"/>
      <c r="F39"/>
      <c r="G39"/>
      <c r="H39"/>
      <c r="I39" s="101"/>
    </row>
    <row r="40" spans="2:11" x14ac:dyDescent="0.25">
      <c r="B40" s="18"/>
      <c r="C40"/>
      <c r="D40"/>
      <c r="E40"/>
      <c r="F40"/>
      <c r="G40"/>
      <c r="H40"/>
      <c r="I40" s="101"/>
    </row>
    <row r="41" spans="2:11" x14ac:dyDescent="0.25">
      <c r="B41" s="18"/>
      <c r="C41"/>
      <c r="D41"/>
      <c r="E41"/>
      <c r="F41"/>
      <c r="G41"/>
      <c r="H41"/>
      <c r="I41" s="101"/>
    </row>
    <row r="42" spans="2:11" x14ac:dyDescent="0.25">
      <c r="B42" s="18"/>
      <c r="C42"/>
      <c r="D42"/>
      <c r="E42"/>
      <c r="F42"/>
      <c r="G42"/>
      <c r="H42"/>
      <c r="I42" s="101"/>
    </row>
    <row r="43" spans="2:11" ht="15.75" thickBot="1" x14ac:dyDescent="0.3">
      <c r="B43" s="102"/>
      <c r="C43" s="27"/>
      <c r="D43" s="27"/>
      <c r="E43" s="27"/>
      <c r="F43" s="27"/>
      <c r="G43" s="27"/>
      <c r="H43" s="27"/>
      <c r="I43" s="103"/>
    </row>
    <row r="46" spans="2:11" x14ac:dyDescent="0.25">
      <c r="B46" s="244" t="s">
        <v>148</v>
      </c>
      <c r="C46" s="244"/>
      <c r="D46" s="244"/>
      <c r="E46" s="244"/>
      <c r="F46" s="244"/>
      <c r="G46" s="244"/>
      <c r="H46" s="244"/>
      <c r="I46" s="244"/>
    </row>
    <row r="47" spans="2:11" ht="60" x14ac:dyDescent="0.25">
      <c r="B47" s="90" t="s">
        <v>144</v>
      </c>
      <c r="C47" s="241" t="s">
        <v>145</v>
      </c>
      <c r="D47" s="242"/>
      <c r="E47" s="242"/>
      <c r="F47" s="243"/>
      <c r="G47" s="90" t="s">
        <v>118</v>
      </c>
      <c r="H47" s="90" t="s">
        <v>117</v>
      </c>
      <c r="I47" s="171" t="s">
        <v>318</v>
      </c>
      <c r="J47" s="55" t="s">
        <v>44</v>
      </c>
    </row>
    <row r="48" spans="2:11" x14ac:dyDescent="0.25">
      <c r="B48" s="91" t="s">
        <v>158</v>
      </c>
      <c r="C48" s="230" t="s">
        <v>146</v>
      </c>
      <c r="D48" s="231"/>
      <c r="E48" s="231"/>
      <c r="F48" s="232"/>
      <c r="G48" s="109"/>
      <c r="H48" s="109"/>
      <c r="I48" s="109"/>
      <c r="J48" s="84"/>
      <c r="K48" s="57"/>
    </row>
    <row r="49" spans="2:11" x14ac:dyDescent="0.25">
      <c r="B49" s="92"/>
      <c r="C49" s="183"/>
      <c r="D49" s="233"/>
      <c r="E49" s="233"/>
      <c r="F49" s="229"/>
      <c r="G49" s="106"/>
      <c r="H49" s="106"/>
      <c r="I49" s="106"/>
      <c r="J49" s="84"/>
    </row>
    <row r="50" spans="2:11" x14ac:dyDescent="0.25">
      <c r="B50" s="92"/>
      <c r="C50" s="183"/>
      <c r="D50" s="233"/>
      <c r="E50" s="233"/>
      <c r="F50" s="229"/>
      <c r="G50" s="106"/>
      <c r="H50" s="106"/>
      <c r="I50" s="106"/>
      <c r="J50" s="84"/>
      <c r="K50" s="57"/>
    </row>
    <row r="51" spans="2:11" x14ac:dyDescent="0.25">
      <c r="B51" s="92"/>
      <c r="C51" s="183"/>
      <c r="D51" s="184"/>
      <c r="E51" s="184"/>
      <c r="F51" s="229"/>
      <c r="G51" s="106"/>
      <c r="H51" s="106"/>
      <c r="I51" s="106"/>
      <c r="J51" s="84"/>
      <c r="K51" s="57"/>
    </row>
    <row r="52" spans="2:11" x14ac:dyDescent="0.25">
      <c r="B52" s="92"/>
      <c r="C52" s="183"/>
      <c r="D52" s="184"/>
      <c r="E52" s="184"/>
      <c r="F52" s="229"/>
      <c r="G52" s="106"/>
      <c r="H52" s="106"/>
      <c r="I52" s="106"/>
      <c r="J52" s="84"/>
      <c r="K52" s="57"/>
    </row>
    <row r="53" spans="2:11" x14ac:dyDescent="0.25">
      <c r="B53" s="92"/>
      <c r="C53" s="183"/>
      <c r="D53" s="184"/>
      <c r="E53" s="184"/>
      <c r="F53" s="229"/>
      <c r="G53" s="106"/>
      <c r="H53" s="106"/>
      <c r="I53" s="106"/>
      <c r="J53" s="84"/>
      <c r="K53" s="57"/>
    </row>
    <row r="54" spans="2:11" x14ac:dyDescent="0.25">
      <c r="B54" s="92"/>
      <c r="C54" s="183"/>
      <c r="D54" s="184"/>
      <c r="E54" s="184"/>
      <c r="F54" s="229"/>
      <c r="G54" s="106"/>
      <c r="H54" s="106"/>
      <c r="I54" s="106"/>
      <c r="J54" s="84"/>
      <c r="K54" s="57"/>
    </row>
    <row r="55" spans="2:11" x14ac:dyDescent="0.25">
      <c r="B55" s="92"/>
      <c r="C55" s="183"/>
      <c r="D55" s="184"/>
      <c r="E55" s="184"/>
      <c r="F55" s="229"/>
      <c r="G55" s="106"/>
      <c r="H55" s="106"/>
      <c r="I55" s="106"/>
      <c r="J55" s="84"/>
      <c r="K55" s="57"/>
    </row>
    <row r="56" spans="2:11" x14ac:dyDescent="0.25">
      <c r="B56" s="92"/>
      <c r="C56" s="183"/>
      <c r="D56" s="184"/>
      <c r="E56" s="184"/>
      <c r="F56" s="229"/>
      <c r="G56" s="106"/>
      <c r="H56" s="106"/>
      <c r="I56" s="106"/>
      <c r="J56" s="84"/>
      <c r="K56" s="57"/>
    </row>
    <row r="57" spans="2:11" x14ac:dyDescent="0.25">
      <c r="B57" s="92"/>
      <c r="C57" s="183"/>
      <c r="D57" s="184"/>
      <c r="E57" s="184"/>
      <c r="F57" s="229"/>
      <c r="G57" s="106"/>
      <c r="H57" s="106"/>
      <c r="I57" s="106"/>
      <c r="J57" s="84"/>
      <c r="K57" s="57"/>
    </row>
    <row r="58" spans="2:11" x14ac:dyDescent="0.25">
      <c r="B58" s="92"/>
      <c r="C58" s="183"/>
      <c r="D58" s="184"/>
      <c r="E58" s="184"/>
      <c r="F58" s="229"/>
      <c r="G58" s="106"/>
      <c r="H58" s="106"/>
      <c r="I58" s="106"/>
      <c r="J58" s="84"/>
      <c r="K58" s="57"/>
    </row>
    <row r="59" spans="2:11" x14ac:dyDescent="0.25">
      <c r="B59" s="92"/>
      <c r="C59" s="183"/>
      <c r="D59" s="184"/>
      <c r="E59" s="184"/>
      <c r="F59" s="229"/>
      <c r="G59" s="106"/>
      <c r="H59" s="106"/>
      <c r="I59" s="106"/>
      <c r="J59" s="84"/>
    </row>
    <row r="60" spans="2:11" x14ac:dyDescent="0.25">
      <c r="B60" s="93"/>
      <c r="C60" s="248"/>
      <c r="D60" s="249"/>
      <c r="E60" s="249"/>
      <c r="F60" s="250"/>
      <c r="G60" s="106"/>
      <c r="H60" s="106"/>
      <c r="I60" s="106"/>
      <c r="J60" s="84"/>
    </row>
    <row r="61" spans="2:11" x14ac:dyDescent="0.25">
      <c r="B61" s="94" t="s">
        <v>272</v>
      </c>
      <c r="C61" s="188" t="s">
        <v>147</v>
      </c>
      <c r="D61" s="189"/>
      <c r="E61" s="189"/>
      <c r="F61" s="251"/>
      <c r="G61" s="110"/>
      <c r="H61" s="110"/>
      <c r="I61" s="110"/>
      <c r="J61" s="84"/>
      <c r="K61" s="57"/>
    </row>
    <row r="64" spans="2:11" ht="47.25" x14ac:dyDescent="0.25">
      <c r="B64" s="255" t="s">
        <v>83</v>
      </c>
      <c r="C64" s="255"/>
      <c r="D64" s="255"/>
      <c r="E64" s="255"/>
      <c r="F64" s="255"/>
      <c r="G64" s="255"/>
      <c r="H64" s="255"/>
      <c r="I64" s="255"/>
      <c r="J64" s="55" t="s">
        <v>44</v>
      </c>
    </row>
    <row r="65" spans="2:11" x14ac:dyDescent="0.25">
      <c r="B65" s="63"/>
      <c r="C65" s="63"/>
      <c r="D65" s="63"/>
      <c r="E65" s="63"/>
      <c r="F65" s="63"/>
      <c r="G65" s="63"/>
      <c r="H65" s="63"/>
      <c r="I65" s="63"/>
      <c r="J65" s="84"/>
    </row>
    <row r="66" spans="2:11" ht="32.25" customHeight="1" x14ac:dyDescent="0.25">
      <c r="B66" s="256" t="s">
        <v>196</v>
      </c>
      <c r="C66" s="256"/>
      <c r="D66" s="256"/>
      <c r="E66" s="256"/>
      <c r="F66" s="256"/>
      <c r="G66" s="68">
        <v>40</v>
      </c>
      <c r="H66" s="123"/>
      <c r="I66" s="63"/>
      <c r="J66" s="84"/>
      <c r="K66" s="57"/>
    </row>
    <row r="67" spans="2:11" x14ac:dyDescent="0.25">
      <c r="B67" s="64"/>
      <c r="C67" s="63"/>
      <c r="D67" s="63"/>
      <c r="E67" s="63"/>
      <c r="F67" s="63"/>
      <c r="G67" s="63"/>
      <c r="H67" s="63"/>
      <c r="I67" s="63"/>
      <c r="J67" s="84"/>
    </row>
    <row r="68" spans="2:11" x14ac:dyDescent="0.25">
      <c r="B68" s="64"/>
      <c r="C68" s="63"/>
      <c r="D68" s="63"/>
      <c r="E68" s="170"/>
      <c r="F68" s="63"/>
      <c r="G68" s="86"/>
      <c r="H68" s="64" t="s">
        <v>138</v>
      </c>
      <c r="I68" s="170" t="s">
        <v>319</v>
      </c>
      <c r="J68" s="84"/>
    </row>
    <row r="69" spans="2:11" x14ac:dyDescent="0.25">
      <c r="B69" s="64"/>
      <c r="C69" s="63"/>
      <c r="D69" s="63"/>
      <c r="E69" s="63"/>
      <c r="F69" s="63"/>
      <c r="G69" s="64"/>
      <c r="H69" s="64"/>
      <c r="I69" s="63"/>
      <c r="J69" s="84"/>
      <c r="K69" s="57"/>
    </row>
    <row r="70" spans="2:11" x14ac:dyDescent="0.25">
      <c r="B70" s="63"/>
      <c r="C70" s="63"/>
      <c r="D70" s="63"/>
      <c r="E70" s="63"/>
      <c r="F70" s="63"/>
      <c r="G70" s="86"/>
      <c r="H70" s="64" t="s">
        <v>139</v>
      </c>
      <c r="I70" s="63"/>
      <c r="J70" s="84"/>
      <c r="K70" s="57"/>
    </row>
    <row r="71" spans="2:11" x14ac:dyDescent="0.25">
      <c r="B71" s="246"/>
      <c r="C71" s="246"/>
      <c r="D71" s="246"/>
      <c r="E71" s="63"/>
      <c r="F71" s="63"/>
      <c r="G71" s="63"/>
      <c r="H71" s="63"/>
      <c r="I71" s="63"/>
      <c r="J71" s="84"/>
    </row>
    <row r="72" spans="2:11" x14ac:dyDescent="0.25">
      <c r="B72" s="246" t="s">
        <v>193</v>
      </c>
      <c r="C72" s="246"/>
      <c r="D72" s="246"/>
      <c r="E72" s="246"/>
      <c r="F72" s="246"/>
      <c r="G72" s="246"/>
      <c r="H72" s="246"/>
      <c r="I72" s="247"/>
      <c r="J72" s="84"/>
    </row>
    <row r="73" spans="2:11" ht="16.5" x14ac:dyDescent="0.25">
      <c r="B73" s="120" t="s">
        <v>171</v>
      </c>
      <c r="C73" s="246" t="s">
        <v>172</v>
      </c>
      <c r="D73" s="246"/>
      <c r="E73" s="246"/>
      <c r="F73" s="246"/>
      <c r="G73" s="68" t="s">
        <v>173</v>
      </c>
      <c r="H73" s="123"/>
      <c r="I73" s="63"/>
      <c r="J73" s="84"/>
      <c r="K73" s="57"/>
    </row>
    <row r="74" spans="2:11" ht="16.5" x14ac:dyDescent="0.25">
      <c r="B74" s="119"/>
      <c r="C74" s="246" t="s">
        <v>174</v>
      </c>
      <c r="D74" s="246"/>
      <c r="E74" s="246"/>
      <c r="F74" s="246"/>
      <c r="G74" s="68" t="s">
        <v>175</v>
      </c>
      <c r="H74" s="123"/>
      <c r="I74" s="63"/>
      <c r="J74" s="84"/>
      <c r="K74" s="57"/>
    </row>
    <row r="75" spans="2:11" ht="16.5" x14ac:dyDescent="0.25">
      <c r="B75" s="120" t="s">
        <v>176</v>
      </c>
      <c r="C75" s="246" t="s">
        <v>177</v>
      </c>
      <c r="D75" s="246"/>
      <c r="E75" s="246"/>
      <c r="F75" s="246"/>
      <c r="G75" s="68" t="s">
        <v>180</v>
      </c>
      <c r="H75" s="123"/>
      <c r="I75" s="63"/>
      <c r="J75" s="84"/>
      <c r="K75" s="57"/>
    </row>
    <row r="76" spans="2:11" x14ac:dyDescent="0.25">
      <c r="B76" s="120"/>
      <c r="C76" s="63"/>
      <c r="D76" s="63"/>
      <c r="E76" s="63"/>
      <c r="F76" s="63"/>
      <c r="G76" s="63"/>
      <c r="H76" s="63"/>
      <c r="I76" s="63"/>
      <c r="J76" s="84"/>
    </row>
    <row r="77" spans="2:11" ht="16.5" x14ac:dyDescent="0.25">
      <c r="B77" s="120" t="s">
        <v>167</v>
      </c>
      <c r="C77" s="246" t="s">
        <v>178</v>
      </c>
      <c r="D77" s="246"/>
      <c r="E77" s="246"/>
      <c r="F77" s="246"/>
      <c r="G77" s="68" t="s">
        <v>179</v>
      </c>
      <c r="H77" s="123"/>
      <c r="I77" s="63"/>
      <c r="J77" s="84"/>
      <c r="K77" s="57"/>
    </row>
    <row r="78" spans="2:11" x14ac:dyDescent="0.25">
      <c r="B78" s="63"/>
      <c r="C78" s="207"/>
      <c r="D78" s="207"/>
      <c r="E78" s="207"/>
      <c r="F78" s="207"/>
      <c r="G78" s="63"/>
      <c r="H78" s="63"/>
      <c r="I78" s="63"/>
      <c r="J78" s="84"/>
    </row>
    <row r="79" spans="2:11" x14ac:dyDescent="0.25">
      <c r="B79" s="63"/>
      <c r="C79" s="170" t="s">
        <v>320</v>
      </c>
      <c r="D79" s="63"/>
      <c r="E79" s="63"/>
      <c r="F79" s="63"/>
      <c r="G79" s="63"/>
      <c r="H79" s="63"/>
      <c r="I79" s="63"/>
      <c r="J79" s="84"/>
    </row>
    <row r="80" spans="2:11" ht="32.25" customHeight="1" x14ac:dyDescent="0.25">
      <c r="B80" s="252" t="s">
        <v>191</v>
      </c>
      <c r="C80" s="253"/>
      <c r="D80" s="253"/>
      <c r="E80" s="253"/>
      <c r="F80" s="253"/>
      <c r="G80" s="82" t="s">
        <v>181</v>
      </c>
      <c r="H80" s="123"/>
      <c r="I80" s="63"/>
      <c r="J80" s="84"/>
      <c r="K80" s="57"/>
    </row>
    <row r="81" spans="2:11" x14ac:dyDescent="0.25">
      <c r="B81" s="121"/>
      <c r="C81" s="63"/>
      <c r="D81" s="63"/>
      <c r="E81" s="63"/>
      <c r="F81" s="63"/>
      <c r="G81" s="63"/>
      <c r="H81" s="63"/>
      <c r="I81" s="63"/>
      <c r="J81" s="84"/>
    </row>
    <row r="82" spans="2:11" x14ac:dyDescent="0.25">
      <c r="B82" s="245" t="s">
        <v>195</v>
      </c>
      <c r="C82" s="246"/>
      <c r="D82" s="246"/>
      <c r="E82" s="246"/>
      <c r="F82" s="246"/>
      <c r="G82" s="246"/>
      <c r="H82" s="246"/>
      <c r="I82" s="247"/>
      <c r="J82" s="84"/>
    </row>
    <row r="83" spans="2:11" ht="16.5" x14ac:dyDescent="0.25">
      <c r="B83" s="120" t="s">
        <v>182</v>
      </c>
      <c r="C83" s="122" t="s">
        <v>183</v>
      </c>
      <c r="D83" s="63"/>
      <c r="E83" s="63"/>
      <c r="F83" s="63"/>
      <c r="G83" s="68" t="s">
        <v>188</v>
      </c>
      <c r="H83" s="123"/>
      <c r="I83" s="63"/>
      <c r="J83" s="84"/>
      <c r="K83" s="57"/>
    </row>
    <row r="84" spans="2:11" ht="16.5" x14ac:dyDescent="0.25">
      <c r="B84" s="120" t="s">
        <v>184</v>
      </c>
      <c r="C84" s="122" t="s">
        <v>185</v>
      </c>
      <c r="D84" s="63"/>
      <c r="E84" s="63"/>
      <c r="F84" s="63"/>
      <c r="G84" s="68" t="s">
        <v>189</v>
      </c>
      <c r="H84" s="123"/>
      <c r="I84" s="63"/>
      <c r="J84" s="84"/>
      <c r="K84" s="57"/>
    </row>
    <row r="85" spans="2:11" ht="16.5" x14ac:dyDescent="0.25">
      <c r="B85" s="120" t="s">
        <v>167</v>
      </c>
      <c r="C85" s="122" t="s">
        <v>186</v>
      </c>
      <c r="D85" s="63"/>
      <c r="E85" s="63"/>
      <c r="F85" s="63"/>
      <c r="G85" s="68" t="s">
        <v>187</v>
      </c>
      <c r="H85" s="123"/>
      <c r="I85" s="63"/>
      <c r="J85" s="84"/>
      <c r="K85" s="57"/>
    </row>
    <row r="86" spans="2:11" x14ac:dyDescent="0.25">
      <c r="B86" s="63"/>
      <c r="C86" s="207"/>
      <c r="D86" s="207"/>
      <c r="E86" s="207"/>
      <c r="F86" s="207"/>
      <c r="G86" s="63"/>
      <c r="H86" s="63"/>
      <c r="I86" s="63"/>
      <c r="J86" s="84"/>
    </row>
    <row r="87" spans="2:11" ht="30.75" customHeight="1" x14ac:dyDescent="0.25">
      <c r="B87" s="252" t="s">
        <v>190</v>
      </c>
      <c r="C87" s="253"/>
      <c r="D87" s="253"/>
      <c r="E87" s="253"/>
      <c r="F87" s="253"/>
      <c r="G87" s="82" t="s">
        <v>192</v>
      </c>
      <c r="H87" s="123"/>
      <c r="I87" s="63"/>
      <c r="J87" s="84"/>
      <c r="K87" s="57"/>
    </row>
    <row r="88" spans="2:11" x14ac:dyDescent="0.25">
      <c r="B88" s="63"/>
      <c r="C88" s="63"/>
      <c r="D88" s="63"/>
      <c r="E88" s="63"/>
      <c r="F88" s="63"/>
      <c r="G88" s="63"/>
      <c r="H88" s="63"/>
      <c r="I88" s="63"/>
      <c r="J88" s="84"/>
    </row>
    <row r="89" spans="2:11" ht="16.5" x14ac:dyDescent="0.25">
      <c r="B89" s="245" t="s">
        <v>194</v>
      </c>
      <c r="C89" s="246"/>
      <c r="D89" s="246"/>
      <c r="E89" s="246"/>
      <c r="F89" s="246"/>
      <c r="G89" s="68">
        <v>43</v>
      </c>
      <c r="H89" s="123"/>
      <c r="I89" s="63"/>
      <c r="J89" s="84"/>
      <c r="K89" s="57"/>
    </row>
    <row r="90" spans="2:11" x14ac:dyDescent="0.25">
      <c r="B90" s="252" t="s">
        <v>197</v>
      </c>
      <c r="C90" s="252"/>
      <c r="D90" s="252"/>
      <c r="E90" s="252"/>
      <c r="F90" s="252"/>
      <c r="G90" s="63"/>
      <c r="H90" s="63"/>
      <c r="I90" s="63"/>
      <c r="J90" s="84"/>
    </row>
    <row r="91" spans="2:11" x14ac:dyDescent="0.25">
      <c r="B91" s="252" t="s">
        <v>198</v>
      </c>
      <c r="C91" s="252"/>
      <c r="D91" s="252"/>
      <c r="E91" s="252"/>
      <c r="F91" s="252"/>
      <c r="G91" s="86"/>
      <c r="H91" s="64" t="s">
        <v>138</v>
      </c>
      <c r="I91" s="170" t="s">
        <v>319</v>
      </c>
      <c r="J91" s="84"/>
    </row>
    <row r="92" spans="2:11" x14ac:dyDescent="0.25">
      <c r="B92" s="252" t="s">
        <v>199</v>
      </c>
      <c r="C92" s="252"/>
      <c r="D92" s="252"/>
      <c r="E92" s="252"/>
      <c r="F92" s="252"/>
      <c r="G92" s="64"/>
      <c r="H92" s="64"/>
      <c r="I92" s="63"/>
      <c r="J92" s="84"/>
    </row>
    <row r="93" spans="2:11" x14ac:dyDescent="0.25">
      <c r="B93" s="252" t="s">
        <v>200</v>
      </c>
      <c r="C93" s="252"/>
      <c r="D93" s="252"/>
      <c r="E93" s="252"/>
      <c r="F93" s="252"/>
      <c r="G93" s="86"/>
      <c r="H93" s="64" t="s">
        <v>139</v>
      </c>
      <c r="I93" s="63"/>
      <c r="J93" s="84"/>
      <c r="K93" s="57"/>
    </row>
    <row r="94" spans="2:11" x14ac:dyDescent="0.25">
      <c r="B94" s="170" t="s">
        <v>321</v>
      </c>
      <c r="C94" s="63"/>
      <c r="D94" s="63"/>
      <c r="E94" s="63"/>
      <c r="F94" s="63"/>
      <c r="G94" s="63"/>
      <c r="H94" s="63"/>
      <c r="I94" s="63"/>
      <c r="J94" s="84"/>
      <c r="K94" s="57"/>
    </row>
    <row r="95" spans="2:11" ht="16.5" x14ac:dyDescent="0.25">
      <c r="B95" s="252" t="s">
        <v>201</v>
      </c>
      <c r="C95" s="252"/>
      <c r="D95" s="252"/>
      <c r="E95" s="252"/>
      <c r="F95" s="252"/>
      <c r="G95" s="68" t="s">
        <v>202</v>
      </c>
      <c r="H95" s="123"/>
      <c r="J95" s="84"/>
      <c r="K95" s="57"/>
    </row>
    <row r="96" spans="2:11" ht="34.5" customHeight="1" x14ac:dyDescent="0.25">
      <c r="B96" s="252" t="s">
        <v>203</v>
      </c>
      <c r="C96" s="252"/>
      <c r="D96" s="252"/>
      <c r="E96" s="252"/>
      <c r="F96" s="252"/>
      <c r="G96" s="68" t="s">
        <v>204</v>
      </c>
      <c r="H96" s="123"/>
      <c r="I96" s="63"/>
      <c r="J96" s="84"/>
      <c r="K96" s="57"/>
    </row>
    <row r="97" spans="2:11" x14ac:dyDescent="0.25">
      <c r="B97" s="63"/>
      <c r="C97" s="63"/>
      <c r="D97" s="63"/>
      <c r="E97" s="63"/>
      <c r="F97" s="63"/>
      <c r="G97" s="63"/>
      <c r="H97" s="63"/>
      <c r="I97" s="63"/>
      <c r="J97" s="84"/>
    </row>
    <row r="98" spans="2:11" ht="16.5" x14ac:dyDescent="0.25">
      <c r="B98" s="245" t="s">
        <v>207</v>
      </c>
      <c r="C98" s="246"/>
      <c r="D98" s="246"/>
      <c r="E98" s="246"/>
      <c r="F98" s="246"/>
      <c r="G98" s="82">
        <v>44</v>
      </c>
      <c r="H98" s="123"/>
      <c r="I98" s="63"/>
      <c r="J98" s="84"/>
      <c r="K98" s="57"/>
    </row>
    <row r="99" spans="2:11" ht="16.5" x14ac:dyDescent="0.25">
      <c r="B99" s="254" t="s">
        <v>205</v>
      </c>
      <c r="C99" s="253"/>
      <c r="D99" s="253"/>
      <c r="E99" s="253"/>
      <c r="F99" s="253"/>
      <c r="G99" s="82" t="s">
        <v>206</v>
      </c>
      <c r="H99" s="123"/>
      <c r="I99" s="63"/>
      <c r="J99" s="84"/>
      <c r="K99" s="57"/>
    </row>
    <row r="100" spans="2:11" x14ac:dyDescent="0.25">
      <c r="B100" s="63"/>
      <c r="C100" s="63"/>
      <c r="D100" s="63"/>
      <c r="E100" s="63"/>
      <c r="F100" s="63"/>
      <c r="G100" s="63"/>
      <c r="H100" s="63"/>
      <c r="I100" s="63"/>
      <c r="J100" s="84"/>
    </row>
  </sheetData>
  <mergeCells count="54">
    <mergeCell ref="B99:F99"/>
    <mergeCell ref="B5:I5"/>
    <mergeCell ref="B92:F92"/>
    <mergeCell ref="B93:F93"/>
    <mergeCell ref="B95:F95"/>
    <mergeCell ref="B96:F96"/>
    <mergeCell ref="B98:F98"/>
    <mergeCell ref="C86:F86"/>
    <mergeCell ref="B87:F87"/>
    <mergeCell ref="B89:F89"/>
    <mergeCell ref="B90:F90"/>
    <mergeCell ref="B91:F91"/>
    <mergeCell ref="B64:I64"/>
    <mergeCell ref="B66:F66"/>
    <mergeCell ref="B72:I72"/>
    <mergeCell ref="C73:F73"/>
    <mergeCell ref="B82:I82"/>
    <mergeCell ref="C57:F57"/>
    <mergeCell ref="C58:F58"/>
    <mergeCell ref="B71:D71"/>
    <mergeCell ref="C53:F53"/>
    <mergeCell ref="C59:F59"/>
    <mergeCell ref="C60:F60"/>
    <mergeCell ref="C61:F61"/>
    <mergeCell ref="C56:F56"/>
    <mergeCell ref="C74:F74"/>
    <mergeCell ref="C75:F75"/>
    <mergeCell ref="C77:F77"/>
    <mergeCell ref="C78:F78"/>
    <mergeCell ref="B80:F80"/>
    <mergeCell ref="C11:I11"/>
    <mergeCell ref="C17:I17"/>
    <mergeCell ref="B7:I7"/>
    <mergeCell ref="C50:F50"/>
    <mergeCell ref="F18:I18"/>
    <mergeCell ref="B20:I20"/>
    <mergeCell ref="C47:F47"/>
    <mergeCell ref="B46:I46"/>
    <mergeCell ref="C8:I8"/>
    <mergeCell ref="C9:I9"/>
    <mergeCell ref="C13:I13"/>
    <mergeCell ref="C14:I14"/>
    <mergeCell ref="C15:I15"/>
    <mergeCell ref="C16:I16"/>
    <mergeCell ref="C10:I10"/>
    <mergeCell ref="C12:I12"/>
    <mergeCell ref="C21:I21"/>
    <mergeCell ref="C26:I26"/>
    <mergeCell ref="C52:F52"/>
    <mergeCell ref="C54:F54"/>
    <mergeCell ref="C55:F55"/>
    <mergeCell ref="C48:F48"/>
    <mergeCell ref="C51:F51"/>
    <mergeCell ref="C49:F4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FAFE3-120F-4A81-B947-4E0AB91965E9}">
  <dimension ref="B1:O109"/>
  <sheetViews>
    <sheetView zoomScaleNormal="100" workbookViewId="0">
      <selection activeCell="B19" sqref="B19"/>
    </sheetView>
  </sheetViews>
  <sheetFormatPr defaultRowHeight="15" x14ac:dyDescent="0.25"/>
  <cols>
    <col min="1" max="1" width="9.140625" style="1"/>
    <col min="2" max="9" width="15.7109375" style="1" customWidth="1"/>
    <col min="10" max="10" width="9.140625" style="1"/>
    <col min="11" max="11" width="11.5703125" style="1" customWidth="1"/>
    <col min="12" max="16384" width="9.140625" style="1"/>
  </cols>
  <sheetData>
    <row r="1" spans="2:9" ht="34.5" customHeight="1" x14ac:dyDescent="0.25"/>
    <row r="2" spans="2:9" ht="23.25" x14ac:dyDescent="0.35">
      <c r="B2" s="2" t="s">
        <v>277</v>
      </c>
      <c r="C2" s="2"/>
      <c r="D2" s="2"/>
      <c r="E2" s="2"/>
    </row>
    <row r="3" spans="2:9" ht="23.25" x14ac:dyDescent="0.35">
      <c r="B3" s="3" t="s">
        <v>276</v>
      </c>
      <c r="C3" s="3"/>
      <c r="D3" s="3"/>
      <c r="E3" s="3"/>
      <c r="F3" s="4"/>
      <c r="G3" s="4"/>
      <c r="H3" s="4"/>
      <c r="I3" s="4"/>
    </row>
    <row r="5" spans="2:9" ht="21" x14ac:dyDescent="0.35">
      <c r="B5" s="190" t="s">
        <v>278</v>
      </c>
      <c r="C5" s="190"/>
      <c r="D5" s="190"/>
      <c r="E5" s="190"/>
      <c r="F5" s="190"/>
      <c r="G5" s="190"/>
      <c r="H5" s="190"/>
      <c r="I5" s="190"/>
    </row>
    <row r="6" spans="2:9" ht="15.75" thickBot="1" x14ac:dyDescent="0.3"/>
    <row r="7" spans="2:9" ht="23.25" x14ac:dyDescent="0.35">
      <c r="B7" s="191" t="s">
        <v>34</v>
      </c>
      <c r="C7" s="192"/>
      <c r="D7" s="192"/>
      <c r="E7" s="192"/>
      <c r="F7" s="192"/>
      <c r="G7" s="192"/>
      <c r="H7" s="192"/>
      <c r="I7" s="193"/>
    </row>
    <row r="8" spans="2:9" ht="62.25" customHeight="1" x14ac:dyDescent="0.25">
      <c r="B8" s="194" t="s">
        <v>322</v>
      </c>
      <c r="C8" s="195"/>
      <c r="D8" s="195"/>
      <c r="E8" s="195"/>
      <c r="F8" s="195"/>
      <c r="G8" s="195"/>
      <c r="H8" s="195"/>
      <c r="I8" s="196"/>
    </row>
    <row r="9" spans="2:9" ht="5.0999999999999996" customHeight="1" x14ac:dyDescent="0.25">
      <c r="B9" s="132"/>
      <c r="C9" s="133"/>
      <c r="D9" s="133"/>
      <c r="E9" s="133"/>
      <c r="F9" s="133"/>
      <c r="G9" s="133"/>
      <c r="H9" s="133"/>
      <c r="I9" s="134"/>
    </row>
    <row r="10" spans="2:9" ht="30.75" customHeight="1" x14ac:dyDescent="0.25">
      <c r="B10" s="194" t="s">
        <v>213</v>
      </c>
      <c r="C10" s="195"/>
      <c r="D10" s="195"/>
      <c r="E10" s="195"/>
      <c r="F10" s="195"/>
      <c r="G10" s="195"/>
      <c r="H10" s="195"/>
      <c r="I10" s="196"/>
    </row>
    <row r="11" spans="2:9" x14ac:dyDescent="0.25">
      <c r="B11" s="152" t="s">
        <v>150</v>
      </c>
      <c r="C11" s="130">
        <v>42000</v>
      </c>
      <c r="E11" s="1" t="s">
        <v>211</v>
      </c>
      <c r="F11" s="130">
        <v>40000</v>
      </c>
      <c r="H11" s="1" t="s">
        <v>282</v>
      </c>
      <c r="I11" s="131">
        <v>38000</v>
      </c>
    </row>
    <row r="12" spans="2:9" ht="5.0999999999999996" customHeight="1" x14ac:dyDescent="0.25">
      <c r="B12" s="135"/>
      <c r="C12" s="257"/>
      <c r="D12" s="257"/>
      <c r="E12" s="257"/>
      <c r="F12" s="257"/>
      <c r="G12" s="257"/>
      <c r="H12" s="257"/>
      <c r="I12" s="258"/>
    </row>
    <row r="13" spans="2:9" ht="15" customHeight="1" x14ac:dyDescent="0.25">
      <c r="B13" s="194" t="s">
        <v>214</v>
      </c>
      <c r="C13" s="195"/>
      <c r="D13" s="195"/>
      <c r="E13" s="195"/>
      <c r="F13" s="195"/>
      <c r="G13" s="195"/>
      <c r="H13" s="195"/>
      <c r="I13" s="196"/>
    </row>
    <row r="14" spans="2:9" ht="5.0999999999999996" customHeight="1" x14ac:dyDescent="0.25">
      <c r="B14" s="136"/>
      <c r="C14" s="257"/>
      <c r="D14" s="257"/>
      <c r="E14" s="257"/>
      <c r="F14" s="257"/>
      <c r="G14" s="257"/>
      <c r="H14" s="257"/>
      <c r="I14" s="258"/>
    </row>
    <row r="15" spans="2:9" ht="61.5" customHeight="1" thickBot="1" x14ac:dyDescent="0.3">
      <c r="B15" s="208" t="s">
        <v>323</v>
      </c>
      <c r="C15" s="209"/>
      <c r="D15" s="209"/>
      <c r="E15" s="209"/>
      <c r="F15" s="209"/>
      <c r="G15" s="209"/>
      <c r="H15" s="209"/>
      <c r="I15" s="210"/>
    </row>
    <row r="16" spans="2:9" ht="15.75" thickBot="1" x14ac:dyDescent="0.3"/>
    <row r="17" spans="2:11" ht="52.5" customHeight="1" x14ac:dyDescent="0.35">
      <c r="B17" s="238" t="s">
        <v>325</v>
      </c>
      <c r="C17" s="239"/>
      <c r="D17" s="239"/>
      <c r="E17" s="239"/>
      <c r="F17" s="239"/>
      <c r="G17" s="239"/>
      <c r="H17" s="239"/>
      <c r="I17" s="240"/>
      <c r="J17" s="162" t="s">
        <v>44</v>
      </c>
    </row>
    <row r="18" spans="2:11" x14ac:dyDescent="0.25">
      <c r="B18" s="116" t="s">
        <v>208</v>
      </c>
      <c r="C18" s="157"/>
      <c r="D18" s="157"/>
      <c r="E18" s="157"/>
      <c r="F18" s="157"/>
      <c r="G18" s="157"/>
      <c r="H18" s="157"/>
      <c r="I18" s="101"/>
      <c r="J18" s="158"/>
    </row>
    <row r="19" spans="2:11" x14ac:dyDescent="0.25">
      <c r="B19" s="111"/>
      <c r="C19" s="157"/>
      <c r="D19" s="159"/>
      <c r="E19" s="157"/>
      <c r="F19" s="157"/>
      <c r="G19" s="157"/>
      <c r="H19" s="157"/>
      <c r="I19" s="101"/>
      <c r="J19" s="158"/>
    </row>
    <row r="20" spans="2:11" x14ac:dyDescent="0.25">
      <c r="B20" s="111"/>
      <c r="C20" s="157"/>
      <c r="D20" s="159"/>
      <c r="E20" s="157"/>
      <c r="F20" s="157"/>
      <c r="G20" s="157"/>
      <c r="H20" s="157"/>
      <c r="I20" s="101"/>
      <c r="J20" s="158"/>
    </row>
    <row r="21" spans="2:11" x14ac:dyDescent="0.25">
      <c r="B21" s="111"/>
      <c r="C21" s="157"/>
      <c r="D21" s="159"/>
      <c r="E21" s="157"/>
      <c r="F21" s="157"/>
      <c r="G21" s="157"/>
      <c r="H21" s="157"/>
      <c r="I21" s="101"/>
      <c r="J21" s="158"/>
    </row>
    <row r="22" spans="2:11" x14ac:dyDescent="0.25">
      <c r="B22" s="18"/>
      <c r="C22" s="157"/>
      <c r="D22" s="159"/>
      <c r="E22" s="160"/>
      <c r="F22" s="157"/>
      <c r="G22" s="157"/>
      <c r="H22" s="157"/>
      <c r="I22" s="101"/>
      <c r="J22" s="158"/>
    </row>
    <row r="23" spans="2:11" x14ac:dyDescent="0.25">
      <c r="B23" s="111"/>
      <c r="C23" s="157"/>
      <c r="D23" s="159"/>
      <c r="E23" s="157"/>
      <c r="F23" s="157"/>
      <c r="G23" s="157"/>
      <c r="H23" s="157"/>
      <c r="I23" s="101"/>
      <c r="J23" s="158"/>
      <c r="K23" s="57"/>
    </row>
    <row r="24" spans="2:11" x14ac:dyDescent="0.25">
      <c r="B24" s="18"/>
      <c r="C24" s="157"/>
      <c r="D24" s="159"/>
      <c r="E24" s="160"/>
      <c r="F24" s="157"/>
      <c r="G24" s="157"/>
      <c r="H24" s="157"/>
      <c r="I24" s="101"/>
      <c r="J24" s="158"/>
    </row>
    <row r="25" spans="2:11" x14ac:dyDescent="0.25">
      <c r="B25" s="163" t="s">
        <v>209</v>
      </c>
      <c r="C25" s="155"/>
      <c r="D25" s="173" t="s">
        <v>242</v>
      </c>
      <c r="E25" s="173" t="s">
        <v>243</v>
      </c>
      <c r="F25" s="173" t="s">
        <v>244</v>
      </c>
      <c r="G25" s="173" t="s">
        <v>245</v>
      </c>
      <c r="H25" s="161"/>
      <c r="I25" s="164"/>
      <c r="J25" s="158"/>
    </row>
    <row r="26" spans="2:11" x14ac:dyDescent="0.25">
      <c r="B26" s="18"/>
      <c r="C26" s="155" t="s">
        <v>212</v>
      </c>
      <c r="D26" s="155"/>
      <c r="E26" s="155"/>
      <c r="F26" s="155"/>
      <c r="G26" s="155"/>
      <c r="H26" s="157"/>
      <c r="I26" s="101"/>
      <c r="J26" s="158"/>
    </row>
    <row r="27" spans="2:11" x14ac:dyDescent="0.25">
      <c r="B27" s="18"/>
      <c r="C27" s="155" t="s">
        <v>246</v>
      </c>
      <c r="D27" s="155"/>
      <c r="E27" s="155"/>
      <c r="F27" s="155"/>
      <c r="G27" s="155"/>
      <c r="H27" s="157"/>
      <c r="I27" s="101"/>
      <c r="J27" s="158"/>
    </row>
    <row r="28" spans="2:11" x14ac:dyDescent="0.25">
      <c r="B28" s="18"/>
      <c r="C28" s="155" t="s">
        <v>247</v>
      </c>
      <c r="D28" s="155"/>
      <c r="E28" s="155"/>
      <c r="F28" s="155"/>
      <c r="G28" s="155"/>
      <c r="H28" s="157"/>
      <c r="I28" s="101"/>
      <c r="J28" s="158"/>
    </row>
    <row r="29" spans="2:11" x14ac:dyDescent="0.25">
      <c r="B29" s="18"/>
      <c r="C29" s="172"/>
      <c r="D29" s="172"/>
      <c r="E29" s="172"/>
      <c r="F29" s="172"/>
      <c r="G29" s="172"/>
      <c r="H29" s="114"/>
      <c r="I29" s="101"/>
      <c r="J29" s="158"/>
    </row>
    <row r="30" spans="2:11" x14ac:dyDescent="0.25">
      <c r="B30" s="18"/>
      <c r="C30" s="155" t="s">
        <v>292</v>
      </c>
      <c r="D30" s="156"/>
      <c r="E30" s="156"/>
      <c r="F30" s="156"/>
      <c r="G30" s="156"/>
      <c r="H30" s="156"/>
      <c r="I30" s="101"/>
      <c r="J30" s="158"/>
    </row>
    <row r="31" spans="2:11" x14ac:dyDescent="0.25">
      <c r="B31" s="113"/>
      <c r="C31" s="114"/>
      <c r="D31" s="114"/>
      <c r="E31" s="114"/>
      <c r="F31" s="114"/>
      <c r="G31" s="114"/>
      <c r="H31" s="114"/>
      <c r="I31" s="115"/>
      <c r="J31" s="158"/>
      <c r="K31" s="57"/>
    </row>
    <row r="32" spans="2:11" x14ac:dyDescent="0.25">
      <c r="B32" s="116" t="s">
        <v>286</v>
      </c>
      <c r="C32" s="157"/>
      <c r="D32" s="157"/>
      <c r="E32" s="157"/>
      <c r="F32" s="157"/>
      <c r="G32" s="157"/>
      <c r="H32" s="157"/>
      <c r="I32" s="101"/>
      <c r="J32" s="158"/>
    </row>
    <row r="33" spans="2:11" x14ac:dyDescent="0.25">
      <c r="B33" s="111"/>
      <c r="C33" s="157"/>
      <c r="D33" s="159"/>
      <c r="E33" s="157"/>
      <c r="F33" s="157"/>
      <c r="G33" s="157"/>
      <c r="H33" s="157"/>
      <c r="I33" s="101"/>
      <c r="J33" s="158"/>
    </row>
    <row r="34" spans="2:11" x14ac:dyDescent="0.25">
      <c r="B34" s="111"/>
      <c r="C34" s="157"/>
      <c r="D34" s="159"/>
      <c r="E34" s="157"/>
      <c r="F34" s="157"/>
      <c r="G34" s="157"/>
      <c r="H34" s="157"/>
      <c r="I34" s="101"/>
      <c r="J34" s="158"/>
    </row>
    <row r="35" spans="2:11" x14ac:dyDescent="0.25">
      <c r="B35" s="111"/>
      <c r="C35" s="157"/>
      <c r="D35" s="159"/>
      <c r="E35" s="157"/>
      <c r="F35" s="157"/>
      <c r="G35" s="157"/>
      <c r="H35" s="157"/>
      <c r="I35" s="101"/>
      <c r="J35" s="158"/>
    </row>
    <row r="36" spans="2:11" x14ac:dyDescent="0.25">
      <c r="B36" s="18"/>
      <c r="C36" s="157"/>
      <c r="D36" s="159"/>
      <c r="E36" s="160"/>
      <c r="F36" s="157"/>
      <c r="G36" s="157"/>
      <c r="H36" s="157"/>
      <c r="I36" s="101"/>
      <c r="J36" s="158"/>
    </row>
    <row r="37" spans="2:11" x14ac:dyDescent="0.25">
      <c r="B37" s="18"/>
      <c r="C37" s="157"/>
      <c r="D37" s="157"/>
      <c r="E37" s="157"/>
      <c r="F37" s="157"/>
      <c r="G37" s="157"/>
      <c r="H37" s="157"/>
      <c r="I37" s="101"/>
      <c r="J37" s="158"/>
      <c r="K37" s="57"/>
    </row>
    <row r="38" spans="2:11" x14ac:dyDescent="0.25">
      <c r="B38" s="113"/>
      <c r="C38" s="114"/>
      <c r="D38" s="114"/>
      <c r="E38" s="114"/>
      <c r="F38" s="114"/>
      <c r="G38" s="114"/>
      <c r="H38" s="114"/>
      <c r="I38" s="115"/>
      <c r="J38" s="158"/>
    </row>
    <row r="39" spans="2:11" x14ac:dyDescent="0.25">
      <c r="B39" s="116" t="s">
        <v>287</v>
      </c>
      <c r="C39" s="157"/>
      <c r="D39" s="157"/>
      <c r="E39" s="157"/>
      <c r="F39" s="157"/>
      <c r="G39" s="157"/>
      <c r="H39" s="157"/>
      <c r="I39" s="101"/>
      <c r="J39" s="158"/>
    </row>
    <row r="40" spans="2:11" x14ac:dyDescent="0.25">
      <c r="B40" s="18"/>
      <c r="C40" s="157"/>
      <c r="D40" s="157"/>
      <c r="E40" s="157"/>
      <c r="F40" s="157"/>
      <c r="G40" s="157"/>
      <c r="H40" s="157"/>
      <c r="I40" s="101"/>
      <c r="J40" s="158"/>
    </row>
    <row r="41" spans="2:11" x14ac:dyDescent="0.25">
      <c r="B41" s="18"/>
      <c r="C41" s="157"/>
      <c r="D41" s="157"/>
      <c r="E41" s="157"/>
      <c r="F41" s="157"/>
      <c r="G41" s="157"/>
      <c r="H41" s="157"/>
      <c r="I41" s="101"/>
      <c r="J41" s="158"/>
    </row>
    <row r="42" spans="2:11" x14ac:dyDescent="0.25">
      <c r="B42" s="18"/>
      <c r="C42" s="157"/>
      <c r="D42" s="157"/>
      <c r="E42" s="157"/>
      <c r="F42" s="157"/>
      <c r="G42" s="157"/>
      <c r="H42" s="157"/>
      <c r="I42" s="101"/>
      <c r="J42" s="158"/>
    </row>
    <row r="43" spans="2:11" x14ac:dyDescent="0.25">
      <c r="B43" s="18"/>
      <c r="C43" s="157"/>
      <c r="D43" s="157"/>
      <c r="E43" s="157"/>
      <c r="F43" s="157"/>
      <c r="G43" s="157"/>
      <c r="H43" s="157"/>
      <c r="I43" s="101"/>
      <c r="J43" s="158"/>
    </row>
    <row r="44" spans="2:11" x14ac:dyDescent="0.25">
      <c r="B44" s="18"/>
      <c r="C44" s="157"/>
      <c r="D44" s="157"/>
      <c r="E44" s="157"/>
      <c r="F44" s="157"/>
      <c r="G44" s="157"/>
      <c r="H44" s="157"/>
      <c r="I44" s="101"/>
      <c r="J44" s="158"/>
      <c r="K44" s="57"/>
    </row>
    <row r="45" spans="2:11" ht="15.75" thickBot="1" x14ac:dyDescent="0.3">
      <c r="B45" s="102"/>
      <c r="C45" s="27"/>
      <c r="D45" s="27"/>
      <c r="E45" s="27"/>
      <c r="F45" s="27"/>
      <c r="G45" s="27"/>
      <c r="H45" s="27"/>
      <c r="I45" s="103"/>
      <c r="J45" s="158"/>
    </row>
    <row r="47" spans="2:11" ht="47.25" x14ac:dyDescent="0.25">
      <c r="B47" s="259" t="s">
        <v>215</v>
      </c>
      <c r="C47" s="259"/>
      <c r="D47" s="259"/>
      <c r="E47" s="259"/>
      <c r="F47" s="259"/>
      <c r="G47" s="259"/>
      <c r="H47" s="259"/>
      <c r="I47" s="259"/>
      <c r="J47" s="55" t="s">
        <v>44</v>
      </c>
    </row>
    <row r="48" spans="2:11" x14ac:dyDescent="0.25">
      <c r="B48" s="137"/>
      <c r="C48" s="137"/>
      <c r="D48" s="137"/>
      <c r="E48" s="137"/>
      <c r="F48" s="137"/>
      <c r="G48" s="137"/>
      <c r="H48" s="137"/>
      <c r="I48" s="137"/>
      <c r="J48" s="84"/>
    </row>
    <row r="49" spans="2:11" x14ac:dyDescent="0.25">
      <c r="B49" s="260" t="s">
        <v>216</v>
      </c>
      <c r="C49" s="260"/>
      <c r="D49" s="260"/>
      <c r="E49" s="260"/>
      <c r="F49" s="260"/>
      <c r="G49" s="260"/>
      <c r="H49" s="260"/>
      <c r="I49" s="261"/>
      <c r="J49" s="84"/>
    </row>
    <row r="50" spans="2:11" ht="45" x14ac:dyDescent="0.25">
      <c r="B50" s="139" t="s">
        <v>217</v>
      </c>
      <c r="C50" s="139" t="s">
        <v>218</v>
      </c>
      <c r="D50" s="139" t="s">
        <v>219</v>
      </c>
      <c r="E50" s="139" t="s">
        <v>220</v>
      </c>
      <c r="F50" s="139" t="s">
        <v>221</v>
      </c>
      <c r="G50" s="139" t="s">
        <v>222</v>
      </c>
      <c r="H50" s="139" t="s">
        <v>223</v>
      </c>
      <c r="I50" s="139" t="s">
        <v>225</v>
      </c>
      <c r="J50" s="84"/>
    </row>
    <row r="51" spans="2:11" ht="45" customHeight="1" x14ac:dyDescent="0.25">
      <c r="B51" s="140"/>
      <c r="C51" s="141"/>
      <c r="D51" s="142"/>
      <c r="E51" s="143"/>
      <c r="F51" s="142"/>
      <c r="G51" s="143"/>
      <c r="H51" s="142"/>
      <c r="I51" s="143"/>
      <c r="J51" s="84"/>
      <c r="K51" s="57"/>
    </row>
    <row r="52" spans="2:11" x14ac:dyDescent="0.25">
      <c r="B52" s="138"/>
      <c r="C52" s="137"/>
      <c r="D52" s="137"/>
      <c r="E52" s="137"/>
      <c r="F52" s="137"/>
      <c r="G52" s="138"/>
      <c r="H52" s="138"/>
      <c r="I52" s="137"/>
      <c r="J52" s="84"/>
    </row>
    <row r="53" spans="2:11" x14ac:dyDescent="0.25">
      <c r="B53" s="137"/>
      <c r="C53" s="137"/>
      <c r="D53" s="137"/>
      <c r="E53" s="137"/>
      <c r="F53" s="137"/>
      <c r="G53" s="137"/>
      <c r="H53" s="137"/>
      <c r="I53" s="137"/>
      <c r="J53" s="84"/>
    </row>
    <row r="54" spans="2:11" ht="16.5" x14ac:dyDescent="0.25">
      <c r="B54" s="264"/>
      <c r="C54" s="264"/>
      <c r="D54" s="264"/>
      <c r="E54" s="137"/>
      <c r="F54" s="137"/>
      <c r="G54" s="145" t="s">
        <v>262</v>
      </c>
      <c r="H54" s="82" t="s">
        <v>226</v>
      </c>
      <c r="I54" s="112"/>
      <c r="J54" s="84"/>
    </row>
    <row r="55" spans="2:11" x14ac:dyDescent="0.25">
      <c r="B55" s="137"/>
      <c r="C55" s="137"/>
      <c r="D55" s="137"/>
      <c r="E55" s="137"/>
      <c r="F55" s="137"/>
      <c r="G55" s="137"/>
      <c r="H55" s="137"/>
      <c r="I55" s="137"/>
      <c r="J55" s="84"/>
    </row>
    <row r="56" spans="2:11" x14ac:dyDescent="0.25">
      <c r="B56" s="260" t="s">
        <v>235</v>
      </c>
      <c r="C56" s="260"/>
      <c r="D56" s="260"/>
      <c r="E56" s="260"/>
      <c r="F56" s="260"/>
      <c r="G56" s="260"/>
      <c r="H56" s="260"/>
      <c r="I56" s="261"/>
      <c r="J56" s="84"/>
    </row>
    <row r="57" spans="2:11" ht="45" x14ac:dyDescent="0.25">
      <c r="B57" s="139" t="s">
        <v>217</v>
      </c>
      <c r="C57" s="262" t="s">
        <v>227</v>
      </c>
      <c r="D57" s="262"/>
      <c r="E57" s="139" t="s">
        <v>229</v>
      </c>
      <c r="F57" s="139" t="s">
        <v>230</v>
      </c>
      <c r="G57" s="139" t="s">
        <v>231</v>
      </c>
      <c r="H57" s="139" t="s">
        <v>232</v>
      </c>
      <c r="I57" s="139" t="s">
        <v>228</v>
      </c>
      <c r="J57" s="84"/>
    </row>
    <row r="58" spans="2:11" ht="45" customHeight="1" x14ac:dyDescent="0.25">
      <c r="B58" s="140"/>
      <c r="C58" s="265"/>
      <c r="D58" s="265"/>
      <c r="E58" s="143"/>
      <c r="F58" s="142"/>
      <c r="G58" s="143"/>
      <c r="H58" s="142"/>
      <c r="I58" s="143"/>
      <c r="J58" s="84"/>
      <c r="K58" s="57"/>
    </row>
    <row r="59" spans="2:11" ht="45" customHeight="1" x14ac:dyDescent="0.25">
      <c r="B59" s="140"/>
      <c r="C59" s="265"/>
      <c r="D59" s="265"/>
      <c r="E59" s="142"/>
      <c r="F59" s="142"/>
      <c r="G59" s="142"/>
      <c r="H59" s="142"/>
      <c r="I59" s="142"/>
      <c r="J59" s="84"/>
      <c r="K59" s="57"/>
    </row>
    <row r="60" spans="2:11" x14ac:dyDescent="0.25">
      <c r="B60" s="138"/>
      <c r="C60" s="137"/>
      <c r="D60" s="137"/>
      <c r="E60" s="137"/>
      <c r="F60" s="137"/>
      <c r="G60" s="138"/>
      <c r="H60" s="138"/>
      <c r="I60" s="137"/>
      <c r="J60" s="84"/>
    </row>
    <row r="61" spans="2:11" x14ac:dyDescent="0.25">
      <c r="B61" s="137"/>
      <c r="C61" s="137"/>
      <c r="D61" s="137"/>
      <c r="E61" s="137"/>
      <c r="F61" s="137"/>
      <c r="G61" s="137"/>
      <c r="H61" s="137" t="s">
        <v>233</v>
      </c>
      <c r="I61" s="137"/>
      <c r="J61" s="84"/>
    </row>
    <row r="62" spans="2:11" ht="16.5" x14ac:dyDescent="0.25">
      <c r="B62" s="264"/>
      <c r="C62" s="264"/>
      <c r="D62" s="264"/>
      <c r="E62" s="137"/>
      <c r="F62" s="82">
        <v>1</v>
      </c>
      <c r="G62" s="105"/>
      <c r="H62" s="82">
        <v>2</v>
      </c>
      <c r="I62" s="105"/>
      <c r="J62" s="84"/>
    </row>
    <row r="63" spans="2:11" x14ac:dyDescent="0.25">
      <c r="B63" s="137"/>
      <c r="C63" s="137"/>
      <c r="D63" s="137"/>
      <c r="E63" s="137"/>
      <c r="F63" s="137"/>
      <c r="G63" s="137"/>
      <c r="H63" s="137"/>
      <c r="I63" s="137"/>
      <c r="J63" s="84"/>
    </row>
    <row r="64" spans="2:11" ht="16.5" x14ac:dyDescent="0.25">
      <c r="B64" s="137"/>
      <c r="C64" s="137"/>
      <c r="D64" s="137"/>
      <c r="E64" s="137"/>
      <c r="F64" s="137"/>
      <c r="G64" s="145" t="s">
        <v>261</v>
      </c>
      <c r="H64" s="82" t="s">
        <v>234</v>
      </c>
      <c r="I64" s="112"/>
      <c r="J64" s="84"/>
    </row>
    <row r="65" spans="2:11" x14ac:dyDescent="0.25">
      <c r="B65" s="137"/>
      <c r="C65" s="137"/>
      <c r="D65" s="137"/>
      <c r="E65" s="137"/>
      <c r="F65" s="137"/>
      <c r="G65" s="137"/>
      <c r="H65" s="137"/>
      <c r="I65" s="137"/>
      <c r="J65" s="84"/>
    </row>
    <row r="66" spans="2:11" x14ac:dyDescent="0.25">
      <c r="B66" s="260" t="s">
        <v>237</v>
      </c>
      <c r="C66" s="260"/>
      <c r="D66" s="260"/>
      <c r="E66" s="260"/>
      <c r="F66" s="260"/>
      <c r="G66" s="260"/>
      <c r="H66" s="260"/>
      <c r="I66" s="261"/>
      <c r="J66" s="84"/>
    </row>
    <row r="67" spans="2:11" ht="45" x14ac:dyDescent="0.25">
      <c r="B67" s="139" t="s">
        <v>217</v>
      </c>
      <c r="C67" s="262" t="s">
        <v>236</v>
      </c>
      <c r="D67" s="262"/>
      <c r="E67" s="139" t="s">
        <v>238</v>
      </c>
      <c r="F67" s="139" t="s">
        <v>239</v>
      </c>
      <c r="G67" s="139" t="s">
        <v>240</v>
      </c>
      <c r="H67" s="139" t="s">
        <v>224</v>
      </c>
      <c r="I67" s="139" t="s">
        <v>241</v>
      </c>
      <c r="J67" s="84"/>
    </row>
    <row r="68" spans="2:11" x14ac:dyDescent="0.25">
      <c r="B68" s="140"/>
      <c r="C68" s="263"/>
      <c r="D68" s="263"/>
      <c r="E68" s="144"/>
      <c r="F68" s="143"/>
      <c r="G68" s="143"/>
      <c r="H68" s="143"/>
      <c r="I68" s="143"/>
      <c r="J68" s="84"/>
    </row>
    <row r="69" spans="2:11" x14ac:dyDescent="0.25">
      <c r="B69" s="137"/>
      <c r="C69" s="137"/>
      <c r="D69" s="137"/>
      <c r="E69" s="137"/>
      <c r="F69" s="137"/>
      <c r="G69" s="137"/>
      <c r="H69" s="137"/>
      <c r="I69" s="137"/>
      <c r="J69" s="84"/>
    </row>
    <row r="70" spans="2:11" ht="16.5" x14ac:dyDescent="0.25">
      <c r="B70" s="264"/>
      <c r="C70" s="264"/>
      <c r="D70" s="264"/>
      <c r="E70" s="137"/>
      <c r="F70" s="145" t="s">
        <v>248</v>
      </c>
      <c r="G70" s="82">
        <v>1</v>
      </c>
      <c r="H70" s="112"/>
      <c r="I70" s="137"/>
      <c r="J70" s="84"/>
      <c r="K70" s="57"/>
    </row>
    <row r="71" spans="2:11" x14ac:dyDescent="0.25">
      <c r="B71" s="146" t="s">
        <v>249</v>
      </c>
      <c r="C71" s="146"/>
      <c r="D71" s="146"/>
      <c r="E71" s="137"/>
      <c r="F71" s="145"/>
      <c r="G71" s="145"/>
      <c r="H71" s="145"/>
      <c r="I71" s="137"/>
      <c r="J71" s="84"/>
    </row>
    <row r="72" spans="2:11" ht="45" x14ac:dyDescent="0.25">
      <c r="B72" s="139" t="s">
        <v>217</v>
      </c>
      <c r="C72" s="262" t="s">
        <v>236</v>
      </c>
      <c r="D72" s="262"/>
      <c r="E72" s="139" t="s">
        <v>238</v>
      </c>
      <c r="F72" s="139" t="s">
        <v>239</v>
      </c>
      <c r="G72" s="139" t="s">
        <v>240</v>
      </c>
      <c r="H72" s="139" t="s">
        <v>224</v>
      </c>
      <c r="I72" s="139" t="s">
        <v>241</v>
      </c>
      <c r="J72" s="84"/>
    </row>
    <row r="73" spans="2:11" x14ac:dyDescent="0.25">
      <c r="B73" s="140"/>
      <c r="C73" s="263"/>
      <c r="D73" s="263"/>
      <c r="E73" s="144"/>
      <c r="F73" s="143"/>
      <c r="G73" s="143"/>
      <c r="H73" s="143"/>
      <c r="I73" s="143"/>
      <c r="J73" s="84"/>
    </row>
    <row r="74" spans="2:11" x14ac:dyDescent="0.25">
      <c r="B74" s="137"/>
      <c r="C74" s="137"/>
      <c r="D74" s="137"/>
      <c r="E74" s="137"/>
      <c r="F74" s="137"/>
      <c r="G74" s="137"/>
      <c r="H74" s="137"/>
      <c r="I74" s="137"/>
      <c r="J74" s="84"/>
    </row>
    <row r="75" spans="2:11" ht="16.5" x14ac:dyDescent="0.25">
      <c r="B75" s="264"/>
      <c r="C75" s="264"/>
      <c r="D75" s="264"/>
      <c r="E75" s="137"/>
      <c r="F75" s="145" t="s">
        <v>250</v>
      </c>
      <c r="G75" s="82">
        <v>2</v>
      </c>
      <c r="H75" s="112"/>
      <c r="I75" s="137"/>
      <c r="J75" s="84"/>
      <c r="K75" s="57"/>
    </row>
    <row r="76" spans="2:11" x14ac:dyDescent="0.25">
      <c r="B76" s="146" t="s">
        <v>253</v>
      </c>
      <c r="C76" s="146"/>
      <c r="D76" s="146"/>
      <c r="E76" s="137"/>
      <c r="F76" s="145"/>
      <c r="G76" s="145"/>
      <c r="H76" s="145"/>
      <c r="I76" s="137"/>
      <c r="J76" s="84"/>
    </row>
    <row r="77" spans="2:11" ht="45" x14ac:dyDescent="0.25">
      <c r="B77" s="139" t="s">
        <v>217</v>
      </c>
      <c r="C77" s="262" t="s">
        <v>236</v>
      </c>
      <c r="D77" s="262"/>
      <c r="E77" s="139" t="s">
        <v>238</v>
      </c>
      <c r="F77" s="139" t="s">
        <v>239</v>
      </c>
      <c r="G77" s="139" t="s">
        <v>240</v>
      </c>
      <c r="H77" s="139" t="s">
        <v>224</v>
      </c>
      <c r="I77" s="139" t="s">
        <v>241</v>
      </c>
      <c r="J77" s="84"/>
    </row>
    <row r="78" spans="2:11" x14ac:dyDescent="0.25">
      <c r="B78" s="140"/>
      <c r="C78" s="263"/>
      <c r="D78" s="263"/>
      <c r="E78" s="144"/>
      <c r="F78" s="143"/>
      <c r="G78" s="143"/>
      <c r="H78" s="143"/>
      <c r="I78" s="143"/>
      <c r="J78" s="84"/>
    </row>
    <row r="79" spans="2:11" x14ac:dyDescent="0.25">
      <c r="B79" s="137"/>
      <c r="C79" s="137"/>
      <c r="D79" s="137"/>
      <c r="E79" s="137"/>
      <c r="F79" s="137"/>
      <c r="G79" s="137"/>
      <c r="H79" s="137"/>
      <c r="I79" s="137"/>
      <c r="J79" s="84"/>
    </row>
    <row r="80" spans="2:11" ht="16.5" x14ac:dyDescent="0.25">
      <c r="B80" s="264"/>
      <c r="C80" s="264"/>
      <c r="D80" s="264"/>
      <c r="E80" s="137"/>
      <c r="F80" s="145" t="s">
        <v>251</v>
      </c>
      <c r="G80" s="82">
        <v>3</v>
      </c>
      <c r="H80" s="112"/>
      <c r="I80" s="137"/>
      <c r="J80" s="84"/>
      <c r="K80" s="57"/>
    </row>
    <row r="81" spans="2:15" x14ac:dyDescent="0.25">
      <c r="B81" s="146" t="s">
        <v>254</v>
      </c>
      <c r="C81" s="146"/>
      <c r="D81" s="146"/>
      <c r="E81" s="137"/>
      <c r="F81" s="145"/>
      <c r="G81" s="145"/>
      <c r="H81" s="145"/>
      <c r="I81" s="137"/>
      <c r="J81" s="84"/>
    </row>
    <row r="82" spans="2:15" ht="45" x14ac:dyDescent="0.25">
      <c r="B82" s="139" t="s">
        <v>217</v>
      </c>
      <c r="C82" s="262" t="s">
        <v>236</v>
      </c>
      <c r="D82" s="262"/>
      <c r="E82" s="139" t="s">
        <v>238</v>
      </c>
      <c r="F82" s="139" t="s">
        <v>239</v>
      </c>
      <c r="G82" s="139" t="s">
        <v>240</v>
      </c>
      <c r="H82" s="139" t="s">
        <v>224</v>
      </c>
      <c r="I82" s="139" t="s">
        <v>241</v>
      </c>
      <c r="J82" s="84"/>
    </row>
    <row r="83" spans="2:15" x14ac:dyDescent="0.25">
      <c r="B83" s="140"/>
      <c r="C83" s="263"/>
      <c r="D83" s="263"/>
      <c r="E83" s="144"/>
      <c r="F83" s="143"/>
      <c r="G83" s="143"/>
      <c r="H83" s="143"/>
      <c r="I83" s="143"/>
      <c r="J83" s="84"/>
    </row>
    <row r="84" spans="2:15" x14ac:dyDescent="0.25">
      <c r="B84" s="137"/>
      <c r="C84" s="137"/>
      <c r="D84" s="137"/>
      <c r="E84" s="137"/>
      <c r="F84" s="137"/>
      <c r="G84" s="137"/>
      <c r="H84" s="137"/>
      <c r="I84" s="137"/>
      <c r="J84" s="84"/>
    </row>
    <row r="85" spans="2:15" ht="16.5" x14ac:dyDescent="0.25">
      <c r="B85" s="137"/>
      <c r="C85" s="137"/>
      <c r="D85" s="137"/>
      <c r="E85" s="137"/>
      <c r="F85" s="145" t="s">
        <v>252</v>
      </c>
      <c r="G85" s="82">
        <v>4</v>
      </c>
      <c r="H85" s="112"/>
      <c r="I85" s="137"/>
      <c r="J85" s="84"/>
      <c r="K85" s="57"/>
    </row>
    <row r="86" spans="2:15" ht="16.5" x14ac:dyDescent="0.25">
      <c r="B86" s="146"/>
      <c r="C86" s="146"/>
      <c r="D86" s="146"/>
      <c r="E86" s="137"/>
      <c r="F86" s="145" t="s">
        <v>260</v>
      </c>
      <c r="G86" s="82" t="s">
        <v>255</v>
      </c>
      <c r="H86" s="112"/>
      <c r="I86" s="137"/>
      <c r="J86" s="84"/>
      <c r="K86" s="57"/>
    </row>
    <row r="87" spans="2:15" x14ac:dyDescent="0.25">
      <c r="B87" s="146"/>
      <c r="C87" s="146"/>
      <c r="D87" s="146"/>
      <c r="E87" s="137"/>
      <c r="F87" s="145"/>
      <c r="G87" s="145"/>
      <c r="H87" s="145"/>
      <c r="I87" s="137"/>
      <c r="J87" s="84"/>
      <c r="K87" s="57"/>
    </row>
    <row r="88" spans="2:15" x14ac:dyDescent="0.25">
      <c r="B88" s="260" t="s">
        <v>263</v>
      </c>
      <c r="C88" s="260"/>
      <c r="D88" s="260"/>
      <c r="E88" s="260"/>
      <c r="F88" s="260"/>
      <c r="G88" s="260"/>
      <c r="H88" s="260"/>
      <c r="I88" s="261"/>
      <c r="J88" s="84"/>
    </row>
    <row r="89" spans="2:15" ht="16.5" x14ac:dyDescent="0.25">
      <c r="B89" s="137"/>
      <c r="C89" s="137"/>
      <c r="D89" s="137"/>
      <c r="E89" s="137"/>
      <c r="F89" s="145" t="s">
        <v>256</v>
      </c>
      <c r="G89" s="82" t="s">
        <v>226</v>
      </c>
      <c r="H89" s="112"/>
      <c r="I89" s="137"/>
      <c r="J89" s="84"/>
      <c r="K89" s="57"/>
    </row>
    <row r="90" spans="2:15" ht="16.5" x14ac:dyDescent="0.25">
      <c r="B90" s="137"/>
      <c r="C90" s="137"/>
      <c r="D90" s="137"/>
      <c r="E90" s="137"/>
      <c r="F90" s="145" t="s">
        <v>257</v>
      </c>
      <c r="G90" s="82" t="s">
        <v>234</v>
      </c>
      <c r="H90" s="112"/>
      <c r="I90" s="137"/>
      <c r="J90" s="84"/>
      <c r="K90" s="57"/>
    </row>
    <row r="91" spans="2:15" ht="16.5" x14ac:dyDescent="0.25">
      <c r="B91" s="137"/>
      <c r="C91" s="137"/>
      <c r="D91" s="137"/>
      <c r="E91" s="137"/>
      <c r="F91" s="145" t="s">
        <v>258</v>
      </c>
      <c r="G91" s="82" t="s">
        <v>255</v>
      </c>
      <c r="H91" s="112"/>
      <c r="I91" s="137"/>
      <c r="J91" s="84"/>
      <c r="K91" s="57"/>
    </row>
    <row r="92" spans="2:15" ht="29.25" customHeight="1" x14ac:dyDescent="0.25">
      <c r="B92" s="269" t="s">
        <v>259</v>
      </c>
      <c r="C92" s="269"/>
      <c r="D92" s="269"/>
      <c r="E92" s="269"/>
      <c r="F92" s="269"/>
      <c r="G92" s="82" t="s">
        <v>126</v>
      </c>
      <c r="H92" s="147"/>
      <c r="I92" s="137"/>
      <c r="J92" s="84"/>
      <c r="K92" s="57"/>
    </row>
    <row r="93" spans="2:15" ht="16.5" customHeight="1" x14ac:dyDescent="0.25">
      <c r="B93" s="137"/>
      <c r="C93" s="137"/>
      <c r="D93" s="137"/>
      <c r="E93" s="137"/>
      <c r="F93" s="137"/>
      <c r="G93" s="137"/>
      <c r="H93" s="137"/>
      <c r="I93" s="137"/>
      <c r="J93" s="84"/>
      <c r="O93" s="151"/>
    </row>
    <row r="94" spans="2:15" ht="47.25" x14ac:dyDescent="0.25">
      <c r="B94" s="259" t="s">
        <v>264</v>
      </c>
      <c r="C94" s="259"/>
      <c r="D94" s="259"/>
      <c r="E94" s="259"/>
      <c r="F94" s="259"/>
      <c r="G94" s="259"/>
      <c r="H94" s="259"/>
      <c r="I94" s="259"/>
      <c r="J94" s="55" t="s">
        <v>44</v>
      </c>
    </row>
    <row r="95" spans="2:15" ht="15" customHeight="1" x14ac:dyDescent="0.25">
      <c r="B95" s="137"/>
      <c r="C95" s="137"/>
      <c r="D95" s="137"/>
      <c r="E95" s="137"/>
      <c r="F95" s="137"/>
      <c r="G95" s="137"/>
      <c r="H95" s="137"/>
      <c r="I95" s="137"/>
      <c r="J95" s="84"/>
    </row>
    <row r="96" spans="2:15" ht="15" customHeight="1" x14ac:dyDescent="0.25">
      <c r="B96" s="137"/>
      <c r="C96" s="266" t="s">
        <v>265</v>
      </c>
      <c r="D96" s="266"/>
      <c r="E96" s="266"/>
      <c r="F96" s="266"/>
      <c r="G96" s="82">
        <v>3</v>
      </c>
      <c r="H96" s="112"/>
      <c r="I96" s="137"/>
      <c r="J96" s="84"/>
      <c r="K96" s="57"/>
    </row>
    <row r="97" spans="2:11" ht="15" customHeight="1" x14ac:dyDescent="0.25">
      <c r="B97" s="137"/>
      <c r="C97" s="266" t="s">
        <v>266</v>
      </c>
      <c r="D97" s="266"/>
      <c r="E97" s="266"/>
      <c r="F97" s="266"/>
      <c r="G97" s="137"/>
      <c r="H97" s="137"/>
      <c r="I97" s="137"/>
      <c r="J97" s="84"/>
    </row>
    <row r="98" spans="2:11" ht="16.5" x14ac:dyDescent="0.25">
      <c r="B98" s="137"/>
      <c r="C98" s="267" t="s">
        <v>267</v>
      </c>
      <c r="D98" s="267"/>
      <c r="E98" s="267"/>
      <c r="F98" s="267"/>
      <c r="G98" s="82">
        <v>4</v>
      </c>
      <c r="H98" s="149"/>
      <c r="I98" s="137"/>
      <c r="J98" s="84"/>
      <c r="K98" s="57"/>
    </row>
    <row r="99" spans="2:11" ht="16.5" customHeight="1" x14ac:dyDescent="0.25">
      <c r="B99" s="137"/>
      <c r="C99" s="267" t="s">
        <v>268</v>
      </c>
      <c r="D99" s="267"/>
      <c r="E99" s="267"/>
      <c r="F99" s="267"/>
      <c r="G99" s="82">
        <v>5</v>
      </c>
      <c r="H99" s="105"/>
      <c r="I99" s="137"/>
      <c r="J99" s="84"/>
      <c r="K99" s="57"/>
    </row>
    <row r="100" spans="2:11" x14ac:dyDescent="0.25">
      <c r="B100" s="137"/>
      <c r="C100" s="266" t="s">
        <v>269</v>
      </c>
      <c r="D100" s="266"/>
      <c r="E100" s="266"/>
      <c r="F100" s="266"/>
      <c r="G100" s="137"/>
      <c r="H100" s="137"/>
      <c r="I100" s="137"/>
      <c r="J100" s="84"/>
    </row>
    <row r="101" spans="2:11" ht="31.5" customHeight="1" x14ac:dyDescent="0.25">
      <c r="B101" s="137"/>
      <c r="C101" s="268" t="s">
        <v>326</v>
      </c>
      <c r="D101" s="268"/>
      <c r="E101" s="268"/>
      <c r="F101" s="268"/>
      <c r="G101" s="82">
        <v>6</v>
      </c>
      <c r="H101" s="143"/>
      <c r="I101" s="137"/>
      <c r="J101" s="148"/>
      <c r="K101" s="57"/>
    </row>
    <row r="102" spans="2:11" ht="27.75" customHeight="1" x14ac:dyDescent="0.25">
      <c r="B102" s="137"/>
      <c r="C102" s="268" t="s">
        <v>327</v>
      </c>
      <c r="D102" s="268"/>
      <c r="E102" s="268"/>
      <c r="F102" s="268"/>
      <c r="G102" s="137"/>
      <c r="H102" s="137"/>
      <c r="I102" s="137"/>
      <c r="J102" s="84"/>
    </row>
    <row r="103" spans="2:11" ht="16.5" customHeight="1" x14ac:dyDescent="0.25">
      <c r="B103" s="137"/>
      <c r="C103" s="174" t="s">
        <v>328</v>
      </c>
      <c r="D103" s="137"/>
      <c r="E103" s="137"/>
      <c r="F103" s="137"/>
      <c r="G103" s="137"/>
      <c r="H103" s="137"/>
      <c r="I103" s="137"/>
      <c r="J103" s="84"/>
    </row>
    <row r="104" spans="2:11" ht="16.5" x14ac:dyDescent="0.25">
      <c r="B104" s="137"/>
      <c r="C104" s="266" t="s">
        <v>270</v>
      </c>
      <c r="D104" s="266"/>
      <c r="E104" s="266"/>
      <c r="F104" s="266"/>
      <c r="G104" s="82">
        <v>7</v>
      </c>
      <c r="H104" s="105"/>
      <c r="I104" s="137"/>
      <c r="J104" s="84"/>
      <c r="K104" s="57"/>
    </row>
    <row r="105" spans="2:11" x14ac:dyDescent="0.25">
      <c r="B105" s="137"/>
      <c r="C105" s="137"/>
      <c r="D105" s="137"/>
      <c r="E105" s="137"/>
      <c r="F105" s="137"/>
      <c r="G105" s="137"/>
      <c r="H105" s="137"/>
      <c r="I105" s="137"/>
      <c r="J105" s="84"/>
    </row>
    <row r="106" spans="2:11" x14ac:dyDescent="0.25">
      <c r="B106" s="137"/>
      <c r="C106" s="137"/>
      <c r="D106" s="137"/>
      <c r="E106" s="137"/>
      <c r="F106" s="137"/>
      <c r="G106" s="137"/>
      <c r="H106" s="137"/>
      <c r="I106" s="137"/>
      <c r="J106" s="84"/>
    </row>
    <row r="107" spans="2:11" x14ac:dyDescent="0.25">
      <c r="B107" s="137"/>
      <c r="C107" s="137"/>
      <c r="D107" s="137"/>
      <c r="E107" s="137"/>
      <c r="F107" s="137"/>
      <c r="G107" s="137"/>
      <c r="H107" s="137"/>
      <c r="I107" s="137"/>
      <c r="J107" s="84"/>
    </row>
    <row r="108" spans="2:11" x14ac:dyDescent="0.25">
      <c r="B108" s="137"/>
      <c r="C108" s="137"/>
      <c r="D108" s="137"/>
      <c r="E108" s="137"/>
      <c r="F108" s="137"/>
      <c r="G108" s="137"/>
      <c r="H108" s="137"/>
      <c r="I108" s="137"/>
      <c r="J108" s="84"/>
    </row>
    <row r="109" spans="2:11" x14ac:dyDescent="0.25">
      <c r="B109" s="137"/>
      <c r="C109" s="137"/>
      <c r="D109" s="137"/>
      <c r="E109" s="137"/>
      <c r="F109" s="137"/>
      <c r="G109" s="137"/>
      <c r="H109" s="137"/>
      <c r="I109" s="137"/>
      <c r="J109" s="84"/>
    </row>
  </sheetData>
  <mergeCells count="40">
    <mergeCell ref="C82:D82"/>
    <mergeCell ref="C83:D83"/>
    <mergeCell ref="B94:I94"/>
    <mergeCell ref="C96:F96"/>
    <mergeCell ref="C98:F98"/>
    <mergeCell ref="B92:F92"/>
    <mergeCell ref="B88:I88"/>
    <mergeCell ref="C104:F104"/>
    <mergeCell ref="C97:F97"/>
    <mergeCell ref="C99:F99"/>
    <mergeCell ref="C100:F100"/>
    <mergeCell ref="C101:F101"/>
    <mergeCell ref="C102:F102"/>
    <mergeCell ref="B49:I49"/>
    <mergeCell ref="B56:I56"/>
    <mergeCell ref="B62:D62"/>
    <mergeCell ref="C57:D57"/>
    <mergeCell ref="C58:D58"/>
    <mergeCell ref="C59:D59"/>
    <mergeCell ref="B54:D54"/>
    <mergeCell ref="B5:I5"/>
    <mergeCell ref="B8:I8"/>
    <mergeCell ref="B10:I10"/>
    <mergeCell ref="B13:I13"/>
    <mergeCell ref="B15:I15"/>
    <mergeCell ref="B66:I66"/>
    <mergeCell ref="C67:D67"/>
    <mergeCell ref="C68:D68"/>
    <mergeCell ref="B70:D70"/>
    <mergeCell ref="B80:D80"/>
    <mergeCell ref="C72:D72"/>
    <mergeCell ref="C73:D73"/>
    <mergeCell ref="B75:D75"/>
    <mergeCell ref="C77:D77"/>
    <mergeCell ref="C78:D78"/>
    <mergeCell ref="B17:I17"/>
    <mergeCell ref="B7:I7"/>
    <mergeCell ref="C12:I12"/>
    <mergeCell ref="C14:I14"/>
    <mergeCell ref="B47:I47"/>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3932D4360F9F04C9A98830A99F9E135" ma:contentTypeVersion="6" ma:contentTypeDescription="Create a new document." ma:contentTypeScope="" ma:versionID="8216279d338a78a05a37c96bc633627f">
  <xsd:schema xmlns:xsd="http://www.w3.org/2001/XMLSchema" xmlns:xs="http://www.w3.org/2001/XMLSchema" xmlns:p="http://schemas.microsoft.com/office/2006/metadata/properties" xmlns:ns2="1c8861a8-c747-4e22-a7bb-d15089fd8883" targetNamespace="http://schemas.microsoft.com/office/2006/metadata/properties" ma:root="true" ma:fieldsID="ecefcee1aa6373077e663ea1466d8f44" ns2:_="">
    <xsd:import namespace="1c8861a8-c747-4e22-a7bb-d15089fd888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8861a8-c747-4e22-a7bb-d15089fd88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86B29B-CBFB-4533-8037-D9ADFCEF3690}">
  <ds:schemaRefs>
    <ds:schemaRef ds:uri="http://schemas.microsoft.com/sharepoint/v3/contenttype/forms"/>
  </ds:schemaRefs>
</ds:datastoreItem>
</file>

<file path=customXml/itemProps2.xml><?xml version="1.0" encoding="utf-8"?>
<ds:datastoreItem xmlns:ds="http://schemas.openxmlformats.org/officeDocument/2006/customXml" ds:itemID="{5E81BC26-8627-4727-916B-2107DC05CFFB}">
  <ds:schemaRef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1c8861a8-c747-4e22-a7bb-d15089fd8883"/>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F2E9F80-5D21-4007-8B58-A99FB1E6E9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8861a8-c747-4e22-a7bb-d15089fd88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Course Outline</vt:lpstr>
      <vt:lpstr>Chloe's Model Trains</vt:lpstr>
      <vt:lpstr>Tax Calculation Sheet</vt:lpstr>
      <vt:lpstr>IR 10 and IR4</vt:lpstr>
      <vt:lpstr>IR4 Tax Calc</vt:lpstr>
      <vt:lpstr>Shareholding</vt:lpstr>
      <vt:lpstr>ICA</vt:lpstr>
      <vt:lpstr>FBT</vt:lpstr>
      <vt:lpstr>'Chloe''s Model Trains'!Print_Area</vt:lpstr>
      <vt:lpstr>'IR 10 and IR4'!Print_Area</vt:lpstr>
      <vt:lpstr>'IR4 Tax Calc'!Print_Area</vt:lpstr>
      <vt:lpstr>'Tax Calculation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2022-04-01T21:45:18Z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0x01010003932D4360F9F04C9A98830A99F9E135</vt:lpwstr>
  </property>
</Properties>
</file>