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6AFB035B-7F36-4364-99F3-EBE8D5F71142}" xr6:coauthVersionLast="47" xr6:coauthVersionMax="47" xr10:uidLastSave="{00000000-0000-0000-0000-000000000000}"/>
  <bookViews>
    <workbookView xWindow="-120" yWindow="-120" windowWidth="29040" windowHeight="15720" activeTab="1" xr2:uid="{146F5B05-70B1-41F3-A7B7-A3638CF29586}"/>
  </bookViews>
  <sheets>
    <sheet name="Elev" sheetId="1" r:id="rId1"/>
    <sheet name="Xsec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<sst xmlns="http://schemas.openxmlformats.org/spreadsheetml/2006/main" count="145" uniqueCount="31">
  <si>
    <t>OBJECTID *</t>
  </si>
  <si>
    <t>Shape *</t>
  </si>
  <si>
    <t>ORIG_LEN</t>
  </si>
  <si>
    <t>ORIG_SEQ</t>
  </si>
  <si>
    <t>XSec</t>
  </si>
  <si>
    <t>LiDAR_Elev</t>
  </si>
  <si>
    <t>Distance_Ft</t>
  </si>
  <si>
    <t>Point</t>
  </si>
  <si>
    <t>B-B'</t>
  </si>
  <si>
    <t>W_NUM</t>
  </si>
  <si>
    <t>HTRN</t>
  </si>
  <si>
    <t>OCAL</t>
  </si>
  <si>
    <t>AVPK</t>
  </si>
  <si>
    <t>x</t>
  </si>
  <si>
    <t>p</t>
  </si>
  <si>
    <t>n</t>
  </si>
  <si>
    <t>f</t>
  </si>
  <si>
    <t>TQsu_style</t>
  </si>
  <si>
    <t>HTRN_style</t>
  </si>
  <si>
    <t>OCAL_style</t>
  </si>
  <si>
    <t>AVPK_style</t>
  </si>
  <si>
    <t>DIST_FT</t>
  </si>
  <si>
    <t>DEM_ELEV</t>
  </si>
  <si>
    <t>TQSU</t>
  </si>
  <si>
    <t>BTM</t>
  </si>
  <si>
    <t>FORM_START</t>
  </si>
  <si>
    <t>STYLE_START</t>
  </si>
  <si>
    <t>ACTUAL_DISTANCE</t>
  </si>
  <si>
    <t>BTM_STYLE</t>
  </si>
  <si>
    <t>INTER</t>
  </si>
  <si>
    <t>INTER_style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</si>
</sst>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2">
    <cellStyle name="Normal" xfId="0" builtinId="0"/>
    <cellStyle name="Normal_Sheet1" xfId="1" xr:uid="{EE12B101-499C-4F77-BF2F-043A29E24A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82C4-299D-478C-BAF0-CF3CC321A12F}">
  <dimension ref="A1:H46"/>
  <sheetViews>
    <sheetView workbookViewId="0">
      <selection activeCell="J4" sqref="J4"/>
    </sheetView>
  </sheetViews>
  <sheetFormatPr defaultRowHeight="15" x14ac:dyDescent="0.25"/>
  <cols>
    <col min="6" max="6" width="12.42578125" customWidth="1"/>
    <col min="7" max="7" width="13.5703125" customWidth="1"/>
    <col min="8" max="8" width="1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 x14ac:dyDescent="0.25">
      <c r="A2">
        <v>1</v>
      </c>
      <c r="B2" t="s">
        <v>7</v>
      </c>
      <c r="C2">
        <v>0</v>
      </c>
      <c r="D2">
        <v>1</v>
      </c>
      <c r="E2" t="s">
        <v>8</v>
      </c>
      <c r="F2">
        <v>28.672139999999999</v>
      </c>
      <c r="G2">
        <v>500</v>
      </c>
      <c r="H2">
        <f>G2-500</f>
        <v>0</v>
      </c>
    </row>
    <row r="3" spans="1:8" x14ac:dyDescent="0.25">
      <c r="A3">
        <v>2</v>
      </c>
      <c r="B3" t="s">
        <v>7</v>
      </c>
      <c r="C3">
        <v>1.565E-3</v>
      </c>
      <c r="D3">
        <v>2</v>
      </c>
      <c r="E3" t="s">
        <v>8</v>
      </c>
      <c r="F3">
        <v>28.329270000000001</v>
      </c>
      <c r="G3">
        <v>1000</v>
      </c>
      <c r="H3">
        <f t="shared" ref="H3:H46" si="0">G3-500</f>
        <v>500</v>
      </c>
    </row>
    <row r="4" spans="1:8" x14ac:dyDescent="0.25">
      <c r="A4">
        <v>3</v>
      </c>
      <c r="B4" t="s">
        <v>7</v>
      </c>
      <c r="C4">
        <v>3.1289999999999998E-3</v>
      </c>
      <c r="D4">
        <v>3</v>
      </c>
      <c r="E4" t="s">
        <v>8</v>
      </c>
      <c r="F4">
        <v>25.84028</v>
      </c>
      <c r="G4">
        <v>1500</v>
      </c>
      <c r="H4">
        <f t="shared" si="0"/>
        <v>1000</v>
      </c>
    </row>
    <row r="5" spans="1:8" x14ac:dyDescent="0.25">
      <c r="A5">
        <v>4</v>
      </c>
      <c r="B5" t="s">
        <v>7</v>
      </c>
      <c r="C5">
        <v>4.6940000000000003E-3</v>
      </c>
      <c r="D5">
        <v>4</v>
      </c>
      <c r="E5" t="s">
        <v>8</v>
      </c>
      <c r="F5">
        <v>26.837289999999999</v>
      </c>
      <c r="G5">
        <v>2000</v>
      </c>
      <c r="H5">
        <f t="shared" si="0"/>
        <v>1500</v>
      </c>
    </row>
    <row r="6" spans="1:8" x14ac:dyDescent="0.25">
      <c r="A6">
        <v>5</v>
      </c>
      <c r="B6" t="s">
        <v>7</v>
      </c>
      <c r="C6">
        <v>6.2589999999999998E-3</v>
      </c>
      <c r="D6">
        <v>5</v>
      </c>
      <c r="E6" t="s">
        <v>8</v>
      </c>
      <c r="F6">
        <v>26.715009999999999</v>
      </c>
      <c r="G6">
        <v>2500</v>
      </c>
      <c r="H6">
        <f t="shared" si="0"/>
        <v>2000</v>
      </c>
    </row>
    <row r="7" spans="1:8" x14ac:dyDescent="0.25">
      <c r="A7">
        <v>6</v>
      </c>
      <c r="B7" t="s">
        <v>7</v>
      </c>
      <c r="C7">
        <v>7.8230000000000001E-3</v>
      </c>
      <c r="D7">
        <v>6</v>
      </c>
      <c r="E7" t="s">
        <v>8</v>
      </c>
      <c r="F7">
        <v>26.433209999999999</v>
      </c>
      <c r="G7">
        <v>3000</v>
      </c>
      <c r="H7">
        <f t="shared" si="0"/>
        <v>2500</v>
      </c>
    </row>
    <row r="8" spans="1:8" x14ac:dyDescent="0.25">
      <c r="A8">
        <v>7</v>
      </c>
      <c r="B8" t="s">
        <v>7</v>
      </c>
      <c r="C8">
        <v>9.3880000000000005E-3</v>
      </c>
      <c r="D8">
        <v>7</v>
      </c>
      <c r="E8" t="s">
        <v>8</v>
      </c>
      <c r="F8">
        <v>27.535630000000001</v>
      </c>
      <c r="G8">
        <v>3500</v>
      </c>
      <c r="H8">
        <f t="shared" si="0"/>
        <v>3000</v>
      </c>
    </row>
    <row r="9" spans="1:8" x14ac:dyDescent="0.25">
      <c r="A9">
        <v>8</v>
      </c>
      <c r="B9" t="s">
        <v>7</v>
      </c>
      <c r="C9">
        <v>1.0952999999999999E-2</v>
      </c>
      <c r="D9">
        <v>8</v>
      </c>
      <c r="E9" t="s">
        <v>8</v>
      </c>
      <c r="F9">
        <v>27.274180000000001</v>
      </c>
      <c r="G9">
        <v>4000</v>
      </c>
      <c r="H9">
        <f t="shared" si="0"/>
        <v>3500</v>
      </c>
    </row>
    <row r="10" spans="1:8" x14ac:dyDescent="0.25">
      <c r="A10">
        <v>9</v>
      </c>
      <c r="B10" t="s">
        <v>7</v>
      </c>
      <c r="C10">
        <v>1.2517E-2</v>
      </c>
      <c r="D10">
        <v>9</v>
      </c>
      <c r="E10" t="s">
        <v>8</v>
      </c>
      <c r="F10">
        <v>26.934159999999999</v>
      </c>
      <c r="G10">
        <v>4500</v>
      </c>
      <c r="H10">
        <f t="shared" si="0"/>
        <v>4000</v>
      </c>
    </row>
    <row r="11" spans="1:8" x14ac:dyDescent="0.25">
      <c r="A11">
        <v>10</v>
      </c>
      <c r="B11" t="s">
        <v>7</v>
      </c>
      <c r="C11">
        <v>1.4082000000000001E-2</v>
      </c>
      <c r="D11">
        <v>10</v>
      </c>
      <c r="E11" t="s">
        <v>8</v>
      </c>
      <c r="F11">
        <v>23.858799999999999</v>
      </c>
      <c r="G11">
        <v>5000</v>
      </c>
      <c r="H11">
        <f t="shared" si="0"/>
        <v>4500</v>
      </c>
    </row>
    <row r="12" spans="1:8" x14ac:dyDescent="0.25">
      <c r="A12">
        <v>11</v>
      </c>
      <c r="B12" t="s">
        <v>7</v>
      </c>
      <c r="C12">
        <v>1.5647000000000001E-2</v>
      </c>
      <c r="D12">
        <v>11</v>
      </c>
      <c r="E12" t="s">
        <v>8</v>
      </c>
      <c r="F12">
        <v>18.04618</v>
      </c>
      <c r="G12">
        <v>5500</v>
      </c>
      <c r="H12">
        <f t="shared" si="0"/>
        <v>5000</v>
      </c>
    </row>
    <row r="13" spans="1:8" x14ac:dyDescent="0.25">
      <c r="A13">
        <v>12</v>
      </c>
      <c r="B13" t="s">
        <v>7</v>
      </c>
      <c r="C13">
        <v>1.7211000000000001E-2</v>
      </c>
      <c r="D13">
        <v>12</v>
      </c>
      <c r="E13" t="s">
        <v>8</v>
      </c>
      <c r="F13">
        <v>15.99935</v>
      </c>
      <c r="G13">
        <v>6000</v>
      </c>
      <c r="H13">
        <f t="shared" si="0"/>
        <v>5500</v>
      </c>
    </row>
    <row r="14" spans="1:8" x14ac:dyDescent="0.25">
      <c r="A14">
        <v>13</v>
      </c>
      <c r="B14" t="s">
        <v>7</v>
      </c>
      <c r="C14">
        <v>1.8776000000000001E-2</v>
      </c>
      <c r="D14">
        <v>13</v>
      </c>
      <c r="E14" t="s">
        <v>8</v>
      </c>
      <c r="F14">
        <v>12.866020000000001</v>
      </c>
      <c r="G14">
        <v>6500</v>
      </c>
      <c r="H14">
        <f t="shared" si="0"/>
        <v>6000</v>
      </c>
    </row>
    <row r="15" spans="1:8" x14ac:dyDescent="0.25">
      <c r="A15">
        <v>14</v>
      </c>
      <c r="B15" t="s">
        <v>7</v>
      </c>
      <c r="C15">
        <v>2.0341000000000001E-2</v>
      </c>
      <c r="D15">
        <v>14</v>
      </c>
      <c r="E15" t="s">
        <v>8</v>
      </c>
      <c r="F15">
        <v>12.745710000000001</v>
      </c>
      <c r="G15">
        <v>7000</v>
      </c>
      <c r="H15">
        <f t="shared" si="0"/>
        <v>6500</v>
      </c>
    </row>
    <row r="16" spans="1:8" x14ac:dyDescent="0.25">
      <c r="A16">
        <v>15</v>
      </c>
      <c r="B16" t="s">
        <v>7</v>
      </c>
      <c r="C16">
        <v>2.1905000000000001E-2</v>
      </c>
      <c r="D16">
        <v>15</v>
      </c>
      <c r="E16" t="s">
        <v>8</v>
      </c>
      <c r="F16">
        <v>12.97059</v>
      </c>
      <c r="G16">
        <v>7500</v>
      </c>
      <c r="H16">
        <f t="shared" si="0"/>
        <v>7000</v>
      </c>
    </row>
    <row r="17" spans="1:8" x14ac:dyDescent="0.25">
      <c r="A17">
        <v>16</v>
      </c>
      <c r="B17" t="s">
        <v>7</v>
      </c>
      <c r="C17">
        <v>2.3470000000000001E-2</v>
      </c>
      <c r="D17">
        <v>16</v>
      </c>
      <c r="E17" t="s">
        <v>8</v>
      </c>
      <c r="F17">
        <v>6.975047</v>
      </c>
      <c r="G17">
        <v>8000</v>
      </c>
      <c r="H17">
        <f t="shared" si="0"/>
        <v>7500</v>
      </c>
    </row>
    <row r="18" spans="1:8" x14ac:dyDescent="0.25">
      <c r="A18">
        <v>17</v>
      </c>
      <c r="B18" t="s">
        <v>7</v>
      </c>
      <c r="C18">
        <v>2.5035000000000002E-2</v>
      </c>
      <c r="D18">
        <v>17</v>
      </c>
      <c r="E18" t="s">
        <v>8</v>
      </c>
      <c r="F18">
        <v>4.8814630000000001</v>
      </c>
      <c r="G18">
        <v>8500</v>
      </c>
      <c r="H18">
        <f t="shared" si="0"/>
        <v>8000</v>
      </c>
    </row>
    <row r="19" spans="1:8" x14ac:dyDescent="0.25">
      <c r="A19">
        <v>18</v>
      </c>
      <c r="B19" t="s">
        <v>7</v>
      </c>
      <c r="C19">
        <v>2.6599000000000001E-2</v>
      </c>
      <c r="D19">
        <v>18</v>
      </c>
      <c r="E19" t="s">
        <v>8</v>
      </c>
      <c r="F19">
        <v>7.1704869999999996</v>
      </c>
      <c r="G19">
        <v>9000</v>
      </c>
      <c r="H19">
        <f t="shared" si="0"/>
        <v>8500</v>
      </c>
    </row>
    <row r="20" spans="1:8" x14ac:dyDescent="0.25">
      <c r="A20">
        <v>19</v>
      </c>
      <c r="B20" t="s">
        <v>7</v>
      </c>
      <c r="C20">
        <v>2.8164000000000002E-2</v>
      </c>
      <c r="D20">
        <v>19</v>
      </c>
      <c r="E20" t="s">
        <v>8</v>
      </c>
      <c r="F20">
        <v>8.0424330000000008</v>
      </c>
      <c r="G20">
        <v>9500</v>
      </c>
      <c r="H20">
        <f t="shared" si="0"/>
        <v>9000</v>
      </c>
    </row>
    <row r="21" spans="1:8" x14ac:dyDescent="0.25">
      <c r="A21">
        <v>20</v>
      </c>
      <c r="B21" t="s">
        <v>7</v>
      </c>
      <c r="C21">
        <v>2.9728999999999998E-2</v>
      </c>
      <c r="D21">
        <v>20</v>
      </c>
      <c r="E21" t="s">
        <v>8</v>
      </c>
      <c r="F21">
        <v>6.3497399999999997</v>
      </c>
      <c r="G21">
        <v>10000</v>
      </c>
      <c r="H21">
        <f t="shared" si="0"/>
        <v>9500</v>
      </c>
    </row>
    <row r="22" spans="1:8" x14ac:dyDescent="0.25">
      <c r="A22">
        <v>21</v>
      </c>
      <c r="B22" t="s">
        <v>7</v>
      </c>
      <c r="C22">
        <v>3.1293000000000001E-2</v>
      </c>
      <c r="D22">
        <v>21</v>
      </c>
      <c r="E22" t="s">
        <v>8</v>
      </c>
      <c r="F22">
        <v>5.727595</v>
      </c>
      <c r="G22">
        <v>10500</v>
      </c>
      <c r="H22">
        <f t="shared" si="0"/>
        <v>10000</v>
      </c>
    </row>
    <row r="23" spans="1:8" x14ac:dyDescent="0.25">
      <c r="A23">
        <v>22</v>
      </c>
      <c r="B23" t="s">
        <v>7</v>
      </c>
      <c r="C23">
        <v>3.2857999999999998E-2</v>
      </c>
      <c r="D23">
        <v>22</v>
      </c>
      <c r="E23" t="s">
        <v>8</v>
      </c>
      <c r="F23">
        <v>1.584849</v>
      </c>
      <c r="G23">
        <v>11000</v>
      </c>
      <c r="H23">
        <f t="shared" si="0"/>
        <v>10500</v>
      </c>
    </row>
    <row r="24" spans="1:8" x14ac:dyDescent="0.25">
      <c r="A24">
        <v>23</v>
      </c>
      <c r="B24" t="s">
        <v>7</v>
      </c>
      <c r="C24">
        <v>3.4423000000000002E-2</v>
      </c>
      <c r="D24">
        <v>23</v>
      </c>
      <c r="E24" t="s">
        <v>8</v>
      </c>
      <c r="F24">
        <v>4.6849530000000001</v>
      </c>
      <c r="G24">
        <v>11500</v>
      </c>
      <c r="H24">
        <f t="shared" si="0"/>
        <v>11000</v>
      </c>
    </row>
    <row r="25" spans="1:8" x14ac:dyDescent="0.25">
      <c r="A25">
        <v>24</v>
      </c>
      <c r="B25" t="s">
        <v>7</v>
      </c>
      <c r="C25">
        <v>3.5986999999999998E-2</v>
      </c>
      <c r="D25">
        <v>24</v>
      </c>
      <c r="E25" t="s">
        <v>8</v>
      </c>
      <c r="F25">
        <v>4.6811449999999999</v>
      </c>
      <c r="G25">
        <v>12000</v>
      </c>
      <c r="H25">
        <f t="shared" si="0"/>
        <v>11500</v>
      </c>
    </row>
    <row r="26" spans="1:8" x14ac:dyDescent="0.25">
      <c r="A26">
        <v>25</v>
      </c>
      <c r="B26" t="s">
        <v>7</v>
      </c>
      <c r="C26">
        <v>3.7552000000000002E-2</v>
      </c>
      <c r="D26">
        <v>25</v>
      </c>
      <c r="E26" t="s">
        <v>8</v>
      </c>
      <c r="F26">
        <v>5.2478030000000002</v>
      </c>
      <c r="G26">
        <v>12500</v>
      </c>
      <c r="H26">
        <f t="shared" si="0"/>
        <v>12000</v>
      </c>
    </row>
    <row r="27" spans="1:8" x14ac:dyDescent="0.25">
      <c r="A27">
        <v>26</v>
      </c>
      <c r="B27" t="s">
        <v>7</v>
      </c>
      <c r="C27">
        <v>3.9116999999999999E-2</v>
      </c>
      <c r="D27">
        <v>26</v>
      </c>
      <c r="E27" t="s">
        <v>8</v>
      </c>
      <c r="F27">
        <v>4.9446000000000003</v>
      </c>
      <c r="G27">
        <v>13000</v>
      </c>
      <c r="H27">
        <f t="shared" si="0"/>
        <v>12500</v>
      </c>
    </row>
    <row r="28" spans="1:8" x14ac:dyDescent="0.25">
      <c r="A28">
        <v>27</v>
      </c>
      <c r="B28" t="s">
        <v>7</v>
      </c>
      <c r="C28">
        <v>4.0681000000000002E-2</v>
      </c>
      <c r="D28">
        <v>27</v>
      </c>
      <c r="E28" t="s">
        <v>8</v>
      </c>
      <c r="F28">
        <v>4.7841560000000003</v>
      </c>
      <c r="G28">
        <v>13500</v>
      </c>
      <c r="H28">
        <f t="shared" si="0"/>
        <v>13000</v>
      </c>
    </row>
    <row r="29" spans="1:8" x14ac:dyDescent="0.25">
      <c r="A29">
        <v>28</v>
      </c>
      <c r="B29" t="s">
        <v>7</v>
      </c>
      <c r="C29">
        <v>4.2245999999999999E-2</v>
      </c>
      <c r="D29">
        <v>28</v>
      </c>
      <c r="E29" t="s">
        <v>8</v>
      </c>
      <c r="F29">
        <v>1.9810509999999999</v>
      </c>
      <c r="G29">
        <v>14000</v>
      </c>
      <c r="H29">
        <f t="shared" si="0"/>
        <v>13500</v>
      </c>
    </row>
    <row r="30" spans="1:8" x14ac:dyDescent="0.25">
      <c r="A30">
        <v>29</v>
      </c>
      <c r="B30" t="s">
        <v>7</v>
      </c>
      <c r="C30">
        <v>4.3811000000000003E-2</v>
      </c>
      <c r="D30">
        <v>29</v>
      </c>
      <c r="E30" t="s">
        <v>8</v>
      </c>
      <c r="F30">
        <v>7.2041209999999998</v>
      </c>
      <c r="G30">
        <v>14500</v>
      </c>
      <c r="H30">
        <f t="shared" si="0"/>
        <v>14000</v>
      </c>
    </row>
    <row r="31" spans="1:8" x14ac:dyDescent="0.25">
      <c r="A31">
        <v>30</v>
      </c>
      <c r="B31" t="s">
        <v>7</v>
      </c>
      <c r="C31">
        <v>4.5374999999999999E-2</v>
      </c>
      <c r="D31">
        <v>30</v>
      </c>
      <c r="E31" t="s">
        <v>8</v>
      </c>
      <c r="F31">
        <v>8.9694439999999993</v>
      </c>
      <c r="G31">
        <v>15000</v>
      </c>
      <c r="H31">
        <f t="shared" si="0"/>
        <v>14500</v>
      </c>
    </row>
    <row r="32" spans="1:8" x14ac:dyDescent="0.25">
      <c r="A32">
        <v>31</v>
      </c>
      <c r="B32" t="s">
        <v>7</v>
      </c>
      <c r="C32">
        <v>4.6940000000000003E-2</v>
      </c>
      <c r="D32">
        <v>31</v>
      </c>
      <c r="E32" t="s">
        <v>8</v>
      </c>
      <c r="F32">
        <v>5.4914360000000002</v>
      </c>
      <c r="G32">
        <v>15500</v>
      </c>
      <c r="H32">
        <f t="shared" si="0"/>
        <v>15000</v>
      </c>
    </row>
    <row r="33" spans="1:8" x14ac:dyDescent="0.25">
      <c r="A33">
        <v>32</v>
      </c>
      <c r="B33" t="s">
        <v>7</v>
      </c>
      <c r="C33">
        <v>4.8503999999999999E-2</v>
      </c>
      <c r="D33">
        <v>32</v>
      </c>
      <c r="E33" t="s">
        <v>8</v>
      </c>
      <c r="F33">
        <v>5.317196</v>
      </c>
      <c r="G33">
        <v>16000</v>
      </c>
      <c r="H33">
        <f t="shared" si="0"/>
        <v>15500</v>
      </c>
    </row>
    <row r="34" spans="1:8" x14ac:dyDescent="0.25">
      <c r="A34">
        <v>33</v>
      </c>
      <c r="B34" t="s">
        <v>7</v>
      </c>
      <c r="C34">
        <v>5.0069000000000002E-2</v>
      </c>
      <c r="D34">
        <v>33</v>
      </c>
      <c r="E34" t="s">
        <v>8</v>
      </c>
      <c r="F34">
        <v>7.3975860000000004</v>
      </c>
      <c r="G34">
        <v>16500</v>
      </c>
      <c r="H34">
        <f t="shared" si="0"/>
        <v>16000</v>
      </c>
    </row>
    <row r="35" spans="1:8" x14ac:dyDescent="0.25">
      <c r="A35">
        <v>34</v>
      </c>
      <c r="B35" t="s">
        <v>7</v>
      </c>
      <c r="C35">
        <v>5.1633999999999999E-2</v>
      </c>
      <c r="D35">
        <v>34</v>
      </c>
      <c r="E35" t="s">
        <v>8</v>
      </c>
      <c r="F35">
        <v>5.271992</v>
      </c>
      <c r="G35">
        <v>17000</v>
      </c>
      <c r="H35">
        <f t="shared" si="0"/>
        <v>16500</v>
      </c>
    </row>
    <row r="36" spans="1:8" x14ac:dyDescent="0.25">
      <c r="A36">
        <v>35</v>
      </c>
      <c r="B36" t="s">
        <v>7</v>
      </c>
      <c r="C36">
        <v>5.3198000000000002E-2</v>
      </c>
      <c r="D36">
        <v>35</v>
      </c>
      <c r="E36" t="s">
        <v>8</v>
      </c>
      <c r="F36">
        <v>7.5673469999999998</v>
      </c>
      <c r="G36">
        <v>17500</v>
      </c>
      <c r="H36">
        <f t="shared" si="0"/>
        <v>17000</v>
      </c>
    </row>
    <row r="37" spans="1:8" x14ac:dyDescent="0.25">
      <c r="A37">
        <v>36</v>
      </c>
      <c r="B37" t="s">
        <v>7</v>
      </c>
      <c r="C37">
        <v>5.4762999999999999E-2</v>
      </c>
      <c r="D37">
        <v>36</v>
      </c>
      <c r="E37" t="s">
        <v>8</v>
      </c>
      <c r="F37">
        <v>6.697025</v>
      </c>
      <c r="G37">
        <v>18000</v>
      </c>
      <c r="H37">
        <f t="shared" si="0"/>
        <v>17500</v>
      </c>
    </row>
    <row r="38" spans="1:8" x14ac:dyDescent="0.25">
      <c r="A38">
        <v>37</v>
      </c>
      <c r="B38" t="s">
        <v>7</v>
      </c>
      <c r="C38">
        <v>5.6328000000000003E-2</v>
      </c>
      <c r="D38">
        <v>37</v>
      </c>
      <c r="E38" t="s">
        <v>8</v>
      </c>
      <c r="F38">
        <v>8.4204509999999999</v>
      </c>
      <c r="G38">
        <v>18500</v>
      </c>
      <c r="H38">
        <f t="shared" si="0"/>
        <v>18000</v>
      </c>
    </row>
    <row r="39" spans="1:8" x14ac:dyDescent="0.25">
      <c r="A39">
        <v>38</v>
      </c>
      <c r="B39" t="s">
        <v>7</v>
      </c>
      <c r="C39">
        <v>5.7891999999999999E-2</v>
      </c>
      <c r="D39">
        <v>38</v>
      </c>
      <c r="E39" t="s">
        <v>8</v>
      </c>
      <c r="F39">
        <v>7.9344749999999999</v>
      </c>
      <c r="G39">
        <v>19000</v>
      </c>
      <c r="H39">
        <f t="shared" si="0"/>
        <v>18500</v>
      </c>
    </row>
    <row r="40" spans="1:8" x14ac:dyDescent="0.25">
      <c r="A40">
        <v>39</v>
      </c>
      <c r="B40" t="s">
        <v>7</v>
      </c>
      <c r="C40">
        <v>5.9457000000000003E-2</v>
      </c>
      <c r="D40">
        <v>39</v>
      </c>
      <c r="E40" t="s">
        <v>8</v>
      </c>
      <c r="F40">
        <v>4.8228960000000001</v>
      </c>
      <c r="G40">
        <v>19500</v>
      </c>
      <c r="H40">
        <f t="shared" si="0"/>
        <v>19000</v>
      </c>
    </row>
    <row r="41" spans="1:8" x14ac:dyDescent="0.25">
      <c r="A41">
        <v>40</v>
      </c>
      <c r="B41" t="s">
        <v>7</v>
      </c>
      <c r="C41">
        <v>6.1022E-2</v>
      </c>
      <c r="D41">
        <v>40</v>
      </c>
      <c r="E41" t="s">
        <v>8</v>
      </c>
      <c r="F41">
        <v>9.6808999999999994</v>
      </c>
      <c r="G41">
        <v>20000</v>
      </c>
      <c r="H41">
        <f t="shared" si="0"/>
        <v>19500</v>
      </c>
    </row>
    <row r="42" spans="1:8" x14ac:dyDescent="0.25">
      <c r="A42">
        <v>41</v>
      </c>
      <c r="B42" t="s">
        <v>7</v>
      </c>
      <c r="C42">
        <v>6.2586000000000003E-2</v>
      </c>
      <c r="D42">
        <v>41</v>
      </c>
      <c r="E42" t="s">
        <v>8</v>
      </c>
      <c r="F42">
        <v>10.230980000000001</v>
      </c>
      <c r="G42">
        <v>20500</v>
      </c>
      <c r="H42">
        <f t="shared" si="0"/>
        <v>20000</v>
      </c>
    </row>
    <row r="43" spans="1:8" x14ac:dyDescent="0.25">
      <c r="A43">
        <v>42</v>
      </c>
      <c r="B43" t="s">
        <v>7</v>
      </c>
      <c r="C43">
        <v>6.4151E-2</v>
      </c>
      <c r="D43">
        <v>42</v>
      </c>
      <c r="E43" t="s">
        <v>8</v>
      </c>
      <c r="F43">
        <v>5.7342089999999999</v>
      </c>
      <c r="G43">
        <v>21000</v>
      </c>
      <c r="H43">
        <f t="shared" si="0"/>
        <v>20500</v>
      </c>
    </row>
    <row r="44" spans="1:8" x14ac:dyDescent="0.25">
      <c r="A44">
        <v>43</v>
      </c>
      <c r="B44" t="s">
        <v>7</v>
      </c>
      <c r="C44">
        <v>6.5715999999999997E-2</v>
      </c>
      <c r="D44">
        <v>43</v>
      </c>
      <c r="E44" t="s">
        <v>8</v>
      </c>
      <c r="F44">
        <v>5.1854199999999997</v>
      </c>
      <c r="G44">
        <v>21500</v>
      </c>
      <c r="H44">
        <f t="shared" si="0"/>
        <v>21000</v>
      </c>
    </row>
    <row r="45" spans="1:8" x14ac:dyDescent="0.25">
      <c r="A45">
        <v>44</v>
      </c>
      <c r="B45" t="s">
        <v>7</v>
      </c>
      <c r="C45">
        <v>6.7280000000000006E-2</v>
      </c>
      <c r="D45">
        <v>44</v>
      </c>
      <c r="E45" t="s">
        <v>8</v>
      </c>
      <c r="F45">
        <v>10.01552</v>
      </c>
      <c r="G45">
        <v>22000</v>
      </c>
      <c r="H45">
        <f t="shared" si="0"/>
        <v>21500</v>
      </c>
    </row>
    <row r="46" spans="1:8" x14ac:dyDescent="0.25">
      <c r="A46">
        <v>45</v>
      </c>
      <c r="B46" t="s">
        <v>7</v>
      </c>
      <c r="C46">
        <v>6.8433999999999995E-2</v>
      </c>
      <c r="D46">
        <v>45</v>
      </c>
      <c r="E46" t="s">
        <v>8</v>
      </c>
      <c r="F46">
        <v>10.675039999999999</v>
      </c>
      <c r="G46">
        <v>22370</v>
      </c>
      <c r="H46">
        <f t="shared" si="0"/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6FAB-0A6E-41C9-80BA-4E8221938074}">
  <dimension ref="A1:W20"/>
  <sheetViews>
    <sheetView tabSelected="1" workbookViewId="0">
      <selection activeCell="N13" sqref="N13"/>
    </sheetView>
  </sheetViews>
  <sheetFormatPr defaultRowHeight="15" x14ac:dyDescent="0.25"/>
  <cols>
    <col min="1" max="1" width="9.140625" style="2"/>
    <col min="4" max="4" width="14.7109375" customWidth="1"/>
    <col min="5" max="6" width="27.42578125" customWidth="1"/>
    <col min="11" max="11" width="12.85546875" customWidth="1"/>
    <col min="12" max="13" width="16" customWidth="1"/>
    <col min="14" max="14" width="13.28515625" customWidth="1"/>
    <col min="15" max="15" width="14.28515625" customWidth="1"/>
    <col min="16" max="16" width="14.140625" customWidth="1"/>
    <col min="17" max="17" width="13.85546875" customWidth="1"/>
    <col min="18" max="18" width="12.7109375" customWidth="1"/>
    <col min="23" max="23" width="19.5703125" customWidth="1"/>
  </cols>
  <sheetData>
    <row r="1" spans="1:23" x14ac:dyDescent="0.25">
      <c r="A1" s="5" t="s">
        <v>21</v>
      </c>
      <c r="B1" s="6" t="s">
        <v>9</v>
      </c>
      <c r="C1" s="5" t="s">
        <v>22</v>
      </c>
      <c r="D1" s="5" t="s">
        <v>25</v>
      </c>
      <c r="E1" s="7" t="s">
        <v>23</v>
      </c>
      <c r="F1" s="7" t="s">
        <v>29</v>
      </c>
      <c r="G1" s="7" t="s">
        <v>10</v>
      </c>
      <c r="H1" s="7" t="s">
        <v>11</v>
      </c>
      <c r="I1" s="7" t="s">
        <v>12</v>
      </c>
      <c r="J1" s="7" t="s">
        <v>24</v>
      </c>
      <c r="K1" s="7" t="s">
        <v>26</v>
      </c>
      <c r="L1" s="7" t="s">
        <v>17</v>
      </c>
      <c r="M1" s="7" t="s">
        <v>30</v>
      </c>
      <c r="N1" s="7" t="s">
        <v>18</v>
      </c>
      <c r="O1" s="7" t="s">
        <v>19</v>
      </c>
      <c r="P1" s="7" t="s">
        <v>20</v>
      </c>
      <c r="Q1" s="7" t="s">
        <v>28</v>
      </c>
    </row>
    <row r="2" spans="1:23" x14ac:dyDescent="0.25">
      <c r="A2" s="8">
        <v>0</v>
      </c>
      <c r="B2" s="9">
        <v>16011</v>
      </c>
      <c r="C2" s="8">
        <v>28.6</v>
      </c>
      <c r="D2" s="8"/>
      <c r="E2" s="8">
        <v>24</v>
      </c>
      <c r="F2" s="8">
        <v>82</v>
      </c>
      <c r="G2" s="8">
        <v>92</v>
      </c>
      <c r="H2" s="8">
        <v>92</v>
      </c>
      <c r="I2" s="8">
        <v>95</v>
      </c>
      <c r="J2" s="8">
        <v>99</v>
      </c>
      <c r="K2" s="8"/>
      <c r="L2" s="8" t="s">
        <v>13</v>
      </c>
      <c r="M2" s="8" t="s">
        <v>16</v>
      </c>
      <c r="N2" s="8" t="s">
        <v>13</v>
      </c>
      <c r="O2" s="8" t="s">
        <v>13</v>
      </c>
      <c r="P2" s="8" t="s">
        <v>13</v>
      </c>
      <c r="Q2" s="8" t="s">
        <v>13</v>
      </c>
    </row>
    <row r="3" spans="1:23" x14ac:dyDescent="0.25">
      <c r="A3" s="10">
        <v>4500</v>
      </c>
      <c r="B3" s="10">
        <v>9999</v>
      </c>
      <c r="C3" s="10">
        <v>23.8</v>
      </c>
      <c r="D3" s="10"/>
      <c r="E3" s="10">
        <v>30</v>
      </c>
      <c r="F3" s="10"/>
      <c r="G3" s="10">
        <v>90</v>
      </c>
      <c r="H3" s="10">
        <v>90</v>
      </c>
      <c r="I3" s="10">
        <v>100</v>
      </c>
      <c r="J3" s="10">
        <v>110</v>
      </c>
      <c r="K3" s="10"/>
      <c r="L3" s="10" t="s">
        <v>13</v>
      </c>
      <c r="M3" s="12" t="s">
        <v>15</v>
      </c>
      <c r="N3" s="12" t="s">
        <v>13</v>
      </c>
      <c r="O3" s="10" t="s">
        <v>13</v>
      </c>
      <c r="P3" s="12" t="s">
        <v>14</v>
      </c>
      <c r="Q3" s="10" t="s">
        <v>13</v>
      </c>
    </row>
    <row r="4" spans="1:23" x14ac:dyDescent="0.25">
      <c r="A4" s="10">
        <v>8000</v>
      </c>
      <c r="B4" s="10">
        <v>1111</v>
      </c>
      <c r="C4" s="10">
        <v>4.8</v>
      </c>
      <c r="D4" s="10"/>
      <c r="E4" s="10">
        <v>50</v>
      </c>
      <c r="F4" s="10">
        <v>79</v>
      </c>
      <c r="G4" s="10">
        <v>89</v>
      </c>
      <c r="H4" s="10">
        <v>89</v>
      </c>
      <c r="I4" s="10"/>
      <c r="J4" s="10">
        <v>115</v>
      </c>
      <c r="K4" s="10"/>
      <c r="L4" s="10" t="s">
        <v>13</v>
      </c>
      <c r="M4" s="12" t="s">
        <v>14</v>
      </c>
      <c r="N4" s="12" t="s">
        <v>13</v>
      </c>
      <c r="O4" s="10" t="s">
        <v>13</v>
      </c>
      <c r="P4" s="10" t="s">
        <v>15</v>
      </c>
      <c r="Q4" s="10" t="s">
        <v>13</v>
      </c>
    </row>
    <row r="5" spans="1:23" x14ac:dyDescent="0.25">
      <c r="A5" s="8">
        <f>12133-500</f>
        <v>11633</v>
      </c>
      <c r="B5" s="10">
        <v>3475</v>
      </c>
      <c r="C5" s="8">
        <v>5.0999999999999996</v>
      </c>
      <c r="D5" s="8"/>
      <c r="E5" s="11">
        <v>63</v>
      </c>
      <c r="F5" s="11">
        <v>79</v>
      </c>
      <c r="G5" s="11">
        <v>89</v>
      </c>
      <c r="H5" s="11">
        <v>89</v>
      </c>
      <c r="I5" s="11"/>
      <c r="J5" s="11">
        <v>126</v>
      </c>
      <c r="K5" s="11"/>
      <c r="L5" s="11" t="s">
        <v>13</v>
      </c>
      <c r="M5" s="11" t="s">
        <v>16</v>
      </c>
      <c r="N5" s="11" t="s">
        <v>13</v>
      </c>
      <c r="O5" s="11" t="s">
        <v>13</v>
      </c>
      <c r="P5" s="11" t="s">
        <v>15</v>
      </c>
      <c r="Q5" s="11" t="s">
        <v>13</v>
      </c>
      <c r="S5" s="4"/>
      <c r="T5" s="4"/>
      <c r="U5" s="4"/>
      <c r="V5" s="4"/>
      <c r="W5" s="4"/>
    </row>
    <row r="6" spans="1:23" x14ac:dyDescent="0.25">
      <c r="A6" s="8">
        <v>21870</v>
      </c>
      <c r="B6" s="10">
        <v>14710</v>
      </c>
      <c r="C6" s="8">
        <v>10.9</v>
      </c>
      <c r="D6" s="8"/>
      <c r="E6" s="11">
        <v>0</v>
      </c>
      <c r="F6" s="11"/>
      <c r="G6" s="11">
        <v>85</v>
      </c>
      <c r="H6" s="11">
        <v>105</v>
      </c>
      <c r="I6" s="11">
        <v>230</v>
      </c>
      <c r="J6" s="11">
        <v>300</v>
      </c>
      <c r="K6" s="11"/>
      <c r="L6" s="11" t="s">
        <v>13</v>
      </c>
      <c r="M6" s="11" t="s">
        <v>15</v>
      </c>
      <c r="N6" s="11" t="s">
        <v>13</v>
      </c>
      <c r="O6" s="11" t="s">
        <v>13</v>
      </c>
      <c r="P6" s="11" t="s">
        <v>14</v>
      </c>
      <c r="Q6" s="11" t="s">
        <v>13</v>
      </c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20" spans="2:16" x14ac:dyDescent="0.25">
      <c r="B20" s="2"/>
      <c r="E20" s="3"/>
      <c r="F20" s="3"/>
      <c r="G20" s="2"/>
      <c r="P20" s="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Ladle, Michelle</dc:creator>
  <cp:lastModifiedBy>Thomas, Joshua A</cp:lastModifiedBy>
  <dcterms:created xsi:type="dcterms:W3CDTF">2024-10-21T15:32:43Z</dcterms:created>
  <dcterms:modified xsi:type="dcterms:W3CDTF">2024-11-18T21:35:36Z</dcterms:modified>
</cp:coreProperties>
</file>