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_ja\Desktop\CrossSectionTool\"/>
    </mc:Choice>
  </mc:AlternateContent>
  <xr:revisionPtr revIDLastSave="0" documentId="13_ncr:1_{C7FEFF47-76A3-46BE-9548-4FF95AE29EE9}" xr6:coauthVersionLast="47" xr6:coauthVersionMax="47" xr10:uidLastSave="{00000000-0000-0000-0000-000000000000}"/>
  <bookViews>
    <workbookView xWindow="-120" yWindow="-120" windowWidth="29040" windowHeight="15720" xr2:uid="{47AC8342-8A2F-45EF-A90F-1C28CD7F4260}"/>
  </bookViews>
  <sheets>
    <sheet name="Elev" sheetId="2" r:id="rId1"/>
    <sheet name="Xs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3" i="2"/>
  <c r="I7" i="1"/>
  <c r="E7" i="1"/>
  <c r="F7" i="1" s="1"/>
  <c r="I6" i="1"/>
  <c r="E6" i="1"/>
  <c r="F6" i="1" s="1"/>
  <c r="I5" i="1"/>
  <c r="E5" i="1"/>
  <c r="F5" i="1" s="1"/>
  <c r="I4" i="1"/>
  <c r="E4" i="1"/>
  <c r="F4" i="1" s="1"/>
  <c r="I3" i="1"/>
  <c r="E3" i="1"/>
  <c r="F3" i="1" s="1"/>
  <c r="I2" i="1"/>
  <c r="E2" i="1"/>
  <c r="F2" i="1" s="1"/>
  <c r="A5" i="1"/>
</calcChain>
</file>

<file path=xl/sharedStrings.xml><?xml version="1.0" encoding="utf-8"?>
<sst xmlns="http://schemas.openxmlformats.org/spreadsheetml/2006/main" count="60" uniqueCount="22">
  <si>
    <t>DIST_FT</t>
  </si>
  <si>
    <t>W_NUM</t>
  </si>
  <si>
    <t>DEM_ELEV</t>
  </si>
  <si>
    <t>FORM_START</t>
  </si>
  <si>
    <t>FORM12</t>
  </si>
  <si>
    <t>FORM13</t>
  </si>
  <si>
    <t>FORM14</t>
  </si>
  <si>
    <t>FORM15</t>
  </si>
  <si>
    <t>BTM</t>
  </si>
  <si>
    <t>STYLE_START</t>
  </si>
  <si>
    <t>FORM12_style</t>
  </si>
  <si>
    <t>FORM13_style</t>
  </si>
  <si>
    <t>FORM14_style</t>
  </si>
  <si>
    <t>FORM15_style</t>
  </si>
  <si>
    <t>BTM_style</t>
  </si>
  <si>
    <t>CORE_OR_CUTTINGS</t>
  </si>
  <si>
    <t>x</t>
  </si>
  <si>
    <t>n</t>
  </si>
  <si>
    <t>CUTTINGS</t>
  </si>
  <si>
    <t>f</t>
  </si>
  <si>
    <t>LiDAR_Elev</t>
  </si>
  <si>
    <t>ACTUAL_DISTANCE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</si>
</sst>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theme="2" tint="-0.89999084444715716"/>
      <name val="Calibri"/>
      <family val="2"/>
    </font>
    <font>
      <sz val="10"/>
      <color theme="2" tint="-0.89999084444715716"/>
      <name val="Aptos Narrow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3" borderId="1" xfId="0" applyFont="1" applyFill="1" applyBorder="1"/>
    <xf numFmtId="0" fontId="6" fillId="0" borderId="1" xfId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4" borderId="1" xfId="1" applyFont="1" applyFill="1" applyBorder="1" applyAlignment="1">
      <alignment horizontal="right"/>
    </xf>
    <xf numFmtId="0" fontId="4" fillId="2" borderId="2" xfId="1" applyFont="1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4" fillId="2" borderId="3" xfId="1" applyFont="1" applyFill="1" applyBorder="1" applyAlignment="1">
      <alignment horizontal="center" wrapText="1"/>
    </xf>
    <xf numFmtId="0" fontId="7" fillId="4" borderId="1" xfId="1" applyFont="1" applyFill="1" applyBorder="1" applyAlignment="1">
      <alignment horizontal="right"/>
    </xf>
    <xf numFmtId="0" fontId="7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center" wrapText="1"/>
    </xf>
    <xf numFmtId="0" fontId="2" fillId="0" borderId="0" xfId="0" applyFont="1"/>
  </cellXfs>
  <cellStyles count="2">
    <cellStyle name="Normal" xfId="0" builtinId="0"/>
    <cellStyle name="Normal_Sheet1" xfId="1" xr:uid="{A380D929-7FF5-4133-8ABD-7FD830CEAA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9095-7AA5-4298-8C42-4EFAB62FF1A3}">
  <dimension ref="A1:B46"/>
  <sheetViews>
    <sheetView tabSelected="1" topLeftCell="A16" workbookViewId="0">
      <selection activeCell="F40" sqref="F40"/>
    </sheetView>
  </sheetViews>
  <sheetFormatPr defaultRowHeight="15" x14ac:dyDescent="0.25"/>
  <sheetData>
    <row r="1" spans="1:2" x14ac:dyDescent="0.25">
      <c r="A1" s="15" t="s">
        <v>20</v>
      </c>
      <c r="B1" s="15" t="s">
        <v>21</v>
      </c>
    </row>
    <row r="2" spans="1:2" x14ac:dyDescent="0.25">
      <c r="A2">
        <v>28.672139999999999</v>
      </c>
      <c r="B2">
        <v>0</v>
      </c>
    </row>
    <row r="3" spans="1:2" x14ac:dyDescent="0.25">
      <c r="A3">
        <v>28.329270000000001</v>
      </c>
      <c r="B3">
        <f>B2+500</f>
        <v>500</v>
      </c>
    </row>
    <row r="4" spans="1:2" x14ac:dyDescent="0.25">
      <c r="A4">
        <v>25.84028</v>
      </c>
      <c r="B4">
        <f t="shared" ref="B4:B45" si="0">B3+500</f>
        <v>1000</v>
      </c>
    </row>
    <row r="5" spans="1:2" x14ac:dyDescent="0.25">
      <c r="A5">
        <v>26.837289999999999</v>
      </c>
      <c r="B5">
        <f t="shared" si="0"/>
        <v>1500</v>
      </c>
    </row>
    <row r="6" spans="1:2" x14ac:dyDescent="0.25">
      <c r="A6">
        <v>26.715009999999999</v>
      </c>
      <c r="B6">
        <f t="shared" si="0"/>
        <v>2000</v>
      </c>
    </row>
    <row r="7" spans="1:2" x14ac:dyDescent="0.25">
      <c r="A7">
        <v>26.433209999999999</v>
      </c>
      <c r="B7">
        <f t="shared" si="0"/>
        <v>2500</v>
      </c>
    </row>
    <row r="8" spans="1:2" x14ac:dyDescent="0.25">
      <c r="A8">
        <v>27.535630000000001</v>
      </c>
      <c r="B8">
        <f t="shared" si="0"/>
        <v>3000</v>
      </c>
    </row>
    <row r="9" spans="1:2" x14ac:dyDescent="0.25">
      <c r="A9">
        <v>27.274180000000001</v>
      </c>
      <c r="B9">
        <f t="shared" si="0"/>
        <v>3500</v>
      </c>
    </row>
    <row r="10" spans="1:2" x14ac:dyDescent="0.25">
      <c r="A10">
        <v>26.934159999999999</v>
      </c>
      <c r="B10">
        <f t="shared" si="0"/>
        <v>4000</v>
      </c>
    </row>
    <row r="11" spans="1:2" x14ac:dyDescent="0.25">
      <c r="A11">
        <v>23.858799999999999</v>
      </c>
      <c r="B11">
        <f t="shared" si="0"/>
        <v>4500</v>
      </c>
    </row>
    <row r="12" spans="1:2" x14ac:dyDescent="0.25">
      <c r="A12">
        <v>18.04618</v>
      </c>
      <c r="B12">
        <f t="shared" si="0"/>
        <v>5000</v>
      </c>
    </row>
    <row r="13" spans="1:2" x14ac:dyDescent="0.25">
      <c r="A13">
        <v>15.99935</v>
      </c>
      <c r="B13">
        <f t="shared" si="0"/>
        <v>5500</v>
      </c>
    </row>
    <row r="14" spans="1:2" x14ac:dyDescent="0.25">
      <c r="A14">
        <v>12.866020000000001</v>
      </c>
      <c r="B14">
        <f t="shared" si="0"/>
        <v>6000</v>
      </c>
    </row>
    <row r="15" spans="1:2" x14ac:dyDescent="0.25">
      <c r="A15">
        <v>12.745710000000001</v>
      </c>
      <c r="B15">
        <f t="shared" si="0"/>
        <v>6500</v>
      </c>
    </row>
    <row r="16" spans="1:2" x14ac:dyDescent="0.25">
      <c r="A16">
        <v>12.97059</v>
      </c>
      <c r="B16">
        <f t="shared" si="0"/>
        <v>7000</v>
      </c>
    </row>
    <row r="17" spans="1:2" x14ac:dyDescent="0.25">
      <c r="A17">
        <v>6.975047</v>
      </c>
      <c r="B17">
        <f t="shared" si="0"/>
        <v>7500</v>
      </c>
    </row>
    <row r="18" spans="1:2" x14ac:dyDescent="0.25">
      <c r="A18">
        <v>4.8814630000000001</v>
      </c>
      <c r="B18">
        <f t="shared" si="0"/>
        <v>8000</v>
      </c>
    </row>
    <row r="19" spans="1:2" x14ac:dyDescent="0.25">
      <c r="A19">
        <v>7.1704869999999996</v>
      </c>
      <c r="B19">
        <f t="shared" si="0"/>
        <v>8500</v>
      </c>
    </row>
    <row r="20" spans="1:2" x14ac:dyDescent="0.25">
      <c r="A20">
        <v>8.0424330000000008</v>
      </c>
      <c r="B20">
        <f t="shared" si="0"/>
        <v>9000</v>
      </c>
    </row>
    <row r="21" spans="1:2" x14ac:dyDescent="0.25">
      <c r="A21">
        <v>6.3497399999999997</v>
      </c>
      <c r="B21">
        <f t="shared" si="0"/>
        <v>9500</v>
      </c>
    </row>
    <row r="22" spans="1:2" x14ac:dyDescent="0.25">
      <c r="A22">
        <v>5.727595</v>
      </c>
      <c r="B22">
        <f t="shared" si="0"/>
        <v>10000</v>
      </c>
    </row>
    <row r="23" spans="1:2" x14ac:dyDescent="0.25">
      <c r="A23">
        <v>1.584849</v>
      </c>
      <c r="B23">
        <f t="shared" si="0"/>
        <v>10500</v>
      </c>
    </row>
    <row r="24" spans="1:2" x14ac:dyDescent="0.25">
      <c r="A24">
        <v>4.6849530000000001</v>
      </c>
      <c r="B24">
        <f t="shared" si="0"/>
        <v>11000</v>
      </c>
    </row>
    <row r="25" spans="1:2" x14ac:dyDescent="0.25">
      <c r="A25">
        <v>4.6811449999999999</v>
      </c>
      <c r="B25">
        <f t="shared" si="0"/>
        <v>11500</v>
      </c>
    </row>
    <row r="26" spans="1:2" x14ac:dyDescent="0.25">
      <c r="A26">
        <v>5.2478030000000002</v>
      </c>
      <c r="B26">
        <f t="shared" si="0"/>
        <v>12000</v>
      </c>
    </row>
    <row r="27" spans="1:2" x14ac:dyDescent="0.25">
      <c r="A27">
        <v>4.9446000000000003</v>
      </c>
      <c r="B27">
        <f t="shared" si="0"/>
        <v>12500</v>
      </c>
    </row>
    <row r="28" spans="1:2" x14ac:dyDescent="0.25">
      <c r="A28">
        <v>4.7841560000000003</v>
      </c>
      <c r="B28">
        <f t="shared" si="0"/>
        <v>13000</v>
      </c>
    </row>
    <row r="29" spans="1:2" x14ac:dyDescent="0.25">
      <c r="A29">
        <v>1.9810509999999999</v>
      </c>
      <c r="B29">
        <f t="shared" si="0"/>
        <v>13500</v>
      </c>
    </row>
    <row r="30" spans="1:2" x14ac:dyDescent="0.25">
      <c r="A30">
        <v>7.2041209999999998</v>
      </c>
      <c r="B30">
        <f t="shared" si="0"/>
        <v>14000</v>
      </c>
    </row>
    <row r="31" spans="1:2" x14ac:dyDescent="0.25">
      <c r="A31">
        <v>8.9694439999999993</v>
      </c>
      <c r="B31">
        <f t="shared" si="0"/>
        <v>14500</v>
      </c>
    </row>
    <row r="32" spans="1:2" x14ac:dyDescent="0.25">
      <c r="A32">
        <v>5.4914360000000002</v>
      </c>
      <c r="B32">
        <f t="shared" si="0"/>
        <v>15000</v>
      </c>
    </row>
    <row r="33" spans="1:2" x14ac:dyDescent="0.25">
      <c r="A33">
        <v>5.317196</v>
      </c>
      <c r="B33">
        <f t="shared" si="0"/>
        <v>15500</v>
      </c>
    </row>
    <row r="34" spans="1:2" x14ac:dyDescent="0.25">
      <c r="A34">
        <v>7.3975860000000004</v>
      </c>
      <c r="B34">
        <f t="shared" si="0"/>
        <v>16000</v>
      </c>
    </row>
    <row r="35" spans="1:2" x14ac:dyDescent="0.25">
      <c r="A35">
        <v>5.271992</v>
      </c>
      <c r="B35">
        <f t="shared" si="0"/>
        <v>16500</v>
      </c>
    </row>
    <row r="36" spans="1:2" x14ac:dyDescent="0.25">
      <c r="A36">
        <v>7.5673469999999998</v>
      </c>
      <c r="B36">
        <f t="shared" si="0"/>
        <v>17000</v>
      </c>
    </row>
    <row r="37" spans="1:2" x14ac:dyDescent="0.25">
      <c r="A37">
        <v>6.697025</v>
      </c>
      <c r="B37">
        <f t="shared" si="0"/>
        <v>17500</v>
      </c>
    </row>
    <row r="38" spans="1:2" x14ac:dyDescent="0.25">
      <c r="A38">
        <v>8.4204509999999999</v>
      </c>
      <c r="B38">
        <f t="shared" si="0"/>
        <v>18000</v>
      </c>
    </row>
    <row r="39" spans="1:2" x14ac:dyDescent="0.25">
      <c r="A39">
        <v>7.9344749999999999</v>
      </c>
      <c r="B39">
        <f t="shared" si="0"/>
        <v>18500</v>
      </c>
    </row>
    <row r="40" spans="1:2" x14ac:dyDescent="0.25">
      <c r="A40">
        <v>4.8228960000000001</v>
      </c>
      <c r="B40">
        <f t="shared" si="0"/>
        <v>19000</v>
      </c>
    </row>
    <row r="41" spans="1:2" x14ac:dyDescent="0.25">
      <c r="A41">
        <v>9.6808999999999994</v>
      </c>
      <c r="B41">
        <f t="shared" si="0"/>
        <v>19500</v>
      </c>
    </row>
    <row r="42" spans="1:2" x14ac:dyDescent="0.25">
      <c r="A42">
        <v>10.230980000000001</v>
      </c>
      <c r="B42">
        <f t="shared" si="0"/>
        <v>20000</v>
      </c>
    </row>
    <row r="43" spans="1:2" x14ac:dyDescent="0.25">
      <c r="A43">
        <v>5.7342089999999999</v>
      </c>
      <c r="B43">
        <f t="shared" si="0"/>
        <v>20500</v>
      </c>
    </row>
    <row r="44" spans="1:2" x14ac:dyDescent="0.25">
      <c r="A44">
        <v>5.1854199999999997</v>
      </c>
      <c r="B44">
        <f t="shared" si="0"/>
        <v>21000</v>
      </c>
    </row>
    <row r="45" spans="1:2" x14ac:dyDescent="0.25">
      <c r="A45">
        <v>10.01552</v>
      </c>
      <c r="B45">
        <f t="shared" si="0"/>
        <v>21500</v>
      </c>
    </row>
    <row r="46" spans="1:2" x14ac:dyDescent="0.25">
      <c r="A46">
        <v>10.675039999999999</v>
      </c>
      <c r="B46">
        <v>21870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615E-BB40-4A07-AA9F-772996524095}">
  <dimension ref="A1:P8"/>
  <sheetViews>
    <sheetView workbookViewId="0">
      <selection activeCell="C24" sqref="C24"/>
    </sheetView>
  </sheetViews>
  <sheetFormatPr defaultRowHeight="15" x14ac:dyDescent="0.25"/>
  <sheetData>
    <row r="1" spans="1:16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4" t="s">
        <v>15</v>
      </c>
    </row>
    <row r="2" spans="1:16" x14ac:dyDescent="0.25">
      <c r="A2" s="3">
        <v>0</v>
      </c>
      <c r="B2" s="4">
        <v>16011</v>
      </c>
      <c r="C2" s="3">
        <v>28.6</v>
      </c>
      <c r="D2" s="3"/>
      <c r="E2" s="9">
        <f>C2+20</f>
        <v>48.6</v>
      </c>
      <c r="F2" s="9">
        <f>E2*1.05</f>
        <v>51.03</v>
      </c>
      <c r="G2" s="9"/>
      <c r="H2" s="9">
        <v>290</v>
      </c>
      <c r="I2" s="9">
        <f>H2+100</f>
        <v>390</v>
      </c>
      <c r="J2" s="3"/>
      <c r="K2" s="9" t="s">
        <v>16</v>
      </c>
      <c r="L2" s="9" t="s">
        <v>16</v>
      </c>
      <c r="M2" s="9" t="s">
        <v>17</v>
      </c>
      <c r="N2" s="9" t="s">
        <v>16</v>
      </c>
      <c r="O2" s="9" t="s">
        <v>16</v>
      </c>
      <c r="P2" s="9" t="s">
        <v>18</v>
      </c>
    </row>
    <row r="3" spans="1:16" x14ac:dyDescent="0.25">
      <c r="A3" s="5">
        <v>4500</v>
      </c>
      <c r="B3" s="5">
        <v>9999</v>
      </c>
      <c r="C3" s="5">
        <v>23.8</v>
      </c>
      <c r="D3" s="5"/>
      <c r="E3" s="10">
        <f t="shared" ref="E3:E7" si="0">C3+20</f>
        <v>43.8</v>
      </c>
      <c r="F3" s="10">
        <f t="shared" ref="F3:F7" si="1">E3*1.05</f>
        <v>45.99</v>
      </c>
      <c r="G3" s="10">
        <v>280</v>
      </c>
      <c r="H3" s="10">
        <v>300</v>
      </c>
      <c r="I3" s="10">
        <f t="shared" ref="I3:I7" si="2">H3+100</f>
        <v>400</v>
      </c>
      <c r="J3" s="5"/>
      <c r="K3" s="10" t="s">
        <v>16</v>
      </c>
      <c r="L3" s="10" t="s">
        <v>16</v>
      </c>
      <c r="M3" s="10" t="s">
        <v>19</v>
      </c>
      <c r="N3" s="10" t="s">
        <v>16</v>
      </c>
      <c r="O3" s="10" t="s">
        <v>16</v>
      </c>
      <c r="P3" s="10" t="s">
        <v>18</v>
      </c>
    </row>
    <row r="4" spans="1:16" x14ac:dyDescent="0.25">
      <c r="A4" s="6">
        <v>8000</v>
      </c>
      <c r="B4" s="6">
        <v>1111</v>
      </c>
      <c r="C4" s="6">
        <v>4.8</v>
      </c>
      <c r="D4" s="6"/>
      <c r="E4" s="9">
        <f t="shared" si="0"/>
        <v>24.8</v>
      </c>
      <c r="F4" s="9">
        <f t="shared" si="1"/>
        <v>26.040000000000003</v>
      </c>
      <c r="G4" s="9"/>
      <c r="H4" s="9">
        <v>320</v>
      </c>
      <c r="I4" s="9">
        <f t="shared" si="2"/>
        <v>420</v>
      </c>
      <c r="J4" s="6"/>
      <c r="K4" s="9" t="s">
        <v>16</v>
      </c>
      <c r="L4" s="9" t="s">
        <v>16</v>
      </c>
      <c r="M4" s="9" t="s">
        <v>17</v>
      </c>
      <c r="N4" s="9" t="s">
        <v>16</v>
      </c>
      <c r="O4" s="9" t="s">
        <v>16</v>
      </c>
      <c r="P4" s="9" t="s">
        <v>18</v>
      </c>
    </row>
    <row r="5" spans="1:16" x14ac:dyDescent="0.25">
      <c r="A5" s="7">
        <f>12133-500</f>
        <v>11633</v>
      </c>
      <c r="B5" s="5">
        <v>3475</v>
      </c>
      <c r="C5" s="7">
        <v>5.0999999999999996</v>
      </c>
      <c r="D5" s="7"/>
      <c r="E5" s="10">
        <f t="shared" si="0"/>
        <v>25.1</v>
      </c>
      <c r="F5" s="10">
        <f t="shared" si="1"/>
        <v>26.355000000000004</v>
      </c>
      <c r="G5" s="10">
        <v>290</v>
      </c>
      <c r="H5" s="10">
        <v>360</v>
      </c>
      <c r="I5" s="10">
        <f t="shared" si="2"/>
        <v>460</v>
      </c>
      <c r="J5" s="12"/>
      <c r="K5" s="10" t="s">
        <v>16</v>
      </c>
      <c r="L5" s="10" t="s">
        <v>16</v>
      </c>
      <c r="M5" s="10" t="s">
        <v>19</v>
      </c>
      <c r="N5" s="10" t="s">
        <v>16</v>
      </c>
      <c r="O5" s="10" t="s">
        <v>16</v>
      </c>
      <c r="P5" s="10" t="s">
        <v>18</v>
      </c>
    </row>
    <row r="6" spans="1:16" x14ac:dyDescent="0.25">
      <c r="A6" s="3">
        <v>16600</v>
      </c>
      <c r="B6" s="6">
        <v>1212121</v>
      </c>
      <c r="C6" s="3">
        <v>4.8</v>
      </c>
      <c r="D6" s="3"/>
      <c r="E6" s="9">
        <f t="shared" si="0"/>
        <v>24.8</v>
      </c>
      <c r="F6" s="9">
        <f t="shared" si="1"/>
        <v>26.040000000000003</v>
      </c>
      <c r="G6" s="9"/>
      <c r="H6" s="9">
        <v>400</v>
      </c>
      <c r="I6" s="9">
        <f t="shared" si="2"/>
        <v>500</v>
      </c>
      <c r="J6" s="13"/>
      <c r="K6" s="9" t="s">
        <v>16</v>
      </c>
      <c r="L6" s="9" t="s">
        <v>16</v>
      </c>
      <c r="M6" s="9" t="s">
        <v>17</v>
      </c>
      <c r="N6" s="9" t="s">
        <v>16</v>
      </c>
      <c r="O6" s="9" t="s">
        <v>16</v>
      </c>
      <c r="P6" s="9" t="s">
        <v>18</v>
      </c>
    </row>
    <row r="7" spans="1:16" x14ac:dyDescent="0.25">
      <c r="A7" s="7">
        <v>19000</v>
      </c>
      <c r="B7" s="5">
        <v>1313131</v>
      </c>
      <c r="C7" s="7">
        <v>6.2</v>
      </c>
      <c r="D7" s="7"/>
      <c r="E7" s="10">
        <f t="shared" si="0"/>
        <v>26.2</v>
      </c>
      <c r="F7" s="10">
        <f t="shared" si="1"/>
        <v>27.51</v>
      </c>
      <c r="G7" s="10">
        <v>315</v>
      </c>
      <c r="H7" s="10">
        <v>350</v>
      </c>
      <c r="I7" s="10">
        <f t="shared" si="2"/>
        <v>450</v>
      </c>
      <c r="J7" s="10"/>
      <c r="K7" s="10" t="s">
        <v>16</v>
      </c>
      <c r="L7" s="10" t="s">
        <v>16</v>
      </c>
      <c r="M7" s="10" t="s">
        <v>19</v>
      </c>
      <c r="N7" s="10" t="s">
        <v>16</v>
      </c>
      <c r="O7" s="10" t="s">
        <v>16</v>
      </c>
      <c r="P7" s="10" t="s">
        <v>18</v>
      </c>
    </row>
    <row r="8" spans="1:16" x14ac:dyDescent="0.25">
      <c r="A8" s="3">
        <v>21870</v>
      </c>
      <c r="B8" s="6">
        <v>14710</v>
      </c>
      <c r="C8" s="3">
        <v>10.9</v>
      </c>
      <c r="D8" s="3"/>
      <c r="E8" s="9">
        <v>250</v>
      </c>
      <c r="F8" s="9">
        <v>300</v>
      </c>
      <c r="G8" s="9"/>
      <c r="H8" s="9">
        <v>320</v>
      </c>
      <c r="I8" s="9">
        <v>364</v>
      </c>
      <c r="J8" s="9"/>
      <c r="K8" s="9" t="s">
        <v>16</v>
      </c>
      <c r="L8" s="9" t="s">
        <v>16</v>
      </c>
      <c r="M8" s="9" t="s">
        <v>17</v>
      </c>
      <c r="N8" s="9" t="s">
        <v>16</v>
      </c>
      <c r="O8" s="9" t="s">
        <v>16</v>
      </c>
      <c r="P8" s="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Elev</vt:lpstr>
      <vt:lpstr>Xsecs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Joshua A</dc:creator>
  <cp:lastModifiedBy>Thomas, Joshua A</cp:lastModifiedBy>
  <dcterms:created xsi:type="dcterms:W3CDTF">2024-11-21T20:20:03Z</dcterms:created>
  <dcterms:modified xsi:type="dcterms:W3CDTF">2024-11-21T21:29:24Z</dcterms:modified>
</cp:coreProperties>
</file>